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INSTITUCIONAL'!$A$3:$F$23</definedName>
  </definedNames>
  <calcPr calcId="145621"/>
</workbook>
</file>

<file path=xl/calcChain.xml><?xml version="1.0" encoding="utf-8"?>
<calcChain xmlns="http://schemas.openxmlformats.org/spreadsheetml/2006/main">
  <c r="C14" i="1" l="1"/>
  <c r="B14" i="1"/>
  <c r="E12" i="1"/>
  <c r="E8" i="1"/>
  <c r="E7" i="1"/>
  <c r="E13" i="1"/>
  <c r="C9" i="1"/>
  <c r="B9" i="1"/>
  <c r="D14" i="1" l="1"/>
  <c r="D9" i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<sst xmlns="http://schemas.openxmlformats.org/spreadsheetml/2006/main" count="42" uniqueCount="32">
  <si>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</si>
  <si>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</si>
  <si>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</si>
  <si>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</si>
  <si>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</si>
  <si>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</si>
  <si>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</si>
  <si>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</si>
  <si>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</si>
  <si>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</si>
  <si>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</si>
  <si>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</si>
  <si>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</si>
  <si>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</si>
  <si>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</si>
  <si>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</si>
  <si>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</si>
  <si>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</si>
  <si>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</si>
  <si>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</si>
  <si>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</si>
  <si>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</si>
  <si>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</si>
  <si>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</si>
  <si>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</si>
  <si>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</si>
  <si>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</si>
  <si>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</si>
  <si>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</si>
  <si>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..\..\..\Ejecucion presupuestaria 2018.pdf</t>
  </si>
  <si>
    <t>..\..\..\Presupuesto institucional 2019 01.pdf</t>
  </si>
  <si>
    <t>Beneficiarios Recursos Publicos ENERO 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</si>
</sst>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u/>
      <sz val="7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0" borderId="20" xfId="1" applyBorder="1" applyAlignment="1" applyProtection="1"/>
    <xf numFmtId="0" fontId="4" fillId="3" borderId="21" xfId="0" applyFont="1" applyFill="1" applyBorder="1" applyAlignment="1">
      <alignment horizontal="center" vertical="center" wrapText="1"/>
    </xf>
    <xf numFmtId="0" fontId="11" fillId="0" borderId="20" xfId="1" applyFont="1" applyBorder="1" applyAlignment="1" applyProtection="1"/>
    <xf numFmtId="0" fontId="6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resupuesto%20institucional%202019%2001.pdf" TargetMode="External"/><Relationship Id="rId2" Type="http://schemas.openxmlformats.org/officeDocument/2006/relationships/hyperlink" Target="Ejecucion%20presupuestaria%202018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Beneficiarios%20Recursos%20Publicos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workbookViewId="0">
      <selection activeCell="J8" sqref="J8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</cols>
  <sheetData>
    <row r="1" spans="1:37" ht="30" customHeight="1" x14ac:dyDescent="0.25"/>
    <row r="2" spans="1:37" ht="30" customHeight="1" thickBot="1" x14ac:dyDescent="0.3"/>
    <row r="3" spans="1:37" ht="29.25" customHeight="1" x14ac:dyDescent="0.25">
      <c r="A3" s="18" t="s">
        <v>5</v>
      </c>
      <c r="B3" s="19"/>
      <c r="C3" s="19"/>
      <c r="D3" s="19"/>
      <c r="E3" s="19"/>
      <c r="F3" s="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57" customHeight="1" thickBot="1" x14ac:dyDescent="0.3">
      <c r="A4" s="20" t="s">
        <v>20</v>
      </c>
      <c r="B4" s="21"/>
      <c r="C4" s="21"/>
      <c r="D4" s="21"/>
      <c r="E4" s="21"/>
      <c r="F4" s="4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2.75" customHeight="1" x14ac:dyDescent="0.25">
      <c r="A5" s="22" t="s">
        <v>6</v>
      </c>
      <c r="B5" s="23"/>
      <c r="C5" s="23"/>
      <c r="D5" s="23"/>
      <c r="E5" s="23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7" customFormat="1" ht="48.75" customHeight="1" x14ac:dyDescent="0.25">
      <c r="A6" s="17" t="s">
        <v>19</v>
      </c>
      <c r="B6" s="4" t="s">
        <v>7</v>
      </c>
      <c r="C6" s="5" t="s">
        <v>8</v>
      </c>
      <c r="D6" s="5" t="s">
        <v>9</v>
      </c>
      <c r="E6" s="4" t="s">
        <v>13</v>
      </c>
      <c r="F6" s="46" t="s">
        <v>21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0" customHeight="1" x14ac:dyDescent="0.25">
      <c r="A7" s="13" t="s">
        <v>16</v>
      </c>
      <c r="B7" s="8">
        <v>956251990</v>
      </c>
      <c r="C7" s="8">
        <v>59816338.469999999</v>
      </c>
      <c r="D7" s="3" t="s">
        <v>27</v>
      </c>
      <c r="E7" s="11">
        <f>C7/B7</f>
        <v>6.2552903518663522E-2</v>
      </c>
      <c r="F7" s="47" t="s">
        <v>30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13" t="s">
        <v>17</v>
      </c>
      <c r="B8" s="12">
        <v>106681260.31</v>
      </c>
      <c r="C8" s="2">
        <v>0</v>
      </c>
      <c r="D8" s="3" t="s">
        <v>27</v>
      </c>
      <c r="E8" s="11">
        <f>C8/B8</f>
        <v>0</v>
      </c>
      <c r="F8" s="4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14" t="s">
        <v>18</v>
      </c>
      <c r="B9" s="9">
        <f>SUM(B7:B8)</f>
        <v>1062933250.3099999</v>
      </c>
      <c r="C9" s="10">
        <f>SUM(C7:C8)</f>
        <v>59816338.469999999</v>
      </c>
      <c r="D9" s="32">
        <f>C9/B9</f>
        <v>5.6274783437769794E-2</v>
      </c>
      <c r="E9" s="33"/>
      <c r="F9" s="4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7" customFormat="1" ht="38.25" customHeight="1" x14ac:dyDescent="0.25">
      <c r="A10" s="34" t="s">
        <v>15</v>
      </c>
      <c r="B10" s="35"/>
      <c r="C10" s="35"/>
      <c r="D10" s="35"/>
      <c r="E10" s="35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34.5" customHeight="1" x14ac:dyDescent="0.25">
      <c r="A11" s="15" t="s">
        <v>19</v>
      </c>
      <c r="B11" s="4" t="s">
        <v>7</v>
      </c>
      <c r="C11" s="5" t="s">
        <v>8</v>
      </c>
      <c r="D11" s="5" t="s">
        <v>9</v>
      </c>
      <c r="E11" s="4" t="s">
        <v>13</v>
      </c>
      <c r="F11" s="46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30" customHeight="1" x14ac:dyDescent="0.25">
      <c r="A12" s="16" t="s">
        <v>16</v>
      </c>
      <c r="B12" s="2">
        <v>934292433.26999998</v>
      </c>
      <c r="C12" s="8">
        <v>920976662.05999994</v>
      </c>
      <c r="D12" s="3" t="s">
        <v>14</v>
      </c>
      <c r="E12" s="11">
        <f>C12/B12</f>
        <v>0.98574774799000009</v>
      </c>
      <c r="F12" s="47" t="s">
        <v>29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30" customHeight="1" x14ac:dyDescent="0.25">
      <c r="A13" s="13" t="s">
        <v>17</v>
      </c>
      <c r="B13" s="2">
        <v>54064433.25</v>
      </c>
      <c r="C13" s="2">
        <v>48057705.539999999</v>
      </c>
      <c r="D13" s="3" t="s">
        <v>14</v>
      </c>
      <c r="E13" s="11">
        <f>C13/B13</f>
        <v>0.88889687084623237</v>
      </c>
      <c r="F13" s="4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30" customHeight="1" x14ac:dyDescent="0.25">
      <c r="A14" s="14" t="s">
        <v>18</v>
      </c>
      <c r="B14" s="9">
        <f>+B12+B13</f>
        <v>988356866.51999998</v>
      </c>
      <c r="C14" s="10">
        <f>+C12+C13</f>
        <v>969034367.5999999</v>
      </c>
      <c r="D14" s="32">
        <f>C14/B14</f>
        <v>0.98044987638115522</v>
      </c>
      <c r="E14" s="33"/>
      <c r="F14" s="4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39.75" customHeight="1" x14ac:dyDescent="0.25">
      <c r="A15" s="39" t="s">
        <v>11</v>
      </c>
      <c r="B15" s="40"/>
      <c r="C15" s="40"/>
      <c r="D15" s="40"/>
      <c r="E15" s="40"/>
      <c r="F15" s="46" t="s">
        <v>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2.25" customHeight="1" x14ac:dyDescent="0.25">
      <c r="A16" s="41"/>
      <c r="B16" s="42"/>
      <c r="C16" s="42"/>
      <c r="D16" s="42"/>
      <c r="E16" s="42"/>
      <c r="F16" s="49" t="s">
        <v>31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5" customHeight="1" x14ac:dyDescent="0.25">
      <c r="A17" s="28"/>
      <c r="B17" s="29"/>
      <c r="C17" s="29"/>
      <c r="D17" s="29"/>
      <c r="E17" s="29"/>
      <c r="F17" s="5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4.75" customHeight="1" x14ac:dyDescent="0.25">
      <c r="A18" s="25" t="s">
        <v>0</v>
      </c>
      <c r="B18" s="26"/>
      <c r="C18" s="26"/>
      <c r="D18" s="26"/>
      <c r="E18" s="38">
        <v>43496</v>
      </c>
      <c r="F18" s="5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25" t="s">
        <v>4</v>
      </c>
      <c r="B19" s="26"/>
      <c r="C19" s="26"/>
      <c r="D19" s="27"/>
      <c r="E19" s="24" t="s">
        <v>22</v>
      </c>
      <c r="F19" s="5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 x14ac:dyDescent="0.25">
      <c r="A20" s="25" t="s">
        <v>23</v>
      </c>
      <c r="B20" s="26"/>
      <c r="C20" s="26"/>
      <c r="D20" s="26"/>
      <c r="E20" s="24" t="s">
        <v>24</v>
      </c>
      <c r="F20" s="5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9.25" customHeight="1" x14ac:dyDescent="0.25">
      <c r="A21" s="25" t="s">
        <v>3</v>
      </c>
      <c r="B21" s="26"/>
      <c r="C21" s="26"/>
      <c r="D21" s="26"/>
      <c r="E21" s="24" t="s">
        <v>25</v>
      </c>
      <c r="F21" s="5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30" customHeight="1" x14ac:dyDescent="0.25">
      <c r="A22" s="25" t="s">
        <v>1</v>
      </c>
      <c r="B22" s="26"/>
      <c r="C22" s="26"/>
      <c r="D22" s="26"/>
      <c r="E22" s="37" t="s">
        <v>26</v>
      </c>
      <c r="F22" s="5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3" customHeight="1" thickBot="1" x14ac:dyDescent="0.3">
      <c r="A23" s="30" t="s">
        <v>2</v>
      </c>
      <c r="B23" s="31"/>
      <c r="C23" s="31"/>
      <c r="D23" s="31"/>
      <c r="E23" s="36" t="s">
        <v>28</v>
      </c>
      <c r="F23" s="5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</sheetData>
  <mergeCells count="22">
    <mergeCell ref="A23:D23"/>
    <mergeCell ref="A18:D18"/>
    <mergeCell ref="D9:E9"/>
    <mergeCell ref="F7:F9"/>
    <mergeCell ref="A10:F10"/>
    <mergeCell ref="F12:F14"/>
    <mergeCell ref="E23:F23"/>
    <mergeCell ref="A22:D22"/>
    <mergeCell ref="E22:F22"/>
    <mergeCell ref="E18:F18"/>
    <mergeCell ref="E20:F20"/>
    <mergeCell ref="E21:F21"/>
    <mergeCell ref="A15:E16"/>
    <mergeCell ref="D14:E14"/>
    <mergeCell ref="A20:D20"/>
    <mergeCell ref="A21:D21"/>
    <mergeCell ref="A3:F3"/>
    <mergeCell ref="A4:F4"/>
    <mergeCell ref="A5:F5"/>
    <mergeCell ref="E19:F19"/>
    <mergeCell ref="A19:D19"/>
    <mergeCell ref="A17:F17"/>
  </mergeCells>
  <phoneticPr fontId="0" type="noConversion"/>
  <hyperlinks>
    <hyperlink ref="E22" r:id="rId1"/>
    <hyperlink ref="F12:F14" r:id="rId2" display="..\..\..\Ejecucion presupuestaria 2018.pdf"/>
    <hyperlink ref="F7:F9" r:id="rId3" display="..\..\..\Presupuesto institucional 2019 01.pdf"/>
    <hyperlink ref="F16" r:id="rId4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Header>&amp;R&amp;G</oddHeader>
    <oddFooter>&amp;L&amp;P de &amp;N&amp;CMinisterio de Inclusión Económica y Social&amp;R&amp;F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2019-02-06T17:29:36Z</cp:lastPrinted>
  <dcterms:created xsi:type="dcterms:W3CDTF">2011-04-20T17:22:00Z</dcterms:created>
  <dcterms:modified xsi:type="dcterms:W3CDTF">2019-02-06T17:30:28Z</dcterms:modified>
</cp:coreProperties>
</file>