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iviana.alvarez\Downloads\LOTAIP 2024\DICIEMBRE 2024\"/>
    </mc:Choice>
  </mc:AlternateContent>
  <xr:revisionPtr revIDLastSave="0" documentId="13_ncr:1_{2E7C1804-3AB8-421D-8A53-00436793533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48" i="1" l="1"/>
</calcChain>
</file>

<file path=xl/sharedStrings.xml><?xml version="1.0" encoding="utf-8"?>
<sst xmlns="http://schemas.openxmlformats.org/spreadsheetml/2006/main" count="152" uniqueCount="146">
  <si>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</si>
  <si>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</si>
  <si>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</si>
  <si>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</si>
  <si>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</si>
  <si>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</si>
  <si>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</si>
  <si>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</si>
  <si>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</si>
  <si>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</si>
  <si>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</si>
  <si>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 xml:space="preserve">Total Infimas </t>
  </si>
  <si>
    <t>COORDINACION ZONAL 4 MIES</t>
  </si>
  <si>
    <t>TOTAL INFIMAS - DICIEMBRE 2024</t>
  </si>
  <si>
    <t>002-100-00006304</t>
  </si>
  <si>
    <t>GASOLINA</t>
  </si>
  <si>
    <t>SINDICATO CANTONAL DE CHOFERES DE SANTO DOMINGO</t>
  </si>
  <si>
    <t>Provisión de Combustible para la flota vehicular</t>
  </si>
  <si>
    <t>MIES-CZ-4-DDSD-2024-7678-M</t>
  </si>
  <si>
    <t>002-100-00006305</t>
  </si>
  <si>
    <t>002-100-00006306</t>
  </si>
  <si>
    <t>002-100-00006307</t>
  </si>
  <si>
    <t>002-100-00006308</t>
  </si>
  <si>
    <t>002-100-00006309</t>
  </si>
  <si>
    <t>002-100-00006310</t>
  </si>
  <si>
    <t>002-100-00006311</t>
  </si>
  <si>
    <t>002-100-00006312</t>
  </si>
  <si>
    <t>002-100-00006313</t>
  </si>
  <si>
    <t>001-100-00000047</t>
  </si>
  <si>
    <t>MANTENIMIENTO AREAS VERDES Y DESBROCE MALEZA</t>
  </si>
  <si>
    <t xml:space="preserve">MORENO ORMAZA LUIS </t>
  </si>
  <si>
    <t>CONTRATACIÓN DEL SERVICIO DE MANTENIMIENTO GENERAL DE JARDINES Y AREAS VERDES DE LA DIRECCION DISTRITAL</t>
  </si>
  <si>
    <t>MIES-CZ-4-DDSD-2024-7602-M</t>
  </si>
  <si>
    <t>001-001-00000024</t>
  </si>
  <si>
    <t>PREPARACION DE ALIMENTOS Y SERVICIOS DE SUMINISTRO PRESTADOS POR ENCARGO A CASAS PARTICULARES, SUMINISTRO DE COMIDAS PREPARADAS PARA BANQUETES, EN EL PROPIO LOCAL O EN OTRAS INSTALACIONES. SE PUEDE INCLUIR TAMBIEN EL SERVICIO DE LA COMIDA</t>
  </si>
  <si>
    <t xml:space="preserve"> Avendaño Villegas Carolina Elizabeth.</t>
  </si>
  <si>
    <t xml:space="preserve">Contratación del Servicio de
Alimentación externalizada de los
días sábados, domingos y feriados
para Adultos Mayores del Centro
Gerontológico Residencial del Mies
Santo Domingo. </t>
  </si>
  <si>
    <t>MIES-CZ-4-DDSD-2024-7823-M</t>
  </si>
  <si>
    <t>001-020-00006024</t>
  </si>
  <si>
    <t>SERVICIO DE ALQUILER DE FOTOCOPIADORAS</t>
  </si>
  <si>
    <t> ORTEGA HERRERA XAVIER ISRAEL </t>
  </si>
  <si>
    <t>ARENDAMIENTO DE EQUIPOS INFORMATICOS (COPIADORA) PARA EL CENTRO GERONTOLOGICO</t>
  </si>
  <si>
    <t>MIES-CZ-4-DDSD-2024-7914-M</t>
  </si>
  <si>
    <t>001-100-0000071</t>
  </si>
  <si>
    <t>SERVICIOS EXEQUIALES</t>
  </si>
  <si>
    <t>Ariana Milena Valencia Morales</t>
  </si>
  <si>
    <t>Contratación de Servicios Exequiales para el Centro Gerontológico Mies Santo Domingo.</t>
  </si>
  <si>
    <t>MIES-CZ-4-DDSD-2024-7756-M</t>
  </si>
  <si>
    <t>002-002-00000365</t>
  </si>
  <si>
    <t>SERVICIOS PRESTADOS POR LABORATORIOS MEDICOS</t>
  </si>
  <si>
    <t xml:space="preserve">ALARCON SALEM TEODORO GUILLERMO </t>
  </si>
  <si>
    <t>SERVICIOS MEDICOS HOSPITALARIOS   PARA LOS USUARIOS RESIDENCIALES DEL CENTRO GERONTOLOGICO</t>
  </si>
  <si>
    <t>MIES-CZ-4-DDSD-2024-7754-M</t>
  </si>
  <si>
    <t>01-002-00000153</t>
  </si>
  <si>
    <t xml:space="preserve">ZENTENO FREIRE GABRIELA </t>
  </si>
  <si>
    <t>ARRENDAMIENTO DE COPIADORA E IMPRESORA PARA EL EQUIPO TÉCNICO DE ACOMPAÑAMIENTO FAMILIAR</t>
  </si>
  <si>
    <t>MIES-CZ-4-DDSD-2024-7630-M</t>
  </si>
  <si>
    <t>001-020-00005976</t>
  </si>
  <si>
    <t>SERV. IMPRENTA/CREDENCIALES(TITULO DE GRADO,PROTECTORES DE FIRMAS, LAMINAS DE SEGURIDAD)</t>
  </si>
  <si>
    <t>MIES-CZ-4-DDSD-2024-7621-M</t>
  </si>
  <si>
    <t>001-001-000043</t>
  </si>
  <si>
    <t>SERVICIOS DE PRODUCCION DE EVENTOS</t>
  </si>
  <si>
    <t>VASLAV TORRES CIA LTDA.</t>
  </si>
  <si>
    <t>CONTRATACIÓN DEL SERVICIO DE ORGANIZADOR DE EVENTOS</t>
  </si>
  <si>
    <t>MIES-CZ-4-DDSD-2024-7869-M</t>
  </si>
  <si>
    <t>SERVICIO DE IMPRESION PARA EL EQUIPO TECNICO DE LA MODALIDAD DE CNH</t>
  </si>
  <si>
    <t>SERVICIO DE ARRENDAMIENTO DE EQUIPOS INFORMÁTICOS DE LAS OFICINAS TÉCNICAS Y ADMINISTRATIVAS DE LA DIRECCIÓN DISTRITAL</t>
  </si>
  <si>
    <t>MIES-CZ-4-DDSD-2024-7604-M.</t>
  </si>
  <si>
    <t>001-020-000005977</t>
  </si>
  <si>
    <t>ORTEGA HERRERA XAVIER ISRAEL</t>
  </si>
  <si>
    <t>002-100-000000098</t>
  </si>
  <si>
    <t>SERVICIOS DE IMPRESIÓM INCLUIDO EL MATERIAL DE ACUERDO A FORMATOS ESTABLECIDOS</t>
  </si>
  <si>
    <t>BRAVO MENDOZA NANCY YAQUELINE</t>
  </si>
  <si>
    <t>SERVICIO DE EDICIÓN E IMPRESIÓN PARA LOS CTT Y EDUCADORES FAMILIARES-CNH DE LA DIRECCIÓN DISTRITAL 13D10 JAMA PEDERNALES</t>
  </si>
  <si>
    <t>MIES-CZ-4-DDJ-2024-7152-M</t>
  </si>
  <si>
    <t>001-002-000000147</t>
  </si>
  <si>
    <t>SERVICIO DE MANTENIMIENTO PREVENTIVO DE VEHICULOS DE MOTOR</t>
  </si>
  <si>
    <t>CEDEÑO PINCAY GONZALO MIGUEL</t>
  </si>
  <si>
    <t>SERVICIO DE MANTENIMIENTO PREVENTIVO PARA LOS VEHICULOS DE LA DIRECCION DISTRITAL 13D10 JAMA</t>
  </si>
  <si>
    <t>MIES-CZ-4-DDJ-2024-7704-M</t>
  </si>
  <si>
    <t>001-001-000000118</t>
  </si>
  <si>
    <t>SERVICIO DE TRANSPORTE OPERATIVO CON RUTA DE 5900 A 6000 KM MENSUALES (VEHICULO TIPO FURGONETA)</t>
  </si>
  <si>
    <t>COMPAÑÍA DE TRANSPORTE ESCOLAR E INSTITUCIONAL PEDERNALES TRANS TRANSPEDERSCHOOL S.A.</t>
  </si>
  <si>
    <t>SERVICIO DE ALQUILER DE VEHÍCULO (FURGONETA) PARA EL TRASLADO DE LOS ADULTOS MAYORES DEL CENTRO GERONTOLÓGICO DE ATENCIÓN DIURNA DEMBRANDO LAZOS DE AMISTAD</t>
  </si>
  <si>
    <t>MIES-CZ-4-DDJ-2024-7661-M</t>
  </si>
  <si>
    <t>001-106-000002427</t>
  </si>
  <si>
    <t>GARCÍA DELGADO HUMBERTO JESUS</t>
  </si>
  <si>
    <t>SERVICIO DE ABASTECIMIENTO DE COMBUSTIBLE PARA LOS VEHICULOS DE LA DIRECCION DISTRITAL 13D10 JAMA</t>
  </si>
  <si>
    <t>MIES-CZ-4-DDJ-2024-7717-M</t>
  </si>
  <si>
    <t>001-002-000000335</t>
  </si>
  <si>
    <t>SERVICIOS DE TRANSPORTE CON CAMIONETAS DOBLE CABINA MENOR A 3,5 TONELADAS CON CONDUCTOR</t>
  </si>
  <si>
    <t>COMPAÑÍA DE TRANSPORTE MIXTO S.A. AROMOEXPRESS</t>
  </si>
  <si>
    <t>SERVICIO DE ALQUILER DE CAMIONETAS DOBLE CABINA CON CONDUCTOR PARA EL EQUIPO DE ACOMPAÑAMIENTO FAMILIAR DE LA DIRECCIÓN DISTRITAL 13D10 JAMA</t>
  </si>
  <si>
    <t>MIES-CZ-4-DDJ-2024-7731-M</t>
  </si>
  <si>
    <t>001-002-000000083</t>
  </si>
  <si>
    <t>SEVILLA LLAGUNO VICTOR HUGO</t>
  </si>
  <si>
    <t>SERVICIOS MÉDICOS HOSPITALARIOS Y COMPLEMENTARIOS PARA ADULTOS MAYORES DEL CENTRO GERONTOLÓGICO RESIDENCIAL MIS AÑOS DORADOS</t>
  </si>
  <si>
    <t>MIES-CZ-4-DDJ-2024-8008-M</t>
  </si>
  <si>
    <t>001-003-000005256</t>
  </si>
  <si>
    <t>IMPRESORAS</t>
  </si>
  <si>
    <t>CONTRATACIÓN DEL SERVICIO DE ARRENDAMIENTO DE EQUIPOS INFORMÁTICOS PARA LA IMPRESIÓN DE DOCUMENTOS QUE SE GENEREN EN LAS OFICINAS DE LA DIRECCIÓN DISTRITAL MANTA</t>
  </si>
  <si>
    <t>001-005-000023611</t>
  </si>
  <si>
    <t>333400011                                                         333100015</t>
  </si>
  <si>
    <t>DIESEL                                                                 GASOLINA SUPER 90 OCTANOS O MAS</t>
  </si>
  <si>
    <t>PETROVELCA S.A.</t>
  </si>
  <si>
    <t>CONTRATACIÓN DEL SERVICIO DE ABASTECIMIENTO DE COMBUSTIBLE PARA LOS VEHÍCULOS DEL PARQUE AUTOMOTOR DE LA DIRECCIÓN DISTRITAL 13D02 JARAMIJÓ – MANTA – MONTECRISTI - MIES</t>
  </si>
  <si>
    <t>001-002-000000308</t>
  </si>
  <si>
    <t>SERVICIO DE ALQUILER DE CAMIONETAS CON CONDUCTOR</t>
  </si>
  <si>
    <t>COMPAÑÍA DE TRANSPORTE DE CARGA MIXTO ALQUILV</t>
  </si>
  <si>
    <t>ALQUILER DE VEHÍCULO MIXTO: SERVICIO DE ALQUILER DE CAMIONETA CON CONDUCTOR PARA EL EQUIPO TÉCNICO DEL SERVICIO DE CNH DE LA SUBSECRETARIA DE DESARROLLO INFANTIL DE LA UNIDAD DESCONCENTRADA DISTRITAL TIPO A</t>
  </si>
  <si>
    <t>001-100-000000065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</si>
  <si>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</si>
  <si>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LEON GUTIERREZ EVELYN TATIANA</t>
  </si>
  <si>
    <t>SERVICIO DE MANTENIMIENTO PREVENTIVO Y CORRECTIVO DE LOS VEHÍCULOS DIRECCIÓN DISTRITAL 13D02 JARAMIJÓ MANTA MONTECRISTI MIES</t>
  </si>
  <si>
    <t>MIES-CZ-4-DDM-2024-5046-M</t>
  </si>
  <si>
    <t>MIES-CZ-4-DDM-2024-5079-M</t>
  </si>
  <si>
    <t>001-100-000000064</t>
  </si>
  <si>
    <t>001-100-000000063</t>
  </si>
  <si>
    <t>MIES-CZ-4-DDM-2024-5119-M</t>
  </si>
  <si>
    <t>MIES-CZ-4-DDM-2024-5228-M</t>
  </si>
  <si>
    <t>VASQUEZ VIVERO JOSE STALIN</t>
  </si>
  <si>
    <t>001-010-000000031</t>
  </si>
  <si>
    <t>CONTRATACIÓN DEL SERVICIO DE EDICION IMPRESIÓN DE MATERIAL PROMOCIONALE</t>
  </si>
  <si>
    <t xml:space="preserve">CALLE RODRIGUEZ TATIANA JACQUELINE </t>
  </si>
  <si>
    <t xml:space="preserve">COPIA E IMPRESIÓN B/N AGOSTO COPIA E IMPRESIÓN A COLOR </t>
  </si>
  <si>
    <t>Memorando Nro. MIES-CZ-4-DDCH-2024-5737-M</t>
  </si>
  <si>
    <t>001-001-000000004</t>
  </si>
  <si>
    <t xml:space="preserve">CONTRATACIÓN DEL SERVICIO DE EDICION IMPRESIÓN DE MATERIAL </t>
  </si>
  <si>
    <t xml:space="preserve">SERVICIO DE ALQUILER DE EQUIPOS INFORMATIVOS MULTIFUNCIONALES PARA EL AREA DE ACOMPAÑAMIENTO FAMILIAR </t>
  </si>
  <si>
    <t>Memorando Nro. MIES-CZ-4-DDCH-2024-5230-M</t>
  </si>
  <si>
    <t xml:space="preserve">RODRIGUEZ ALCIVAR DACRE IVAN </t>
  </si>
  <si>
    <t>SERVICIO DE MONTAJE Y DESMONTAJE PARA El EVENTO "COSECHA DE VIDA" POR EL DÍA INTERNACIONAL DE LAS PERSONAS DE EDAD DE LA DIRECCIÓN DISTRITAL 13D07 CHONE FLAVIO ALFARO-MIES</t>
  </si>
  <si>
    <t>ALCIVAR CEVALLOS ELVIS ADRIAN</t>
  </si>
  <si>
    <t>MIES CZ-4-DDCH-2024-5495-M</t>
  </si>
  <si>
    <t>001-001-000000003</t>
  </si>
  <si>
    <t>SERVICIO DE ALQUILER DE VEHICULOFURGONETA CONDUCTOR PARA TRASLADO DE LOS ADULTOS MAYORES DE LA MODALIDAD DIURNA DEL C.G.G.L.M DE LA COORDINACIÓN ZONAL 4 MIES</t>
  </si>
  <si>
    <t>MIES-CZ-4-2024-16702-M</t>
  </si>
  <si>
    <t>001-100-000000021</t>
  </si>
  <si>
    <t>TRANSPORTE ESCOLAR E INSTITUCIONAL DE MANABI TRANSTURISMANABI S.A</t>
  </si>
  <si>
    <t>ADQUISICIÓN DE KIT DE FERIAS PARA LA GENERACIÓN DE ESPACIOS DE PROMOCIÓN Y COMERCIALIZACIÓN DE LOS EMPRENDEDORES DEL CRÉDITO DE DESARROLLO HUMANO MIES EN LA UNIDAD DESCONCENTRADA ZONAL 4</t>
  </si>
  <si>
    <t>MIES-CZ-4-2024-15941-M</t>
  </si>
  <si>
    <t>MERA ZAMBRANO JOSE IGNACIO</t>
  </si>
  <si>
    <t xml:space="preserve">02/12/2024	</t>
  </si>
  <si>
    <t>001-003-000001897</t>
  </si>
  <si>
    <t>CARPAS</t>
  </si>
  <si>
    <t xml:space="preserve">SERVICIO DE TRANSPORTE OPERATIVO CON RUTA DE 5900 A 6000 KM MENSUALES (VEHICULO TIPO FURGONETA)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</si>
</sst>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yyyy\-mm\-dd;@"/>
    <numFmt numFmtId="165" formatCode="&quot;$&quot;#,##0.00"/>
    <numFmt numFmtId="166" formatCode="_ [$$-300A]* #,##0.00_ ;_ [$$-300A]* \-#,##0.00_ ;_ [$$-300A]* &quot;-&quot;??_ ;_ @_ 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212529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4" fontId="10" fillId="0" borderId="19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4" fontId="4" fillId="0" borderId="15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right" vertical="center"/>
    </xf>
    <xf numFmtId="44" fontId="6" fillId="0" borderId="1" xfId="2" applyFont="1" applyFill="1" applyBorder="1" applyAlignment="1">
      <alignment horizontal="right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44" fontId="6" fillId="0" borderId="1" xfId="2" applyFont="1" applyBorder="1" applyAlignment="1">
      <alignment horizontal="right" vertical="center"/>
    </xf>
    <xf numFmtId="44" fontId="1" fillId="0" borderId="0" xfId="0" applyNumberFormat="1" applyFont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44" fontId="11" fillId="0" borderId="2" xfId="0" applyNumberFormat="1" applyFont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44" fontId="10" fillId="0" borderId="1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44" fontId="10" fillId="0" borderId="23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44" fontId="10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64" fontId="13" fillId="0" borderId="23" xfId="0" applyNumberFormat="1" applyFont="1" applyBorder="1" applyAlignment="1" applyProtection="1">
      <alignment horizontal="center" vertical="center" wrapText="1" readingOrder="1"/>
      <protection locked="0"/>
    </xf>
    <xf numFmtId="164" fontId="13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13" fillId="0" borderId="1" xfId="0" applyNumberFormat="1" applyFont="1" applyBorder="1" applyAlignment="1" applyProtection="1">
      <alignment vertical="center" wrapText="1" readingOrder="1"/>
      <protection locked="0"/>
    </xf>
    <xf numFmtId="164" fontId="13" fillId="0" borderId="6" xfId="0" applyNumberFormat="1" applyFont="1" applyBorder="1" applyAlignment="1" applyProtection="1">
      <alignment vertical="center" wrapText="1" readingOrder="1"/>
      <protection locked="0"/>
    </xf>
    <xf numFmtId="164" fontId="10" fillId="0" borderId="23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center" wrapText="1"/>
    </xf>
    <xf numFmtId="44" fontId="11" fillId="0" borderId="23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44" fontId="11" fillId="0" borderId="6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66" fontId="10" fillId="0" borderId="23" xfId="0" applyNumberFormat="1" applyFont="1" applyBorder="1" applyAlignment="1">
      <alignment horizontal="right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166" fontId="10" fillId="0" borderId="6" xfId="0" applyNumberFormat="1" applyFont="1" applyBorder="1" applyAlignment="1">
      <alignment horizontal="right" vertical="center" wrapText="1"/>
    </xf>
    <xf numFmtId="166" fontId="10" fillId="0" borderId="19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164" fontId="10" fillId="0" borderId="19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4" fontId="11" fillId="0" borderId="19" xfId="0" applyNumberFormat="1" applyFont="1" applyBorder="1" applyAlignment="1">
      <alignment horizontal="center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/>
    </xf>
    <xf numFmtId="164" fontId="13" fillId="0" borderId="23" xfId="0" applyNumberFormat="1" applyFont="1" applyBorder="1" applyAlignment="1" applyProtection="1">
      <alignment horizontal="center" vertical="center" wrapText="1"/>
      <protection locked="0"/>
    </xf>
    <xf numFmtId="44" fontId="10" fillId="0" borderId="6" xfId="0" applyNumberFormat="1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right" vertical="center"/>
    </xf>
  </cellXfs>
  <cellStyles count="3">
    <cellStyle name="Millares 2" xfId="1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74"/>
  <sheetViews>
    <sheetView tabSelected="1" workbookViewId="0">
      <selection activeCell="K75" sqref="K75"/>
    </sheetView>
  </sheetViews>
  <sheetFormatPr baseColWidth="10" defaultColWidth="11.140625" defaultRowHeight="48" customHeight="1" x14ac:dyDescent="0.2"/>
  <cols>
    <col min="1" max="1" width="11.28515625" style="2" bestFit="1" customWidth="1"/>
    <col min="2" max="2" width="16.7109375" style="2" customWidth="1"/>
    <col min="3" max="3" width="13" style="6" bestFit="1" customWidth="1"/>
    <col min="4" max="4" width="14.140625" style="1" bestFit="1" customWidth="1"/>
    <col min="5" max="5" width="17" style="8" customWidth="1"/>
    <col min="6" max="6" width="22.28515625" style="9" customWidth="1"/>
    <col min="7" max="7" width="29.85546875" style="8" customWidth="1"/>
    <col min="8" max="8" width="11.42578125" style="2" bestFit="1" customWidth="1"/>
    <col min="9" max="9" width="12.5703125" style="51" bestFit="1" customWidth="1"/>
    <col min="10" max="10" width="13.85546875" style="51" bestFit="1" customWidth="1"/>
    <col min="11" max="11" width="22" style="1" customWidth="1"/>
    <col min="12" max="16384" width="11.140625" style="1"/>
  </cols>
  <sheetData>
    <row r="1" spans="1:11" ht="25.5" customHeight="1" thickBot="1" x14ac:dyDescent="0.25">
      <c r="A1" s="105" t="s">
        <v>13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</row>
    <row r="2" spans="1:11" ht="19.5" customHeight="1" thickBot="1" x14ac:dyDescent="0.25">
      <c r="A2" s="105" t="s">
        <v>12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s="2" customFormat="1" ht="45" customHeight="1" thickBot="1" x14ac:dyDescent="0.3">
      <c r="A3" s="23" t="s">
        <v>0</v>
      </c>
      <c r="B3" s="24" t="s">
        <v>1</v>
      </c>
      <c r="C3" s="25" t="s">
        <v>2</v>
      </c>
      <c r="D3" s="26" t="s">
        <v>3</v>
      </c>
      <c r="E3" s="27" t="s">
        <v>4</v>
      </c>
      <c r="F3" s="26" t="s">
        <v>5</v>
      </c>
      <c r="G3" s="26" t="s">
        <v>6</v>
      </c>
      <c r="H3" s="26" t="s">
        <v>7</v>
      </c>
      <c r="I3" s="44" t="s">
        <v>8</v>
      </c>
      <c r="J3" s="44" t="s">
        <v>9</v>
      </c>
      <c r="K3" s="28" t="s">
        <v>10</v>
      </c>
    </row>
    <row r="4" spans="1:11" s="2" customFormat="1" ht="30" customHeight="1" x14ac:dyDescent="0.25">
      <c r="A4" s="108">
        <v>1</v>
      </c>
      <c r="B4" s="29" t="s">
        <v>14</v>
      </c>
      <c r="C4" s="114">
        <v>45630</v>
      </c>
      <c r="D4" s="108">
        <v>333100011</v>
      </c>
      <c r="E4" s="108" t="s">
        <v>15</v>
      </c>
      <c r="F4" s="108" t="s">
        <v>16</v>
      </c>
      <c r="G4" s="111" t="s">
        <v>17</v>
      </c>
      <c r="H4" s="31">
        <v>1</v>
      </c>
      <c r="I4" s="45">
        <v>103.57</v>
      </c>
      <c r="J4" s="46">
        <f t="shared" ref="J4:J15" si="0">+I4*H4</f>
        <v>103.57</v>
      </c>
      <c r="K4" s="108" t="s">
        <v>18</v>
      </c>
    </row>
    <row r="5" spans="1:11" s="2" customFormat="1" ht="30" customHeight="1" x14ac:dyDescent="0.25">
      <c r="A5" s="109"/>
      <c r="B5" s="29" t="s">
        <v>19</v>
      </c>
      <c r="C5" s="115"/>
      <c r="D5" s="109"/>
      <c r="E5" s="109"/>
      <c r="F5" s="109"/>
      <c r="G5" s="112"/>
      <c r="H5" s="31">
        <v>1</v>
      </c>
      <c r="I5" s="46">
        <v>33.04</v>
      </c>
      <c r="J5" s="46">
        <f t="shared" si="0"/>
        <v>33.04</v>
      </c>
      <c r="K5" s="109"/>
    </row>
    <row r="6" spans="1:11" ht="30" customHeight="1" x14ac:dyDescent="0.2">
      <c r="A6" s="109"/>
      <c r="B6" s="29" t="s">
        <v>20</v>
      </c>
      <c r="C6" s="115"/>
      <c r="D6" s="109"/>
      <c r="E6" s="109"/>
      <c r="F6" s="109"/>
      <c r="G6" s="112"/>
      <c r="H6" s="31">
        <v>1</v>
      </c>
      <c r="I6" s="46">
        <v>91.65</v>
      </c>
      <c r="J6" s="46">
        <f t="shared" si="0"/>
        <v>91.65</v>
      </c>
      <c r="K6" s="109"/>
    </row>
    <row r="7" spans="1:11" ht="30" customHeight="1" x14ac:dyDescent="0.2">
      <c r="A7" s="109"/>
      <c r="B7" s="29" t="s">
        <v>21</v>
      </c>
      <c r="C7" s="115"/>
      <c r="D7" s="109"/>
      <c r="E7" s="109"/>
      <c r="F7" s="109"/>
      <c r="G7" s="112"/>
      <c r="H7" s="31">
        <v>1</v>
      </c>
      <c r="I7" s="46">
        <v>35.229999999999997</v>
      </c>
      <c r="J7" s="46">
        <f t="shared" si="0"/>
        <v>35.229999999999997</v>
      </c>
      <c r="K7" s="109"/>
    </row>
    <row r="8" spans="1:11" ht="30" customHeight="1" x14ac:dyDescent="0.2">
      <c r="A8" s="109"/>
      <c r="B8" s="29" t="s">
        <v>22</v>
      </c>
      <c r="C8" s="115"/>
      <c r="D8" s="109"/>
      <c r="E8" s="109"/>
      <c r="F8" s="109"/>
      <c r="G8" s="112"/>
      <c r="H8" s="31">
        <v>1</v>
      </c>
      <c r="I8" s="46">
        <v>19.43</v>
      </c>
      <c r="J8" s="46">
        <f t="shared" si="0"/>
        <v>19.43</v>
      </c>
      <c r="K8" s="109"/>
    </row>
    <row r="9" spans="1:11" ht="30" customHeight="1" x14ac:dyDescent="0.2">
      <c r="A9" s="109"/>
      <c r="B9" s="29" t="s">
        <v>23</v>
      </c>
      <c r="C9" s="115"/>
      <c r="D9" s="109"/>
      <c r="E9" s="109"/>
      <c r="F9" s="109"/>
      <c r="G9" s="112"/>
      <c r="H9" s="31">
        <v>1</v>
      </c>
      <c r="I9" s="46">
        <v>32.78</v>
      </c>
      <c r="J9" s="46">
        <f t="shared" si="0"/>
        <v>32.78</v>
      </c>
      <c r="K9" s="109"/>
    </row>
    <row r="10" spans="1:11" ht="30" customHeight="1" x14ac:dyDescent="0.2">
      <c r="A10" s="109"/>
      <c r="B10" s="29" t="s">
        <v>24</v>
      </c>
      <c r="C10" s="115"/>
      <c r="D10" s="109"/>
      <c r="E10" s="109"/>
      <c r="F10" s="109"/>
      <c r="G10" s="112"/>
      <c r="H10" s="31">
        <v>1</v>
      </c>
      <c r="I10" s="46">
        <v>175.65</v>
      </c>
      <c r="J10" s="46">
        <f t="shared" si="0"/>
        <v>175.65</v>
      </c>
      <c r="K10" s="109"/>
    </row>
    <row r="11" spans="1:11" ht="30" customHeight="1" x14ac:dyDescent="0.2">
      <c r="A11" s="109"/>
      <c r="B11" s="29" t="s">
        <v>25</v>
      </c>
      <c r="C11" s="115"/>
      <c r="D11" s="109"/>
      <c r="E11" s="109"/>
      <c r="F11" s="109"/>
      <c r="G11" s="112"/>
      <c r="H11" s="31">
        <v>1</v>
      </c>
      <c r="I11" s="46">
        <v>8.56</v>
      </c>
      <c r="J11" s="46">
        <f t="shared" si="0"/>
        <v>8.56</v>
      </c>
      <c r="K11" s="109"/>
    </row>
    <row r="12" spans="1:11" ht="30" customHeight="1" x14ac:dyDescent="0.2">
      <c r="A12" s="109"/>
      <c r="B12" s="29" t="s">
        <v>26</v>
      </c>
      <c r="C12" s="115"/>
      <c r="D12" s="109"/>
      <c r="E12" s="109"/>
      <c r="F12" s="109"/>
      <c r="G12" s="112"/>
      <c r="H12" s="31">
        <v>1</v>
      </c>
      <c r="I12" s="46">
        <v>33.909999999999997</v>
      </c>
      <c r="J12" s="46">
        <f t="shared" si="0"/>
        <v>33.909999999999997</v>
      </c>
      <c r="K12" s="109"/>
    </row>
    <row r="13" spans="1:11" ht="30" customHeight="1" x14ac:dyDescent="0.2">
      <c r="A13" s="110"/>
      <c r="B13" s="29" t="s">
        <v>27</v>
      </c>
      <c r="C13" s="116"/>
      <c r="D13" s="110"/>
      <c r="E13" s="110"/>
      <c r="F13" s="110"/>
      <c r="G13" s="113"/>
      <c r="H13" s="31">
        <v>1</v>
      </c>
      <c r="I13" s="46">
        <v>54.84</v>
      </c>
      <c r="J13" s="46">
        <f t="shared" si="0"/>
        <v>54.84</v>
      </c>
      <c r="K13" s="110"/>
    </row>
    <row r="14" spans="1:11" ht="30" customHeight="1" x14ac:dyDescent="0.2">
      <c r="A14" s="29">
        <v>2</v>
      </c>
      <c r="B14" s="31" t="s">
        <v>28</v>
      </c>
      <c r="C14" s="40">
        <v>45628</v>
      </c>
      <c r="D14" s="31">
        <v>853300117</v>
      </c>
      <c r="E14" s="30" t="s">
        <v>29</v>
      </c>
      <c r="F14" s="33" t="s">
        <v>30</v>
      </c>
      <c r="G14" s="37" t="s">
        <v>31</v>
      </c>
      <c r="H14" s="31">
        <v>1</v>
      </c>
      <c r="I14" s="46">
        <v>500</v>
      </c>
      <c r="J14" s="46">
        <f t="shared" si="0"/>
        <v>500</v>
      </c>
      <c r="K14" s="29" t="s">
        <v>32</v>
      </c>
    </row>
    <row r="15" spans="1:11" ht="30" customHeight="1" x14ac:dyDescent="0.2">
      <c r="A15" s="29">
        <v>3</v>
      </c>
      <c r="B15" s="29" t="s">
        <v>33</v>
      </c>
      <c r="C15" s="41">
        <v>45632</v>
      </c>
      <c r="D15" s="29">
        <v>632300012</v>
      </c>
      <c r="E15" s="32" t="s">
        <v>34</v>
      </c>
      <c r="F15" s="32" t="s">
        <v>35</v>
      </c>
      <c r="G15" s="38" t="s">
        <v>36</v>
      </c>
      <c r="H15" s="31">
        <v>1</v>
      </c>
      <c r="I15" s="46">
        <v>1992.27</v>
      </c>
      <c r="J15" s="46">
        <f t="shared" si="0"/>
        <v>1992.27</v>
      </c>
      <c r="K15" s="29" t="s">
        <v>37</v>
      </c>
    </row>
    <row r="16" spans="1:11" ht="30" customHeight="1" x14ac:dyDescent="0.2">
      <c r="A16" s="29">
        <v>4</v>
      </c>
      <c r="B16" s="29" t="s">
        <v>38</v>
      </c>
      <c r="C16" s="41">
        <v>45634</v>
      </c>
      <c r="D16" s="29">
        <v>731230012</v>
      </c>
      <c r="E16" s="29" t="s">
        <v>39</v>
      </c>
      <c r="F16" s="29" t="s">
        <v>40</v>
      </c>
      <c r="G16" s="38" t="s">
        <v>41</v>
      </c>
      <c r="H16" s="31">
        <v>1</v>
      </c>
      <c r="I16" s="45">
        <v>104.4</v>
      </c>
      <c r="J16" s="45">
        <f>+I16*H16</f>
        <v>104.4</v>
      </c>
      <c r="K16" s="29" t="s">
        <v>42</v>
      </c>
    </row>
    <row r="17" spans="1:114" ht="30" customHeight="1" x14ac:dyDescent="0.2">
      <c r="A17" s="29">
        <v>5</v>
      </c>
      <c r="B17" s="31" t="s">
        <v>43</v>
      </c>
      <c r="C17" s="40">
        <v>45629</v>
      </c>
      <c r="D17" s="31">
        <v>973200112</v>
      </c>
      <c r="E17" s="31" t="s">
        <v>44</v>
      </c>
      <c r="F17" s="33" t="s">
        <v>45</v>
      </c>
      <c r="G17" s="37" t="s">
        <v>46</v>
      </c>
      <c r="H17" s="31">
        <v>1</v>
      </c>
      <c r="I17" s="46">
        <v>500</v>
      </c>
      <c r="J17" s="45">
        <f t="shared" ref="J17:J22" si="1">+I17*H17</f>
        <v>500</v>
      </c>
      <c r="K17" s="29" t="s">
        <v>47</v>
      </c>
    </row>
    <row r="18" spans="1:114" ht="30" customHeight="1" x14ac:dyDescent="0.2">
      <c r="A18" s="29">
        <v>6</v>
      </c>
      <c r="B18" s="31" t="s">
        <v>48</v>
      </c>
      <c r="C18" s="40">
        <v>45628</v>
      </c>
      <c r="D18" s="31">
        <v>931990011</v>
      </c>
      <c r="E18" s="30" t="s">
        <v>49</v>
      </c>
      <c r="F18" s="30" t="s">
        <v>50</v>
      </c>
      <c r="G18" s="37" t="s">
        <v>51</v>
      </c>
      <c r="H18" s="31">
        <v>1</v>
      </c>
      <c r="I18" s="46">
        <v>337.5</v>
      </c>
      <c r="J18" s="45">
        <f t="shared" si="1"/>
        <v>337.5</v>
      </c>
      <c r="K18" s="29" t="s">
        <v>52</v>
      </c>
    </row>
    <row r="19" spans="1:114" ht="30" customHeight="1" x14ac:dyDescent="0.2">
      <c r="A19" s="29">
        <v>7</v>
      </c>
      <c r="B19" s="31" t="s">
        <v>53</v>
      </c>
      <c r="C19" s="40">
        <v>45629</v>
      </c>
      <c r="D19" s="31">
        <v>731230012</v>
      </c>
      <c r="E19" s="31" t="s">
        <v>39</v>
      </c>
      <c r="F19" s="33" t="s">
        <v>54</v>
      </c>
      <c r="G19" s="37" t="s">
        <v>55</v>
      </c>
      <c r="H19" s="31">
        <v>1</v>
      </c>
      <c r="I19" s="46">
        <v>74.83</v>
      </c>
      <c r="J19" s="46">
        <f t="shared" si="1"/>
        <v>74.83</v>
      </c>
      <c r="K19" s="29" t="s">
        <v>56</v>
      </c>
    </row>
    <row r="20" spans="1:114" ht="30" customHeight="1" x14ac:dyDescent="0.2">
      <c r="A20" s="29">
        <v>8</v>
      </c>
      <c r="B20" s="29" t="s">
        <v>57</v>
      </c>
      <c r="C20" s="41">
        <v>45628</v>
      </c>
      <c r="D20" s="29">
        <v>891211015</v>
      </c>
      <c r="E20" s="32" t="s">
        <v>58</v>
      </c>
      <c r="F20" s="29" t="s">
        <v>40</v>
      </c>
      <c r="G20" s="38" t="s">
        <v>65</v>
      </c>
      <c r="H20" s="31">
        <v>1</v>
      </c>
      <c r="I20" s="46">
        <v>301.25</v>
      </c>
      <c r="J20" s="45">
        <f t="shared" si="1"/>
        <v>301.25</v>
      </c>
      <c r="K20" s="29" t="s">
        <v>59</v>
      </c>
    </row>
    <row r="21" spans="1:114" ht="30" customHeight="1" x14ac:dyDescent="0.2">
      <c r="A21" s="29">
        <v>9</v>
      </c>
      <c r="B21" s="29" t="s">
        <v>60</v>
      </c>
      <c r="C21" s="41">
        <v>45634</v>
      </c>
      <c r="D21" s="29">
        <v>962200561</v>
      </c>
      <c r="E21" s="29" t="s">
        <v>61</v>
      </c>
      <c r="F21" s="34" t="s">
        <v>62</v>
      </c>
      <c r="G21" s="35" t="s">
        <v>63</v>
      </c>
      <c r="H21" s="31">
        <v>1</v>
      </c>
      <c r="I21" s="46">
        <v>671.05</v>
      </c>
      <c r="J21" s="45">
        <f t="shared" si="1"/>
        <v>671.05</v>
      </c>
      <c r="K21" s="29" t="s">
        <v>64</v>
      </c>
    </row>
    <row r="22" spans="1:114" ht="30" customHeight="1" thickBot="1" x14ac:dyDescent="0.25">
      <c r="A22" s="54">
        <v>10</v>
      </c>
      <c r="B22" s="55" t="s">
        <v>68</v>
      </c>
      <c r="C22" s="56">
        <v>45628</v>
      </c>
      <c r="D22" s="54">
        <v>731230012</v>
      </c>
      <c r="E22" s="54" t="s">
        <v>39</v>
      </c>
      <c r="F22" s="53" t="s">
        <v>69</v>
      </c>
      <c r="G22" s="57" t="s">
        <v>66</v>
      </c>
      <c r="H22" s="55">
        <v>1</v>
      </c>
      <c r="I22" s="58">
        <v>332.06</v>
      </c>
      <c r="J22" s="58">
        <f t="shared" si="1"/>
        <v>332.06</v>
      </c>
      <c r="K22" s="54" t="s">
        <v>67</v>
      </c>
    </row>
    <row r="23" spans="1:114" s="59" customFormat="1" ht="30" customHeight="1" x14ac:dyDescent="0.2">
      <c r="A23" s="81">
        <v>11</v>
      </c>
      <c r="B23" s="71" t="s">
        <v>70</v>
      </c>
      <c r="C23" s="82">
        <v>45607</v>
      </c>
      <c r="D23" s="71">
        <v>891211012</v>
      </c>
      <c r="E23" s="71" t="s">
        <v>71</v>
      </c>
      <c r="F23" s="71" t="s">
        <v>72</v>
      </c>
      <c r="G23" s="72" t="s">
        <v>73</v>
      </c>
      <c r="H23" s="71">
        <v>1</v>
      </c>
      <c r="I23" s="73">
        <v>1485.8</v>
      </c>
      <c r="J23" s="73">
        <v>1485.8</v>
      </c>
      <c r="K23" s="74" t="s">
        <v>74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1:114" s="59" customFormat="1" ht="30" customHeight="1" x14ac:dyDescent="0.2">
      <c r="A24" s="79">
        <v>12</v>
      </c>
      <c r="B24" s="29" t="s">
        <v>75</v>
      </c>
      <c r="C24" s="83">
        <v>45628</v>
      </c>
      <c r="D24" s="29">
        <v>871410017</v>
      </c>
      <c r="E24" s="29" t="s">
        <v>76</v>
      </c>
      <c r="F24" s="29" t="s">
        <v>77</v>
      </c>
      <c r="G24" s="38" t="s">
        <v>78</v>
      </c>
      <c r="H24" s="29">
        <v>1</v>
      </c>
      <c r="I24" s="70">
        <v>1070</v>
      </c>
      <c r="J24" s="70">
        <f t="shared" ref="J24" si="2">+H24*I24</f>
        <v>1070</v>
      </c>
      <c r="K24" s="52" t="s">
        <v>79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14" s="59" customFormat="1" ht="30" customHeight="1" x14ac:dyDescent="0.2">
      <c r="A25" s="79">
        <v>13</v>
      </c>
      <c r="B25" s="29" t="s">
        <v>80</v>
      </c>
      <c r="C25" s="84">
        <v>45630</v>
      </c>
      <c r="D25" s="61">
        <v>6431200123</v>
      </c>
      <c r="E25" s="29" t="s">
        <v>81</v>
      </c>
      <c r="F25" s="29" t="s">
        <v>82</v>
      </c>
      <c r="G25" s="38" t="s">
        <v>83</v>
      </c>
      <c r="H25" s="29">
        <v>5</v>
      </c>
      <c r="I25" s="70">
        <v>75</v>
      </c>
      <c r="J25" s="70">
        <f>+H25*I25</f>
        <v>375</v>
      </c>
      <c r="K25" s="52" t="s">
        <v>84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1:114" s="59" customFormat="1" ht="30" customHeight="1" x14ac:dyDescent="0.2">
      <c r="A26" s="79">
        <v>14</v>
      </c>
      <c r="B26" s="29" t="s">
        <v>85</v>
      </c>
      <c r="C26" s="83">
        <v>45635</v>
      </c>
      <c r="D26" s="29">
        <v>333100011</v>
      </c>
      <c r="E26" s="29" t="s">
        <v>15</v>
      </c>
      <c r="F26" s="29" t="s">
        <v>86</v>
      </c>
      <c r="G26" s="38" t="s">
        <v>87</v>
      </c>
      <c r="H26" s="29">
        <v>1</v>
      </c>
      <c r="I26" s="70">
        <v>1701.27</v>
      </c>
      <c r="J26" s="70">
        <f t="shared" ref="J26" si="3">+H26*I26</f>
        <v>1701.27</v>
      </c>
      <c r="K26" s="52" t="s">
        <v>88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14" s="60" customFormat="1" ht="30" customHeight="1" x14ac:dyDescent="0.2">
      <c r="A27" s="79">
        <v>15</v>
      </c>
      <c r="B27" s="29" t="s">
        <v>89</v>
      </c>
      <c r="C27" s="83">
        <v>45635</v>
      </c>
      <c r="D27" s="29">
        <v>641000023</v>
      </c>
      <c r="E27" s="29" t="s">
        <v>90</v>
      </c>
      <c r="F27" s="29" t="s">
        <v>91</v>
      </c>
      <c r="G27" s="38" t="s">
        <v>92</v>
      </c>
      <c r="H27" s="29">
        <v>2</v>
      </c>
      <c r="I27" s="70">
        <v>1680</v>
      </c>
      <c r="J27" s="70">
        <f>+I27*H27</f>
        <v>3360</v>
      </c>
      <c r="K27" s="52" t="s">
        <v>93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</row>
    <row r="28" spans="1:114" s="60" customFormat="1" ht="30" customHeight="1" thickBot="1" x14ac:dyDescent="0.25">
      <c r="A28" s="80">
        <v>16</v>
      </c>
      <c r="B28" s="75" t="s">
        <v>94</v>
      </c>
      <c r="C28" s="85">
        <v>45636</v>
      </c>
      <c r="D28" s="75">
        <v>931990011</v>
      </c>
      <c r="E28" s="75" t="s">
        <v>49</v>
      </c>
      <c r="F28" s="75" t="s">
        <v>95</v>
      </c>
      <c r="G28" s="76" t="s">
        <v>96</v>
      </c>
      <c r="H28" s="75">
        <v>1</v>
      </c>
      <c r="I28" s="77">
        <v>171.2</v>
      </c>
      <c r="J28" s="77">
        <f>+H28*I28</f>
        <v>171.2</v>
      </c>
      <c r="K28" s="78" t="s">
        <v>97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</row>
    <row r="29" spans="1:114" s="19" customFormat="1" ht="30" customHeight="1" x14ac:dyDescent="0.2">
      <c r="A29" s="81">
        <v>17</v>
      </c>
      <c r="B29" s="71" t="s">
        <v>98</v>
      </c>
      <c r="C29" s="86">
        <v>45633</v>
      </c>
      <c r="D29" s="71">
        <v>4516003114</v>
      </c>
      <c r="E29" s="71" t="s">
        <v>99</v>
      </c>
      <c r="F29" s="71" t="s">
        <v>120</v>
      </c>
      <c r="G29" s="95" t="s">
        <v>100</v>
      </c>
      <c r="H29" s="88">
        <v>1</v>
      </c>
      <c r="I29" s="89">
        <v>276.88</v>
      </c>
      <c r="J29" s="89">
        <v>276.88</v>
      </c>
      <c r="K29" s="74" t="s">
        <v>119</v>
      </c>
    </row>
    <row r="30" spans="1:114" s="19" customFormat="1" ht="30" customHeight="1" x14ac:dyDescent="0.2">
      <c r="A30" s="79">
        <v>18</v>
      </c>
      <c r="B30" s="29" t="s">
        <v>101</v>
      </c>
      <c r="C30" s="41">
        <v>45629</v>
      </c>
      <c r="D30" s="29" t="s">
        <v>102</v>
      </c>
      <c r="E30" s="29" t="s">
        <v>103</v>
      </c>
      <c r="F30" s="29" t="s">
        <v>104</v>
      </c>
      <c r="G30" s="96" t="s">
        <v>105</v>
      </c>
      <c r="H30" s="31">
        <v>1</v>
      </c>
      <c r="I30" s="46">
        <v>498.41</v>
      </c>
      <c r="J30" s="46">
        <v>498.41</v>
      </c>
      <c r="K30" s="52" t="s">
        <v>118</v>
      </c>
    </row>
    <row r="31" spans="1:114" s="19" customFormat="1" ht="30" customHeight="1" x14ac:dyDescent="0.2">
      <c r="A31" s="79">
        <v>19</v>
      </c>
      <c r="B31" s="31" t="s">
        <v>106</v>
      </c>
      <c r="C31" s="40">
        <v>45628</v>
      </c>
      <c r="D31" s="31">
        <v>64350012</v>
      </c>
      <c r="E31" s="30" t="s">
        <v>107</v>
      </c>
      <c r="F31" s="33" t="s">
        <v>108</v>
      </c>
      <c r="G31" s="97" t="s">
        <v>109</v>
      </c>
      <c r="H31" s="31">
        <v>1</v>
      </c>
      <c r="I31" s="46">
        <v>1290</v>
      </c>
      <c r="J31" s="46">
        <v>1290</v>
      </c>
      <c r="K31" s="52" t="s">
        <v>114</v>
      </c>
    </row>
    <row r="32" spans="1:114" ht="30" customHeight="1" x14ac:dyDescent="0.2">
      <c r="A32" s="117">
        <v>20</v>
      </c>
      <c r="B32" s="31" t="s">
        <v>110</v>
      </c>
      <c r="C32" s="40">
        <v>45629</v>
      </c>
      <c r="D32" s="120">
        <v>871410011</v>
      </c>
      <c r="E32" s="123" t="s">
        <v>111</v>
      </c>
      <c r="F32" s="123" t="s">
        <v>112</v>
      </c>
      <c r="G32" s="126" t="s">
        <v>113</v>
      </c>
      <c r="H32" s="31">
        <v>1</v>
      </c>
      <c r="I32" s="46">
        <v>2425.6799999999998</v>
      </c>
      <c r="J32" s="46">
        <v>2425.6799999999998</v>
      </c>
      <c r="K32" s="129" t="s">
        <v>115</v>
      </c>
    </row>
    <row r="33" spans="1:11" ht="30" customHeight="1" x14ac:dyDescent="0.2">
      <c r="A33" s="118"/>
      <c r="B33" s="31" t="s">
        <v>116</v>
      </c>
      <c r="C33" s="40">
        <v>45629</v>
      </c>
      <c r="D33" s="121"/>
      <c r="E33" s="124"/>
      <c r="F33" s="124"/>
      <c r="G33" s="127"/>
      <c r="H33" s="31">
        <v>1</v>
      </c>
      <c r="I33" s="46">
        <v>2023.58</v>
      </c>
      <c r="J33" s="46">
        <v>2023.58</v>
      </c>
      <c r="K33" s="130"/>
    </row>
    <row r="34" spans="1:11" ht="30" customHeight="1" thickBot="1" x14ac:dyDescent="0.25">
      <c r="A34" s="119"/>
      <c r="B34" s="90" t="s">
        <v>117</v>
      </c>
      <c r="C34" s="91">
        <v>45629</v>
      </c>
      <c r="D34" s="122"/>
      <c r="E34" s="125"/>
      <c r="F34" s="125"/>
      <c r="G34" s="128"/>
      <c r="H34" s="90">
        <v>1</v>
      </c>
      <c r="I34" s="92">
        <v>1020.74</v>
      </c>
      <c r="J34" s="92">
        <v>1020.74</v>
      </c>
      <c r="K34" s="131"/>
    </row>
    <row r="35" spans="1:11" ht="30" customHeight="1" x14ac:dyDescent="0.2">
      <c r="A35" s="81">
        <v>21</v>
      </c>
      <c r="B35" s="71" t="s">
        <v>121</v>
      </c>
      <c r="C35" s="86">
        <v>45635</v>
      </c>
      <c r="D35" s="71">
        <v>838200013</v>
      </c>
      <c r="E35" s="87" t="s">
        <v>122</v>
      </c>
      <c r="F35" s="71" t="s">
        <v>123</v>
      </c>
      <c r="G35" s="95" t="s">
        <v>124</v>
      </c>
      <c r="H35" s="71">
        <v>1</v>
      </c>
      <c r="I35" s="98">
        <v>1258</v>
      </c>
      <c r="J35" s="98">
        <v>1258</v>
      </c>
      <c r="K35" s="74" t="s">
        <v>125</v>
      </c>
    </row>
    <row r="36" spans="1:11" ht="30" customHeight="1" x14ac:dyDescent="0.2">
      <c r="A36" s="93">
        <v>22</v>
      </c>
      <c r="B36" s="36" t="s">
        <v>134</v>
      </c>
      <c r="C36" s="39">
        <v>45625</v>
      </c>
      <c r="D36" s="29">
        <v>962200561</v>
      </c>
      <c r="E36" s="29" t="s">
        <v>61</v>
      </c>
      <c r="F36" s="36" t="s">
        <v>132</v>
      </c>
      <c r="G36" s="36" t="s">
        <v>131</v>
      </c>
      <c r="H36" s="36">
        <v>1</v>
      </c>
      <c r="I36" s="103">
        <v>2200</v>
      </c>
      <c r="J36" s="103">
        <v>2200</v>
      </c>
      <c r="K36" s="94" t="s">
        <v>133</v>
      </c>
    </row>
    <row r="37" spans="1:11" ht="30" customHeight="1" thickBot="1" x14ac:dyDescent="0.25">
      <c r="A37" s="80">
        <v>23</v>
      </c>
      <c r="B37" s="75" t="s">
        <v>126</v>
      </c>
      <c r="C37" s="99">
        <v>45623</v>
      </c>
      <c r="D37" s="75">
        <v>838200013</v>
      </c>
      <c r="E37" s="100" t="s">
        <v>127</v>
      </c>
      <c r="F37" s="75" t="s">
        <v>130</v>
      </c>
      <c r="G37" s="101" t="s">
        <v>128</v>
      </c>
      <c r="H37" s="75">
        <v>1</v>
      </c>
      <c r="I37" s="102">
        <v>1340.86</v>
      </c>
      <c r="J37" s="102">
        <v>1340.86</v>
      </c>
      <c r="K37" s="78" t="s">
        <v>129</v>
      </c>
    </row>
    <row r="38" spans="1:11" ht="30" customHeight="1" x14ac:dyDescent="0.2">
      <c r="A38" s="81">
        <v>24</v>
      </c>
      <c r="B38" s="71" t="s">
        <v>137</v>
      </c>
      <c r="C38" s="137">
        <v>45631</v>
      </c>
      <c r="D38" s="71">
        <v>6431200123</v>
      </c>
      <c r="E38" s="71" t="s">
        <v>145</v>
      </c>
      <c r="F38" s="71" t="s">
        <v>138</v>
      </c>
      <c r="G38" s="95" t="s">
        <v>135</v>
      </c>
      <c r="H38" s="71">
        <v>1</v>
      </c>
      <c r="I38" s="98">
        <v>648</v>
      </c>
      <c r="J38" s="98">
        <v>648</v>
      </c>
      <c r="K38" s="74" t="s">
        <v>136</v>
      </c>
    </row>
    <row r="39" spans="1:11" ht="30" customHeight="1" thickBot="1" x14ac:dyDescent="0.25">
      <c r="A39" s="80">
        <v>25</v>
      </c>
      <c r="B39" s="75" t="s">
        <v>143</v>
      </c>
      <c r="C39" s="99" t="s">
        <v>142</v>
      </c>
      <c r="D39" s="75">
        <v>212200714</v>
      </c>
      <c r="E39" s="75" t="s">
        <v>144</v>
      </c>
      <c r="F39" s="75" t="s">
        <v>141</v>
      </c>
      <c r="G39" s="76" t="s">
        <v>139</v>
      </c>
      <c r="H39" s="90">
        <v>1</v>
      </c>
      <c r="I39" s="138">
        <v>1563</v>
      </c>
      <c r="J39" s="138">
        <v>1563</v>
      </c>
      <c r="K39" s="78" t="s">
        <v>140</v>
      </c>
    </row>
    <row r="40" spans="1:11" ht="39.950000000000003" hidden="1" customHeight="1" x14ac:dyDescent="0.2">
      <c r="A40" s="132"/>
      <c r="B40" s="132"/>
      <c r="C40" s="133"/>
      <c r="D40" s="132"/>
      <c r="E40" s="134"/>
      <c r="F40" s="132"/>
      <c r="G40" s="132"/>
      <c r="H40" s="135"/>
      <c r="I40" s="136"/>
      <c r="J40" s="136"/>
      <c r="K40" s="132"/>
    </row>
    <row r="41" spans="1:11" ht="39.950000000000003" hidden="1" customHeight="1" x14ac:dyDescent="0.2">
      <c r="A41" s="10"/>
      <c r="B41" s="10"/>
      <c r="C41" s="42"/>
      <c r="D41" s="10"/>
      <c r="E41" s="18"/>
      <c r="F41" s="10"/>
      <c r="G41" s="10"/>
      <c r="H41" s="5"/>
      <c r="I41" s="17"/>
      <c r="J41" s="17"/>
      <c r="K41" s="10"/>
    </row>
    <row r="42" spans="1:11" ht="39.950000000000003" hidden="1" customHeight="1" x14ac:dyDescent="0.2">
      <c r="A42" s="10"/>
      <c r="B42" s="10"/>
      <c r="C42" s="42"/>
      <c r="D42" s="10"/>
      <c r="E42" s="18"/>
      <c r="F42" s="10"/>
      <c r="G42" s="10"/>
      <c r="H42" s="5"/>
      <c r="I42" s="17"/>
      <c r="J42" s="17"/>
      <c r="K42" s="10"/>
    </row>
    <row r="43" spans="1:11" ht="39.950000000000003" hidden="1" customHeight="1" x14ac:dyDescent="0.2">
      <c r="A43" s="10"/>
      <c r="B43" s="10"/>
      <c r="C43" s="42"/>
      <c r="D43" s="10"/>
      <c r="E43" s="18"/>
      <c r="F43" s="7"/>
      <c r="G43" s="10"/>
      <c r="H43" s="5"/>
      <c r="I43" s="17"/>
      <c r="J43" s="17"/>
      <c r="K43" s="10"/>
    </row>
    <row r="44" spans="1:11" ht="39.950000000000003" hidden="1" customHeight="1" x14ac:dyDescent="0.2">
      <c r="A44" s="10"/>
      <c r="B44" s="10"/>
      <c r="C44" s="62"/>
      <c r="D44" s="13"/>
      <c r="E44" s="63"/>
      <c r="F44" s="13"/>
      <c r="G44" s="64"/>
      <c r="H44" s="65"/>
      <c r="I44" s="66"/>
      <c r="J44" s="66"/>
      <c r="K44" s="13"/>
    </row>
    <row r="45" spans="1:11" ht="39.950000000000003" hidden="1" customHeight="1" x14ac:dyDescent="0.2">
      <c r="A45" s="10"/>
      <c r="B45" s="13"/>
      <c r="C45" s="43"/>
      <c r="D45" s="4"/>
      <c r="E45" s="20"/>
      <c r="F45" s="4"/>
      <c r="G45" s="15"/>
      <c r="H45" s="5"/>
      <c r="I45" s="48"/>
      <c r="J45" s="48"/>
      <c r="K45" s="4"/>
    </row>
    <row r="46" spans="1:11" ht="39.950000000000003" hidden="1" customHeight="1" x14ac:dyDescent="0.2">
      <c r="A46" s="10"/>
      <c r="B46" s="10"/>
      <c r="C46" s="42"/>
      <c r="D46" s="10"/>
      <c r="E46" s="21"/>
      <c r="F46" s="10"/>
      <c r="G46" s="11"/>
      <c r="H46" s="10"/>
      <c r="I46" s="49"/>
      <c r="J46" s="49"/>
      <c r="K46" s="10"/>
    </row>
    <row r="47" spans="1:11" ht="48" hidden="1" customHeight="1" x14ac:dyDescent="0.2">
      <c r="A47" s="10"/>
      <c r="B47" s="10"/>
      <c r="C47" s="42"/>
      <c r="D47" s="16"/>
      <c r="E47" s="22"/>
      <c r="F47" s="14"/>
      <c r="G47" s="12"/>
      <c r="H47" s="5"/>
      <c r="I47" s="50"/>
      <c r="J47" s="50"/>
      <c r="K47" s="10"/>
    </row>
    <row r="48" spans="1:11" ht="48" customHeight="1" x14ac:dyDescent="0.2">
      <c r="A48" s="104" t="s">
        <v>11</v>
      </c>
      <c r="B48" s="104"/>
      <c r="C48" s="104"/>
      <c r="D48" s="104"/>
      <c r="E48" s="104"/>
      <c r="F48" s="104"/>
      <c r="G48" s="104"/>
      <c r="H48" s="104"/>
      <c r="I48" s="104"/>
      <c r="J48" s="139">
        <f>SUM(J4:J47)</f>
        <v>28110.440000000006</v>
      </c>
      <c r="K48" s="59"/>
    </row>
    <row r="49" spans="1:11" ht="48" hidden="1" customHeight="1" x14ac:dyDescent="0.2">
      <c r="A49" s="3"/>
      <c r="B49" s="3"/>
      <c r="C49" s="67"/>
      <c r="D49" s="59"/>
      <c r="E49" s="68"/>
      <c r="F49" s="69"/>
      <c r="G49" s="68"/>
      <c r="H49" s="3"/>
      <c r="I49" s="47"/>
      <c r="J49" s="47"/>
      <c r="K49" s="59"/>
    </row>
    <row r="50" spans="1:11" ht="48" hidden="1" customHeight="1" x14ac:dyDescent="0.2">
      <c r="A50" s="3"/>
      <c r="B50" s="3"/>
      <c r="C50" s="67"/>
      <c r="D50" s="59"/>
      <c r="E50" s="68"/>
      <c r="F50" s="69"/>
      <c r="G50" s="68"/>
      <c r="H50" s="3"/>
      <c r="I50" s="47"/>
      <c r="J50" s="47"/>
      <c r="K50" s="59"/>
    </row>
    <row r="51" spans="1:11" ht="48" hidden="1" customHeight="1" x14ac:dyDescent="0.2">
      <c r="A51" s="3"/>
      <c r="B51" s="3"/>
      <c r="C51" s="67"/>
      <c r="D51" s="59"/>
      <c r="E51" s="68"/>
      <c r="F51" s="69"/>
      <c r="G51" s="68"/>
      <c r="H51" s="3"/>
      <c r="I51" s="47"/>
      <c r="J51" s="47"/>
      <c r="K51" s="59"/>
    </row>
    <row r="52" spans="1:11" ht="48" hidden="1" customHeight="1" x14ac:dyDescent="0.2">
      <c r="A52" s="3"/>
      <c r="B52" s="3"/>
      <c r="C52" s="67"/>
      <c r="D52" s="59"/>
      <c r="E52" s="68"/>
      <c r="F52" s="69"/>
      <c r="G52" s="68"/>
      <c r="H52" s="3"/>
      <c r="I52" s="47"/>
      <c r="J52" s="47"/>
      <c r="K52" s="59"/>
    </row>
    <row r="53" spans="1:11" ht="48" hidden="1" customHeight="1" x14ac:dyDescent="0.2">
      <c r="A53" s="3"/>
      <c r="B53" s="3"/>
      <c r="C53" s="67"/>
      <c r="D53" s="59"/>
      <c r="E53" s="68"/>
      <c r="F53" s="69"/>
      <c r="G53" s="68"/>
      <c r="H53" s="3"/>
      <c r="I53" s="47"/>
      <c r="J53" s="47"/>
      <c r="K53" s="59"/>
    </row>
    <row r="54" spans="1:11" ht="48" hidden="1" customHeight="1" x14ac:dyDescent="0.2">
      <c r="A54" s="3"/>
      <c r="B54" s="3"/>
      <c r="C54" s="67"/>
      <c r="D54" s="59"/>
      <c r="E54" s="68"/>
      <c r="F54" s="69"/>
      <c r="G54" s="68"/>
      <c r="H54" s="3"/>
      <c r="I54" s="47"/>
      <c r="J54" s="47"/>
      <c r="K54" s="59"/>
    </row>
    <row r="55" spans="1:11" ht="48" hidden="1" customHeight="1" x14ac:dyDescent="0.2">
      <c r="A55" s="3"/>
      <c r="B55" s="3"/>
      <c r="C55" s="67"/>
      <c r="D55" s="59"/>
      <c r="E55" s="68"/>
      <c r="F55" s="69"/>
      <c r="G55" s="68"/>
      <c r="H55" s="3"/>
      <c r="I55" s="47"/>
      <c r="J55" s="47"/>
      <c r="K55" s="59"/>
    </row>
    <row r="56" spans="1:11" ht="48" hidden="1" customHeight="1" x14ac:dyDescent="0.2">
      <c r="A56" s="3"/>
      <c r="B56" s="3"/>
      <c r="C56" s="67"/>
      <c r="D56" s="59"/>
      <c r="E56" s="68"/>
      <c r="F56" s="69"/>
      <c r="G56" s="68"/>
      <c r="H56" s="3"/>
      <c r="I56" s="47"/>
      <c r="J56" s="47"/>
      <c r="K56" s="59"/>
    </row>
    <row r="57" spans="1:11" ht="48" hidden="1" customHeight="1" x14ac:dyDescent="0.2">
      <c r="A57" s="3"/>
      <c r="B57" s="3"/>
      <c r="C57" s="67"/>
      <c r="D57" s="59"/>
      <c r="E57" s="68"/>
      <c r="F57" s="69"/>
      <c r="G57" s="68"/>
      <c r="H57" s="3"/>
      <c r="I57" s="47"/>
      <c r="J57" s="47"/>
      <c r="K57" s="59"/>
    </row>
    <row r="58" spans="1:11" ht="48" hidden="1" customHeight="1" x14ac:dyDescent="0.2">
      <c r="A58" s="3"/>
      <c r="B58" s="3"/>
      <c r="C58" s="67"/>
      <c r="D58" s="59"/>
      <c r="E58" s="68"/>
      <c r="F58" s="69"/>
      <c r="G58" s="68"/>
      <c r="H58" s="3"/>
      <c r="I58" s="47"/>
      <c r="J58" s="47"/>
      <c r="K58" s="59"/>
    </row>
    <row r="59" spans="1:11" ht="48" hidden="1" customHeight="1" x14ac:dyDescent="0.2">
      <c r="A59" s="3"/>
      <c r="B59" s="3"/>
      <c r="C59" s="67"/>
      <c r="D59" s="59"/>
      <c r="E59" s="68"/>
      <c r="F59" s="69"/>
      <c r="G59" s="68"/>
      <c r="H59" s="3"/>
      <c r="I59" s="47"/>
      <c r="J59" s="47"/>
      <c r="K59" s="59"/>
    </row>
    <row r="60" spans="1:11" ht="48" hidden="1" customHeight="1" x14ac:dyDescent="0.2">
      <c r="A60" s="3"/>
      <c r="B60" s="3"/>
      <c r="C60" s="67"/>
      <c r="D60" s="59"/>
      <c r="E60" s="68"/>
      <c r="F60" s="69"/>
      <c r="G60" s="68"/>
      <c r="H60" s="3"/>
      <c r="I60" s="47"/>
      <c r="J60" s="47"/>
      <c r="K60" s="59"/>
    </row>
    <row r="61" spans="1:11" ht="48" hidden="1" customHeight="1" x14ac:dyDescent="0.2">
      <c r="A61" s="3"/>
      <c r="B61" s="3"/>
      <c r="C61" s="67"/>
      <c r="D61" s="59"/>
      <c r="E61" s="68"/>
      <c r="F61" s="69"/>
      <c r="G61" s="68"/>
      <c r="H61" s="3"/>
      <c r="I61" s="47"/>
      <c r="J61" s="47"/>
      <c r="K61" s="59"/>
    </row>
    <row r="62" spans="1:11" ht="48" hidden="1" customHeight="1" x14ac:dyDescent="0.2">
      <c r="A62" s="3"/>
      <c r="B62" s="3"/>
      <c r="C62" s="67"/>
      <c r="D62" s="59"/>
      <c r="E62" s="68"/>
      <c r="F62" s="69"/>
      <c r="G62" s="68"/>
      <c r="H62" s="3"/>
      <c r="I62" s="47"/>
      <c r="J62" s="47"/>
      <c r="K62" s="59"/>
    </row>
    <row r="63" spans="1:11" ht="48" hidden="1" customHeight="1" x14ac:dyDescent="0.2">
      <c r="A63" s="3"/>
      <c r="B63" s="3"/>
      <c r="C63" s="67"/>
      <c r="D63" s="59"/>
      <c r="E63" s="68"/>
      <c r="F63" s="69"/>
      <c r="G63" s="68"/>
      <c r="H63" s="3"/>
      <c r="I63" s="47"/>
      <c r="J63" s="47"/>
      <c r="K63" s="59"/>
    </row>
    <row r="64" spans="1:11" ht="48" hidden="1" customHeight="1" x14ac:dyDescent="0.2">
      <c r="A64" s="3"/>
      <c r="B64" s="3"/>
      <c r="C64" s="67"/>
      <c r="D64" s="59"/>
      <c r="E64" s="68"/>
      <c r="F64" s="69"/>
      <c r="G64" s="68"/>
      <c r="H64" s="3"/>
      <c r="I64" s="47"/>
      <c r="J64" s="47"/>
      <c r="K64" s="59"/>
    </row>
    <row r="65" spans="1:11" ht="48" hidden="1" customHeight="1" x14ac:dyDescent="0.2">
      <c r="A65" s="3"/>
      <c r="B65" s="3"/>
      <c r="C65" s="67"/>
      <c r="D65" s="59"/>
      <c r="E65" s="68"/>
      <c r="F65" s="69"/>
      <c r="G65" s="68"/>
      <c r="H65" s="3"/>
      <c r="I65" s="47"/>
      <c r="J65" s="47"/>
      <c r="K65" s="59"/>
    </row>
    <row r="66" spans="1:11" ht="48" hidden="1" customHeight="1" x14ac:dyDescent="0.2">
      <c r="A66" s="3"/>
      <c r="B66" s="3"/>
      <c r="C66" s="67"/>
      <c r="D66" s="59"/>
      <c r="E66" s="68"/>
      <c r="F66" s="69"/>
      <c r="G66" s="68"/>
      <c r="H66" s="3"/>
      <c r="I66" s="47"/>
      <c r="J66" s="47"/>
      <c r="K66" s="59"/>
    </row>
    <row r="67" spans="1:11" ht="48" hidden="1" customHeight="1" x14ac:dyDescent="0.2">
      <c r="A67" s="3"/>
      <c r="B67" s="3"/>
      <c r="C67" s="67"/>
      <c r="D67" s="59"/>
      <c r="E67" s="68"/>
      <c r="F67" s="69"/>
      <c r="G67" s="68"/>
      <c r="H67" s="3"/>
      <c r="I67" s="47"/>
      <c r="J67" s="47"/>
      <c r="K67" s="59"/>
    </row>
    <row r="68" spans="1:11" ht="48" hidden="1" customHeight="1" x14ac:dyDescent="0.2">
      <c r="A68" s="3"/>
      <c r="B68" s="3"/>
      <c r="C68" s="67"/>
      <c r="D68" s="59"/>
      <c r="E68" s="68"/>
      <c r="F68" s="69"/>
      <c r="G68" s="68"/>
      <c r="H68" s="3"/>
      <c r="I68" s="47"/>
      <c r="J68" s="47"/>
      <c r="K68" s="59"/>
    </row>
    <row r="69" spans="1:11" ht="48" hidden="1" customHeight="1" x14ac:dyDescent="0.2">
      <c r="A69" s="3"/>
      <c r="B69" s="3"/>
      <c r="C69" s="67"/>
      <c r="D69" s="59"/>
      <c r="E69" s="68"/>
      <c r="F69" s="69"/>
      <c r="G69" s="68"/>
      <c r="H69" s="3"/>
      <c r="I69" s="47"/>
      <c r="J69" s="47"/>
      <c r="K69" s="59"/>
    </row>
    <row r="70" spans="1:11" ht="48" hidden="1" customHeight="1" x14ac:dyDescent="0.2">
      <c r="A70" s="3"/>
      <c r="B70" s="3"/>
      <c r="C70" s="67"/>
      <c r="D70" s="59"/>
      <c r="E70" s="68"/>
      <c r="F70" s="69"/>
      <c r="G70" s="68"/>
      <c r="H70" s="3"/>
      <c r="I70" s="47"/>
      <c r="J70" s="47"/>
      <c r="K70" s="59"/>
    </row>
    <row r="71" spans="1:11" ht="48" hidden="1" customHeight="1" x14ac:dyDescent="0.2">
      <c r="A71" s="3"/>
      <c r="B71" s="3"/>
      <c r="C71" s="67"/>
      <c r="D71" s="59"/>
      <c r="E71" s="68"/>
      <c r="F71" s="69"/>
      <c r="G71" s="68"/>
      <c r="H71" s="3"/>
      <c r="I71" s="47"/>
      <c r="J71" s="47"/>
      <c r="K71" s="59"/>
    </row>
    <row r="72" spans="1:11" ht="48" hidden="1" customHeight="1" x14ac:dyDescent="0.2">
      <c r="A72" s="3"/>
      <c r="B72" s="3"/>
      <c r="C72" s="67"/>
      <c r="D72" s="59"/>
      <c r="E72" s="68"/>
      <c r="F72" s="69"/>
      <c r="G72" s="68"/>
      <c r="H72" s="3"/>
      <c r="I72" s="47"/>
      <c r="J72" s="47"/>
      <c r="K72" s="59"/>
    </row>
    <row r="73" spans="1:11" ht="48" hidden="1" customHeight="1" x14ac:dyDescent="0.2">
      <c r="A73" s="3"/>
      <c r="B73" s="3"/>
      <c r="C73" s="67"/>
      <c r="D73" s="59"/>
      <c r="E73" s="68"/>
      <c r="F73" s="69"/>
      <c r="G73" s="68"/>
      <c r="H73" s="3"/>
      <c r="I73" s="47"/>
      <c r="J73" s="47"/>
      <c r="K73" s="59"/>
    </row>
    <row r="74" spans="1:11" ht="48" hidden="1" customHeight="1" x14ac:dyDescent="0.2">
      <c r="A74" s="3"/>
      <c r="B74" s="3"/>
      <c r="C74" s="67"/>
      <c r="D74" s="59"/>
      <c r="E74" s="68"/>
      <c r="F74" s="69"/>
      <c r="G74" s="68"/>
      <c r="H74" s="3"/>
      <c r="I74" s="47"/>
      <c r="J74" s="47"/>
      <c r="K74" s="59"/>
    </row>
  </sheetData>
  <mergeCells count="16">
    <mergeCell ref="A48:I48"/>
    <mergeCell ref="A2:K2"/>
    <mergeCell ref="A1:K1"/>
    <mergeCell ref="K4:K13"/>
    <mergeCell ref="D4:D13"/>
    <mergeCell ref="E4:E13"/>
    <mergeCell ref="F4:F13"/>
    <mergeCell ref="G4:G13"/>
    <mergeCell ref="C4:C13"/>
    <mergeCell ref="A4:A13"/>
    <mergeCell ref="A32:A34"/>
    <mergeCell ref="D32:D34"/>
    <mergeCell ref="E32:E34"/>
    <mergeCell ref="F32:F34"/>
    <mergeCell ref="G32:G34"/>
    <mergeCell ref="K32:K34"/>
  </mergeCells>
  <phoneticPr fontId="6" type="noConversion"/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Adelina Isabel Fernandez Ortiz</dc:creator>
  <cp:lastModifiedBy>Viviana Judith Alvarez Alcivar</cp:lastModifiedBy>
  <cp:lastPrinted>2023-11-07T15:29:53Z</cp:lastPrinted>
  <dcterms:created xsi:type="dcterms:W3CDTF">2023-06-01T17:28:12Z</dcterms:created>
  <dcterms:modified xsi:type="dcterms:W3CDTF">2025-01-07T16:39:54Z</dcterms:modified>
</cp:coreProperties>
</file>