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IES TRABAJO EN CASA\lotaip\LOTAIP MARZO 2021 VALIDO\i_Procesos precontractuales y contractuales\"/>
    </mc:Choice>
  </mc:AlternateContent>
  <xr:revisionPtr revIDLastSave="0" documentId="13_ncr:1_{831D18BC-EF30-467C-AD14-C5D05AB89D56}" xr6:coauthVersionLast="37" xr6:coauthVersionMax="37" xr10:uidLastSave="{00000000-0000-0000-0000-000000000000}"/>
  <bookViews>
    <workbookView xWindow="0" yWindow="0" windowWidth="24000" windowHeight="8625" tabRatio="599" xr2:uid="{00000000-000D-0000-FFFF-FFFF00000000}"/>
  </bookViews>
  <sheets>
    <sheet name="PROCESOS CONTRATACION" sheetId="1" r:id="rId1"/>
  </sheets>
  <definedNames>
    <definedName name="_xlnm.Print_Area" localSheetId="0">'PROCESOS CONTRATACION'!$A$1:$H$182</definedName>
  </definedNames>
  <calcPr calcId="179021"/>
</workbook>
</file>

<file path=xl/calcChain.xml><?xml version="1.0" encoding="utf-8"?>
<calcChain xmlns="http://schemas.openxmlformats.org/spreadsheetml/2006/main">
  <c r="D176" i="1" l="1"/>
  <c r="D156" i="1"/>
  <c r="D10" i="1"/>
  <c r="D128" i="1"/>
  <c r="D129" i="1"/>
  <c r="D90" i="1"/>
  <c r="D70" i="1"/>
  <c r="D50" i="1"/>
  <c r="D109" i="1"/>
  <c r="D30" i="1"/>
</calcChain>
</file>

<file path=xl/sharedStrings.xml><?xml version="1.0" encoding="utf-8"?>
<sst xmlns="http://schemas.openxmlformats.org/spreadsheetml/2006/main" count="338" uniqueCount="115">
  <si>
    <t>Art. 7 de la Ley Orgánica de Transparencia y Acceso a la Información Pública - LOTAIP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</si>
  <si>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</si>
  <si>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</si>
  <si>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</si>
  <si>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</si>
  <si>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</si>
  <si>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</si>
  <si>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</si>
  <si>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CÓDIGO DEL PROCESO</t>
  </si>
  <si>
    <t>LINK PARA DESCARGAR EL PROCESO DE CONTRATACIÓN DESDE EL PORTAL DE COMPRAS PÚBLICAS</t>
  </si>
  <si>
    <t>TIPO DEL PROCESO</t>
  </si>
  <si>
    <t>OBJETO DEL PROCESO</t>
  </si>
  <si>
    <t>MONTO DE LA ADJUDICACIÓN (USD)</t>
  </si>
  <si>
    <t xml:space="preserve">VALOR TOTAL DE ÍNFIMAS CUANTÍAS EJECUTADAS </t>
  </si>
  <si>
    <t>LINK PARA DESCARGAR EL LISTADO DE ÍNIFIMA CUANTÍA POR INSTITUCIÓN</t>
  </si>
  <si>
    <t>VALOR TOTAL CONTRATACIÓN DE LA INSTITUCIÓN QUE REPORTA</t>
  </si>
  <si>
    <t>ETAPA DE LA CONTRATACIÓN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</si>
  <si>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</si>
  <si>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</si>
  <si>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</si>
  <si>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</si>
  <si>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SISTEMA OFICIAL DE CONTRATACIÓN PÚBLICA</t>
  </si>
  <si>
    <t>LINK PARA DESCARGAR EL LISTADO DE CATÁLOGO ELECTRÓNICO EJECUTADO POR INSTITUCIÓN</t>
  </si>
  <si>
    <t xml:space="preserve">COORDINACIÓN ZONAL 2 </t>
  </si>
  <si>
    <t>COORDINACIÓN ZONAL 4</t>
  </si>
  <si>
    <t>sheila.rodas@inclusion.gob.ec</t>
  </si>
  <si>
    <t xml:space="preserve">COMENTARIO (DE SER EL CASO): </t>
  </si>
  <si>
    <t xml:space="preserve">COORDINACIÓN ZONAL 1 </t>
  </si>
  <si>
    <t>MARÍA BELÉN JAUREGUI</t>
  </si>
  <si>
    <t>maria.jauregui@inclusion.gob.ec</t>
  </si>
  <si>
    <t>fabian.montesdeoca@inclusion.gob.ec</t>
  </si>
  <si>
    <t>FABIAN ELI MONTESDEOCA VILLAVICENCIO</t>
  </si>
  <si>
    <t xml:space="preserve">VICENTE FRANCISCO CHANG BUITRON </t>
  </si>
  <si>
    <t>vicente.chang@inclusion.gob.ec</t>
  </si>
  <si>
    <t xml:space="preserve">SHEILA RODAS </t>
  </si>
  <si>
    <t xml:space="preserve">LINK PARA DESCARGAR EL LISTADO DE CATÁLOGO ELECTRÓNICO EJECUTADO POR INSTITUCIÓN </t>
  </si>
  <si>
    <r>
      <t xml:space="preserve">COMENTARIO (DE SER EL CASO): </t>
    </r>
    <r>
      <rPr>
        <sz val="10"/>
        <rFont val="Calibri"/>
        <family val="2"/>
      </rPr>
      <t>……………………………..</t>
    </r>
  </si>
  <si>
    <t>luis.auz@inclusion.gob.ec</t>
  </si>
  <si>
    <t>( 05) 256-3577  EXTENSIÓN 4550</t>
  </si>
  <si>
    <t>PAC INICIAL 2021</t>
  </si>
  <si>
    <t>PAC VIGENTE REFORMADO 2021</t>
  </si>
  <si>
    <t>"NO APLICA", debido a que la Coordinación Zonal 2 y sus Direcciones Distritales, no han adjudicado procesos de contratación  durante el presente mes de reporte.</t>
  </si>
  <si>
    <t>(06) 2 84 -7 464</t>
  </si>
  <si>
    <t>"NO APLICA", debido a que la Coordinación Zonal 5 y sus Direcciones Distritales, no han adjudicado procesos de contratación  durante el presente mes de reporte.</t>
  </si>
  <si>
    <t>COORDINACIÓN ZONAL 3</t>
  </si>
  <si>
    <t>"NO APLICA", debido a que la Coordinación Zonal 1 y sus Direcciones Distritales no han adjudicado procesos de contratación  durante el presente mes de reporte.</t>
  </si>
  <si>
    <t>(06) 2641246</t>
  </si>
  <si>
    <t>"NO APLICA", debido a que la Coordinación Zonal 6 y sus Direcciones Distritales no han adjudicado procesos de contratación  durante el presente mes de reporte.</t>
  </si>
  <si>
    <t xml:space="preserve">(07) 2888421  EXTENSIÓN 212 </t>
  </si>
  <si>
    <t xml:space="preserve"> PAC INICIAL 2021</t>
  </si>
  <si>
    <t>PAC VIGENTE RFORMADO 2021</t>
  </si>
  <si>
    <t>DIRECCIÓN DE COMPRAS PÚBLICAS</t>
  </si>
  <si>
    <t>marcela.vallejo@inclusion.gob.ec</t>
  </si>
  <si>
    <t>COORDINACIÓN ZONAL 8</t>
  </si>
  <si>
    <t>(04) 3714780</t>
  </si>
  <si>
    <t>"NO APLICA", debido a que la Coordinación Zonal 3 y sus Direcciones Distritales, no han adjudicado procesos de contratación  durante el presente mes de reporte.</t>
  </si>
  <si>
    <t>"NO APLICA", debido a que la Coordinación Zonal 4 y sus Direcciones Distritales, no han adjudicado procesos de contratación  durante el presente mes de reporte.</t>
  </si>
  <si>
    <t>COORDINACIÓN ZONAL 6</t>
  </si>
  <si>
    <t>(07) 2581064 EXT 3609</t>
  </si>
  <si>
    <t>Infimas Cuantias Marzo 2021</t>
  </si>
  <si>
    <t>PAC VIGENTE REFORMADO 2020</t>
  </si>
  <si>
    <t>COORDINACION ZONAL 5 MIES</t>
  </si>
  <si>
    <t>IRENE MASSUH</t>
  </si>
  <si>
    <t>irene.massuh@inclusion.gob.ec</t>
  </si>
  <si>
    <t xml:space="preserve">(05) 2-783-169               </t>
  </si>
  <si>
    <t>Catálogo Electrónico marzo 2021</t>
  </si>
  <si>
    <t>NO APLICA, debido a que la Coordinación Zonal 2-MIES no realizó ningun proceso de contratación por ïnfima cuantía durante el mes de reporte</t>
  </si>
  <si>
    <t>Ínfimas Cuantías MARZO 2021</t>
  </si>
  <si>
    <t>"NO APLICA" ,  debido a que durante el mes de marzo el Ministerio de Inclusión Económica y Social - Planta Central, no realizó ningún proceso de contratación por catálogo electrónico.</t>
  </si>
  <si>
    <t>PAC REFORMADO VIGENTE 2021</t>
  </si>
  <si>
    <t>Ínfimas Cuantías marzo 2021</t>
  </si>
  <si>
    <t>PAC VIGENTE CON REFORMAS</t>
  </si>
  <si>
    <t>PORTAL SERCOP</t>
  </si>
  <si>
    <t>RE-MIES-015-2020</t>
  </si>
  <si>
    <t xml:space="preserve">Régimen
 Especial </t>
  </si>
  <si>
    <t>CONTRATAR RENOVACIÓN DE LICENCIAS ANTIVIRUS</t>
  </si>
  <si>
    <t>Adjudicado - Registro de Contratos</t>
  </si>
  <si>
    <t>02 398-3100 Extensión 1425</t>
  </si>
  <si>
    <t>SIE-CZ7-MIES-01-2021</t>
  </si>
  <si>
    <t>Subasta Inversa Electrónica</t>
  </si>
  <si>
    <t xml:space="preserve">Contratación del servicio de seguridad y vigilancia las 24 horas con arma letal para las instalaciones del edificio principal de la coordinación zonal 7 mies, ubicado en la ciudad y provincia de Loja. </t>
  </si>
  <si>
    <t>Adjudicado</t>
  </si>
  <si>
    <t>MCS-MIES-DDM-02-2021</t>
  </si>
  <si>
    <t>Menor Cuantía de Servicios</t>
  </si>
  <si>
    <t>Abastecimiento de combustible: gasolina y diesel para los vehículos institucionales de la Direción Distrital 07D02 Machala-MIES</t>
  </si>
  <si>
    <t>MCS-MIES-DDM-1-2021</t>
  </si>
  <si>
    <t>Servicio de reparacion y mantenimiento de aires acondicionados de las oficinas del Distrito Machala - MIES</t>
  </si>
  <si>
    <t>SIE-MIES-DDM-01-2021</t>
  </si>
  <si>
    <t>Servicio de seguridad y vigilancia 24 horas con arma letal para las oficinas de la Direccion Distrital 07D02 Machala - MIES</t>
  </si>
  <si>
    <t>PE-MIES-DDM-01-2021</t>
  </si>
  <si>
    <t>Arrendamiento de Inmuebles</t>
  </si>
  <si>
    <t>Servicio de arrendamiento de un local para el funcionamiento de la Casa de Acogimiento Institucional directa Dueña de Mi en el cantón Machala</t>
  </si>
  <si>
    <t>SIE-MIES-DDM-02-2021</t>
  </si>
  <si>
    <t>Servicio de vigilancia y seguridad con arma letal 12 horas nocturnas para las Casas de Acogimiento Directas de la Direccion Distrital 07D02 Machala-MIES</t>
  </si>
  <si>
    <t>PE-MIES-DDM-02-2021</t>
  </si>
  <si>
    <t>Servicio de arrendamiento de un local para el funcionamiento de la Casa de Acogimiento Institucional directa Casa Linda en el cantón Machala</t>
  </si>
  <si>
    <t>PE-MIES-DDP-01-2021</t>
  </si>
  <si>
    <t>Régimen Especial</t>
  </si>
  <si>
    <t>Arrendamiento de un Bien Inmueble para el Funcionamiento de las Ofciinas Administrativas de la Dirección Distrital 07D04-Balsas-Marcabeli-Piñas-Mies</t>
  </si>
  <si>
    <t>Adjudicado-Registro de Contrato</t>
  </si>
  <si>
    <t>Catálogo Electrónico Marzo 2021</t>
  </si>
  <si>
    <t>Ínfimas Cuantías Marzo 2021</t>
  </si>
  <si>
    <t>COORDINACIÓN ZONAL 7</t>
  </si>
  <si>
    <t>CARMEN SUSANA GUARNIZO CUMBICUS</t>
  </si>
  <si>
    <t>susana.guarnizo@inclusion.gob.ec</t>
  </si>
  <si>
    <t>PAC REFORMADO 2021</t>
  </si>
  <si>
    <t>PORTAL DE COMPRAS PUBLICAS</t>
  </si>
  <si>
    <t>"NO APLICA", debido a que la Coordinación Zonal 8 y sus Direcciones Distritales no han adjudicado procesos de contratación  durante el presente mes de reporte.</t>
  </si>
  <si>
    <t>ANGEL ALFREDO CARRANZA CELLERI</t>
  </si>
  <si>
    <t>angel.carranza@inclusion.gob.ec</t>
  </si>
  <si>
    <t>NO APLICA, debido a que la Coordinación Zonal 4-MIES no realizó ningun proceso de contratación por ïnfima cuantía durante el mes de reporte</t>
  </si>
  <si>
    <r>
      <t xml:space="preserve">COMENTARIO (DE SER EL CASO): </t>
    </r>
    <r>
      <rPr>
        <sz val="10"/>
        <rFont val="Calibri"/>
        <family val="2"/>
        <scheme val="minor"/>
      </rPr>
      <t>……………………………..</t>
    </r>
  </si>
  <si>
    <t>NO APLICA, debido a que la Coordinación Zonal 8-MIES no realizó ningun proceso de contratación por ïnfima cuantía durante el mes de reporte</t>
  </si>
  <si>
    <t>MARCELA ELIZABETH VALLEJO FIGUEROA</t>
  </si>
  <si>
    <t>LUIS ARAUZ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</si>
</sst>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dd/mm/yyyy;@"/>
  </numFmts>
  <fonts count="18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u/>
      <sz val="10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indexed="9"/>
      <name val="Calibri"/>
      <family val="2"/>
      <scheme val="minor"/>
    </font>
    <font>
      <u/>
      <sz val="12"/>
      <color indexed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5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164" fontId="5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0" fontId="5" fillId="0" borderId="0"/>
  </cellStyleXfs>
  <cellXfs count="128">
    <xf numFmtId="0" fontId="0" fillId="0" borderId="0" xfId="0"/>
    <xf numFmtId="0" fontId="8" fillId="0" borderId="0" xfId="0" applyFont="1"/>
    <xf numFmtId="0" fontId="9" fillId="2" borderId="0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4" fontId="11" fillId="3" borderId="1" xfId="0" applyNumberFormat="1" applyFont="1" applyFill="1" applyBorder="1" applyAlignment="1">
      <alignment horizontal="right" vertical="center" wrapText="1"/>
    </xf>
    <xf numFmtId="4" fontId="12" fillId="3" borderId="1" xfId="0" applyNumberFormat="1" applyFont="1" applyFill="1" applyBorder="1" applyAlignment="1">
      <alignment horizontal="right" vertical="center" wrapText="1"/>
    </xf>
    <xf numFmtId="0" fontId="9" fillId="2" borderId="0" xfId="7" applyFont="1" applyFill="1" applyBorder="1" applyAlignment="1">
      <alignment horizontal="left" vertical="center" wrapText="1"/>
    </xf>
    <xf numFmtId="0" fontId="10" fillId="0" borderId="0" xfId="7" applyFont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3" borderId="0" xfId="0" applyFont="1" applyFill="1" applyAlignment="1">
      <alignment vertical="center" wrapText="1"/>
    </xf>
    <xf numFmtId="0" fontId="12" fillId="3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8" fillId="3" borderId="0" xfId="0" applyFont="1" applyFill="1"/>
    <xf numFmtId="0" fontId="7" fillId="3" borderId="0" xfId="0" applyFont="1" applyFill="1"/>
    <xf numFmtId="0" fontId="13" fillId="0" borderId="0" xfId="1" applyFont="1" applyBorder="1" applyAlignment="1" applyProtection="1">
      <alignment wrapText="1"/>
    </xf>
    <xf numFmtId="0" fontId="8" fillId="0" borderId="0" xfId="0" applyFont="1" applyBorder="1"/>
    <xf numFmtId="0" fontId="8" fillId="3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right" vertical="center" wrapText="1"/>
    </xf>
    <xf numFmtId="0" fontId="10" fillId="3" borderId="0" xfId="0" applyFont="1" applyFill="1" applyAlignment="1">
      <alignment vertical="center" wrapText="1"/>
    </xf>
    <xf numFmtId="0" fontId="10" fillId="0" borderId="0" xfId="0" applyFont="1" applyAlignment="1">
      <alignment vertical="center" wrapText="1"/>
    </xf>
    <xf numFmtId="0" fontId="8" fillId="5" borderId="0" xfId="0" applyFont="1" applyFill="1" applyAlignment="1">
      <alignment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8" fillId="5" borderId="0" xfId="0" applyFont="1" applyFill="1"/>
    <xf numFmtId="4" fontId="12" fillId="3" borderId="3" xfId="0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3" borderId="1" xfId="1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3" fillId="3" borderId="2" xfId="1" applyFont="1" applyFill="1" applyBorder="1" applyAlignment="1" applyProtection="1">
      <alignment horizontal="center" vertical="center"/>
    </xf>
    <xf numFmtId="0" fontId="13" fillId="3" borderId="4" xfId="1" applyFont="1" applyFill="1" applyBorder="1" applyAlignment="1" applyProtection="1">
      <alignment horizontal="center" vertical="center"/>
    </xf>
    <xf numFmtId="0" fontId="13" fillId="3" borderId="5" xfId="1" applyFont="1" applyFill="1" applyBorder="1" applyAlignment="1" applyProtection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 wrapText="1"/>
    </xf>
    <xf numFmtId="165" fontId="8" fillId="3" borderId="4" xfId="0" applyNumberFormat="1" applyFont="1" applyFill="1" applyBorder="1" applyAlignment="1">
      <alignment horizontal="center" vertical="center" wrapText="1"/>
    </xf>
    <xf numFmtId="165" fontId="8" fillId="3" borderId="5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13" fillId="3" borderId="1" xfId="1" applyFont="1" applyFill="1" applyBorder="1" applyAlignment="1" applyProtection="1">
      <alignment horizontal="center" vertical="center" wrapText="1"/>
    </xf>
    <xf numFmtId="0" fontId="12" fillId="3" borderId="1" xfId="1" applyFont="1" applyFill="1" applyBorder="1" applyAlignment="1" applyProtection="1">
      <alignment horizontal="center" vertical="center" wrapText="1"/>
    </xf>
    <xf numFmtId="0" fontId="13" fillId="0" borderId="1" xfId="1" applyFont="1" applyBorder="1" applyAlignment="1" applyProtection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2" fillId="3" borderId="1" xfId="1" applyFont="1" applyFill="1" applyBorder="1" applyAlignment="1" applyProtection="1">
      <alignment horizontal="left" vertical="center" wrapText="1"/>
    </xf>
    <xf numFmtId="0" fontId="9" fillId="3" borderId="1" xfId="1" applyFont="1" applyFill="1" applyBorder="1" applyAlignment="1" applyProtection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2" fillId="3" borderId="2" xfId="1" applyFont="1" applyFill="1" applyBorder="1" applyAlignment="1" applyProtection="1">
      <alignment horizontal="center" vertical="center" wrapText="1"/>
    </xf>
    <xf numFmtId="0" fontId="12" fillId="3" borderId="5" xfId="1" applyFont="1" applyFill="1" applyBorder="1" applyAlignment="1" applyProtection="1">
      <alignment horizontal="center" vertical="center" wrapText="1"/>
    </xf>
    <xf numFmtId="0" fontId="13" fillId="3" borderId="2" xfId="1" applyFont="1" applyFill="1" applyBorder="1" applyAlignment="1" applyProtection="1">
      <alignment horizontal="center" vertical="center" wrapText="1"/>
    </xf>
    <xf numFmtId="0" fontId="13" fillId="3" borderId="5" xfId="1" applyFont="1" applyFill="1" applyBorder="1" applyAlignment="1" applyProtection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1" applyFont="1" applyFill="1" applyBorder="1" applyAlignment="1" applyProtection="1">
      <alignment horizontal="center" vertical="center"/>
    </xf>
    <xf numFmtId="0" fontId="13" fillId="3" borderId="1" xfId="1" applyFont="1" applyFill="1" applyBorder="1" applyAlignment="1" applyProtection="1">
      <alignment horizontal="center" vertical="center"/>
    </xf>
    <xf numFmtId="0" fontId="17" fillId="3" borderId="2" xfId="1" applyFont="1" applyFill="1" applyBorder="1" applyAlignment="1" applyProtection="1">
      <alignment horizontal="center" vertical="center" wrapText="1"/>
    </xf>
    <xf numFmtId="0" fontId="17" fillId="3" borderId="4" xfId="1" applyFont="1" applyFill="1" applyBorder="1" applyAlignment="1" applyProtection="1">
      <alignment horizontal="center" vertical="center" wrapText="1"/>
    </xf>
    <xf numFmtId="0" fontId="17" fillId="3" borderId="5" xfId="1" applyFont="1" applyFill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7" fillId="3" borderId="1" xfId="1" applyFont="1" applyFill="1" applyBorder="1" applyAlignment="1" applyProtection="1">
      <alignment horizontal="center" vertical="center" wrapText="1"/>
    </xf>
    <xf numFmtId="165" fontId="8" fillId="3" borderId="1" xfId="0" applyNumberFormat="1" applyFont="1" applyFill="1" applyBorder="1" applyAlignment="1">
      <alignment horizontal="center" vertical="center" wrapText="1"/>
    </xf>
    <xf numFmtId="165" fontId="8" fillId="3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4" borderId="1" xfId="1" applyFont="1" applyFill="1" applyBorder="1" applyAlignment="1" applyProtection="1">
      <alignment horizontal="center" vertical="center" wrapText="1"/>
    </xf>
    <xf numFmtId="0" fontId="2" fillId="3" borderId="2" xfId="1" applyFill="1" applyBorder="1" applyAlignment="1" applyProtection="1">
      <alignment horizontal="center" vertical="center" wrapText="1"/>
    </xf>
    <xf numFmtId="0" fontId="2" fillId="3" borderId="5" xfId="1" applyFill="1" applyBorder="1" applyAlignment="1" applyProtection="1">
      <alignment horizontal="center" vertical="center" wrapText="1"/>
    </xf>
    <xf numFmtId="0" fontId="8" fillId="3" borderId="2" xfId="1" applyFont="1" applyFill="1" applyBorder="1" applyAlignment="1" applyProtection="1">
      <alignment horizontal="center" vertical="center" wrapText="1"/>
    </xf>
    <xf numFmtId="0" fontId="8" fillId="3" borderId="5" xfId="1" applyFont="1" applyFill="1" applyBorder="1" applyAlignment="1" applyProtection="1">
      <alignment horizontal="center" vertical="center" wrapText="1"/>
    </xf>
    <xf numFmtId="0" fontId="14" fillId="3" borderId="4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justify" vertical="center" wrapText="1"/>
    </xf>
    <xf numFmtId="0" fontId="17" fillId="0" borderId="1" xfId="1" applyFont="1" applyBorder="1" applyAlignment="1" applyProtection="1">
      <alignment horizontal="center" vertical="center"/>
    </xf>
    <xf numFmtId="0" fontId="8" fillId="3" borderId="1" xfId="7" applyFont="1" applyFill="1" applyBorder="1" applyAlignment="1">
      <alignment horizontal="center" vertical="center"/>
    </xf>
    <xf numFmtId="0" fontId="2" fillId="0" borderId="2" xfId="1" applyBorder="1" applyAlignment="1" applyProtection="1">
      <alignment horizontal="center" vertical="center"/>
    </xf>
    <xf numFmtId="0" fontId="2" fillId="0" borderId="4" xfId="1" applyBorder="1" applyAlignment="1" applyProtection="1">
      <alignment horizontal="center" vertical="center"/>
    </xf>
    <xf numFmtId="0" fontId="2" fillId="0" borderId="5" xfId="1" applyBorder="1" applyAlignment="1" applyProtection="1">
      <alignment horizontal="center" vertical="center"/>
    </xf>
    <xf numFmtId="0" fontId="8" fillId="0" borderId="2" xfId="7" applyFont="1" applyBorder="1" applyAlignment="1">
      <alignment horizontal="center" vertical="center"/>
    </xf>
    <xf numFmtId="0" fontId="8" fillId="0" borderId="4" xfId="7" applyFont="1" applyBorder="1" applyAlignment="1">
      <alignment horizontal="center" vertical="center"/>
    </xf>
    <xf numFmtId="0" fontId="8" fillId="0" borderId="5" xfId="7" applyFont="1" applyBorder="1" applyAlignment="1">
      <alignment horizontal="center" vertical="center"/>
    </xf>
    <xf numFmtId="0" fontId="2" fillId="0" borderId="1" xfId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3" borderId="4" xfId="1" applyFont="1" applyFill="1" applyBorder="1" applyAlignment="1" applyProtection="1">
      <alignment horizontal="center" vertical="center" wrapText="1"/>
    </xf>
    <xf numFmtId="0" fontId="13" fillId="0" borderId="2" xfId="1" applyFont="1" applyBorder="1" applyAlignment="1" applyProtection="1">
      <alignment horizontal="center" vertical="center" wrapText="1"/>
    </xf>
    <xf numFmtId="0" fontId="13" fillId="0" borderId="4" xfId="1" applyFont="1" applyBorder="1" applyAlignment="1" applyProtection="1">
      <alignment horizontal="center" vertical="center" wrapText="1"/>
    </xf>
    <xf numFmtId="0" fontId="13" fillId="0" borderId="5" xfId="1" applyFont="1" applyBorder="1" applyAlignment="1" applyProtection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justify" vertical="center" wrapText="1"/>
    </xf>
    <xf numFmtId="0" fontId="15" fillId="3" borderId="10" xfId="0" applyFont="1" applyFill="1" applyBorder="1" applyAlignment="1">
      <alignment horizontal="justify" vertical="center" wrapText="1"/>
    </xf>
    <xf numFmtId="0" fontId="9" fillId="3" borderId="7" xfId="0" applyFont="1" applyFill="1" applyBorder="1"/>
    <xf numFmtId="0" fontId="10" fillId="3" borderId="0" xfId="0" applyFont="1" applyFill="1" applyBorder="1"/>
    <xf numFmtId="0" fontId="10" fillId="3" borderId="8" xfId="0" applyFont="1" applyFill="1" applyBorder="1"/>
    <xf numFmtId="0" fontId="8" fillId="0" borderId="8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/>
    </xf>
    <xf numFmtId="0" fontId="9" fillId="2" borderId="7" xfId="7" applyFont="1" applyFill="1" applyBorder="1" applyAlignment="1">
      <alignment horizontal="left" vertical="center" wrapText="1"/>
    </xf>
    <xf numFmtId="0" fontId="10" fillId="0" borderId="8" xfId="7" applyFont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0" fillId="3" borderId="6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</cellXfs>
  <cellStyles count="11">
    <cellStyle name="Hipervínculo" xfId="1" builtinId="8"/>
    <cellStyle name="Hipervínculo 2" xfId="2" xr:uid="{00000000-0005-0000-0000-000001000000}"/>
    <cellStyle name="Hipervínculo 2 2" xfId="3" xr:uid="{00000000-0005-0000-0000-000002000000}"/>
    <cellStyle name="Hipervínculo 3" xfId="4" xr:uid="{00000000-0005-0000-0000-000003000000}"/>
    <cellStyle name="Hipervínculo 4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9" xr:uid="{00000000-0005-0000-0000-000009000000}"/>
    <cellStyle name="Normal 3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luis.auz@inclusion.gob.ec" TargetMode="External"/><Relationship Id="rId21" Type="http://schemas.openxmlformats.org/officeDocument/2006/relationships/hyperlink" Target="PAC%20INICIAL\RESOLUCION%20CZ%202%20MIES.pdf" TargetMode="External"/><Relationship Id="rId42" Type="http://schemas.openxmlformats.org/officeDocument/2006/relationships/hyperlink" Target="http://www.compraspublicas.gob.ec/" TargetMode="External"/><Relationship Id="rId47" Type="http://schemas.openxmlformats.org/officeDocument/2006/relationships/hyperlink" Target="https://www.compraspublicas.gob.ec/ProcesoContratacion/compras/PC/buscarPACe.cpe?entidadPac=wJRdldkDEkhMyVWxsBZPPCn3WchvsGOuczvurxpoNo0,&amp;anio=dko4ORmzKUynBUarQJnwdZq_WHd1yH20ucGjNDmRv-k,&amp;nombre=XVxw55raigUAhvG2Oihhh57ciJ1sanxzOWbSovqJHkmETzM894iqWU85hPEFQ" TargetMode="External"/><Relationship Id="rId63" Type="http://schemas.openxmlformats.org/officeDocument/2006/relationships/hyperlink" Target="https://www.compraspublicas.gob.ec/ProcesoContratacion/compras/PC/informacionProcesoContratacion2.cpe?idSoliCompra=iCWQv03xlJ5oKYDMIJR3_MMab4sl4VoV5pvv9TrP_Jc," TargetMode="External"/><Relationship Id="rId68" Type="http://schemas.openxmlformats.org/officeDocument/2006/relationships/hyperlink" Target="https://www.compraspublicas.gob.ec/ProcesoContratacion/compras/PC/informacionProcesoContratacion2.cpe?idSoliCompra=XrTRgyuqN66b7BOOYnLnPLxvov7Owplrt44VbDlk37U," TargetMode="External"/><Relationship Id="rId16" Type="http://schemas.openxmlformats.org/officeDocument/2006/relationships/hyperlink" Target="https://www.compraspublicas.gob.ec/ProcesoContratacion/compras/IC/buscarInfima.cpe" TargetMode="External"/><Relationship Id="rId11" Type="http://schemas.openxmlformats.org/officeDocument/2006/relationships/hyperlink" Target="PAC%20INICIAL\PAC%20INICIAL%20CZ5%202021.pdf" TargetMode="External"/><Relationship Id="rId32" Type="http://schemas.openxmlformats.org/officeDocument/2006/relationships/hyperlink" Target="Catalogo%20Zona%203.pdf" TargetMode="External"/><Relationship Id="rId37" Type="http://schemas.openxmlformats.org/officeDocument/2006/relationships/hyperlink" Target="https://www.compraspublicas.gob.ec/ProcesoContratacion/compras/PC/buscarPACe.cpe?entidadPac=NBYIFD1W1wL5bu2G-UcW7TtRhUnwqP0o3NVpvFUHe4k,&amp;anio=zQdb3hayLm_q2X4PTIr7XiWWJ4ylv4ctBSa63tiznOU,&amp;nombre=s1iUVCR-TA9A9Dc9-chPcgCBt0IfFcFHhKJ3oZejtTXN-zC3b6kD3JUxA50fK" TargetMode="External"/><Relationship Id="rId53" Type="http://schemas.openxmlformats.org/officeDocument/2006/relationships/hyperlink" Target="https://www.compraspublicas.gob.ec/ProcesoContratacion/compras/PC/buscarPACe.cpe?entidadPac=KjFp8jAQVMExLofXaFL5uVDWdNEcxw8HlZ0UsTPzNpg,&amp;anio=XSWXoj2McZ6AYSAfH_hxuB4SNmhr-0smJGZhhVznvHk,&amp;nombre=0GgkFz7yrUrCnPQAasZ3kfU7cTuX_urhPSsjm6-bIaQ," TargetMode="External"/><Relationship Id="rId58" Type="http://schemas.openxmlformats.org/officeDocument/2006/relationships/hyperlink" Target="https://www.compraspublicas.gob.ec/ProcesoContratacion/compras/PC/informacionProcesoContratacion2.cpe?idSoliCompra=OfHZ9CjaaZJR1qE1CDC3uHkU4RT1R8WwbBy96x6zDdA," TargetMode="External"/><Relationship Id="rId74" Type="http://schemas.openxmlformats.org/officeDocument/2006/relationships/hyperlink" Target="mailto:vigilancia.compraspublicas@quitohonesto.gob.ec" TargetMode="External"/><Relationship Id="rId79" Type="http://schemas.openxmlformats.org/officeDocument/2006/relationships/hyperlink" Target="https://minube.inclusion.gob.ec/s/oreoJj4af92knLM" TargetMode="External"/><Relationship Id="rId5" Type="http://schemas.openxmlformats.org/officeDocument/2006/relationships/hyperlink" Target="http://www.compraspublicas.gob.ec/" TargetMode="External"/><Relationship Id="rId61" Type="http://schemas.openxmlformats.org/officeDocument/2006/relationships/hyperlink" Target="https://www.compraspublicas.gob.ec/ProcesoContratacion/compras/PC/buscarPACe.cpe?entidadPac=85AmP_z5zrr5vQ33026Kc478Hp260ns2gkeJ8U5KXfI,&amp;anio=MxoyvkctPgPEk6jl1vaMbs5GLn0L6kb07uO02c_zjkQ,&amp;nombre=Qcfg0dNQqpRSsMSWtQeJvKX0Y-QRmp4LCWKBs4K0W2c3URmc8SimdpYo-8Rb5" TargetMode="External"/><Relationship Id="rId82" Type="http://schemas.openxmlformats.org/officeDocument/2006/relationships/printerSettings" Target="../printerSettings/printerSettings1.bin"/><Relationship Id="rId19" Type="http://schemas.openxmlformats.org/officeDocument/2006/relationships/hyperlink" Target="mailto:vicente.chang@inclusion.gob.ec" TargetMode="External"/><Relationship Id="rId14" Type="http://schemas.openxmlformats.org/officeDocument/2006/relationships/hyperlink" Target="Catalogo%20Zona%205" TargetMode="External"/><Relationship Id="rId22" Type="http://schemas.openxmlformats.org/officeDocument/2006/relationships/hyperlink" Target="Catalogo%20Zona%202.pdf" TargetMode="External"/><Relationship Id="rId27" Type="http://schemas.openxmlformats.org/officeDocument/2006/relationships/hyperlink" Target="https://www.compraspublicas.gob.ec/ProcesoContratacion/compras/IC/buscarInfima.cpe" TargetMode="External"/><Relationship Id="rId30" Type="http://schemas.openxmlformats.org/officeDocument/2006/relationships/hyperlink" Target="https://www.compraspublicas.gob.ec/ProcesoContratacion/compras/PC/buscarPACe.cpe?entidadPac=Obfle18MAbxqPnlSc28QGhQtO1GPqMrgqO2RTynU8Ms,&amp;anio=k0yHeXty0IzFxUWP785J5ibY5A3CYpXUMsgE_Fgeqe8,&amp;nombre=MP0MScNUYkjzVkY26ge8mJKvkTWB_a4ueiBZ5hxVkkEQqC_J0fqu6LdRY2GkhTHb" TargetMode="External"/><Relationship Id="rId35" Type="http://schemas.openxmlformats.org/officeDocument/2006/relationships/hyperlink" Target="https://www.compraspublicas.gob.ec/ProcesoContratacion/compras/IC/buscarInfima.cpe" TargetMode="External"/><Relationship Id="rId43" Type="http://schemas.openxmlformats.org/officeDocument/2006/relationships/hyperlink" Target="https://minube.inclusion.gob.ec/s/R7e4YSaoL7Ljiqy" TargetMode="External"/><Relationship Id="rId48" Type="http://schemas.openxmlformats.org/officeDocument/2006/relationships/hyperlink" Target="http://www.compraspublicas.gob.ec/" TargetMode="External"/><Relationship Id="rId56" Type="http://schemas.openxmlformats.org/officeDocument/2006/relationships/hyperlink" Target="mailto:marcela.vallejo@inclusion.gob.ec" TargetMode="External"/><Relationship Id="rId64" Type="http://schemas.openxmlformats.org/officeDocument/2006/relationships/hyperlink" Target="https://www.compraspublicas.gob.ec/ProcesoContratacion/compras/PC/informacionProcesoContratacion2.cpe?idSoliCompra=OYQgGfv5hzyrlKYNLH2LXxkD9U2xAIBm-rS3a920IsU," TargetMode="External"/><Relationship Id="rId69" Type="http://schemas.openxmlformats.org/officeDocument/2006/relationships/hyperlink" Target="https://www.compraspublicas.gob.ec/ProcesoContratacion/compras/PC/informacionProcesoContratacion2.cpe?idSoliCompra=-0HmFr_-VZADNwoT76oFus2bWLIBHsDp5_FL4lfLsns," TargetMode="External"/><Relationship Id="rId77" Type="http://schemas.openxmlformats.org/officeDocument/2006/relationships/hyperlink" Target="PAC%20INICIAL\PAC%20INICIAL%20CZ8%202021.pdf" TargetMode="External"/><Relationship Id="rId8" Type="http://schemas.openxmlformats.org/officeDocument/2006/relationships/hyperlink" Target="https://www.compraspublicas.gob.ec/ProcesoContratacion/compras/IC/buscarInfima.cpe" TargetMode="External"/><Relationship Id="rId51" Type="http://schemas.openxmlformats.org/officeDocument/2006/relationships/hyperlink" Target="mailto:vigilancia.compraspublicas@quitohonesto.gob.ec" TargetMode="External"/><Relationship Id="rId72" Type="http://schemas.openxmlformats.org/officeDocument/2006/relationships/hyperlink" Target="Catalogo%20Zona%207" TargetMode="External"/><Relationship Id="rId80" Type="http://schemas.openxmlformats.org/officeDocument/2006/relationships/hyperlink" Target="https://minube.inclusion.gob.ec/s/aS5RfmW7LzEsZfZ" TargetMode="External"/><Relationship Id="rId3" Type="http://schemas.openxmlformats.org/officeDocument/2006/relationships/hyperlink" Target="PAC%20INICIAL\Resoluci&#243;n-MIES-CZ-1-2021-0008-R-PAC-Zona1.pdf" TargetMode="External"/><Relationship Id="rId12" Type="http://schemas.openxmlformats.org/officeDocument/2006/relationships/hyperlink" Target="https://www.compraspublicas.gob.ec/ProcesoContratacion/compras/PC/buscarPACe.cpe?entidadPac=M9ThfawGHXxWh_1GZ3gwjuUsu4ALTTabpTmWkdM2jaw,&amp;anio=yHhIOhosjMG-iXKS-oJVnedZmwSc4dKLpOpjLSD_omY,&amp;nombre=nYju_lQaHNVsFrjvvjHweND7URWUIQTPuVNKzWu0Gro," TargetMode="External"/><Relationship Id="rId17" Type="http://schemas.openxmlformats.org/officeDocument/2006/relationships/hyperlink" Target="mailto:vigilancia.compraspublicas@quitohonesto.gob.ec" TargetMode="External"/><Relationship Id="rId25" Type="http://schemas.openxmlformats.org/officeDocument/2006/relationships/hyperlink" Target="http://www.compraspublicas.gob.ec/" TargetMode="External"/><Relationship Id="rId33" Type="http://schemas.openxmlformats.org/officeDocument/2006/relationships/hyperlink" Target="mailto:vigilancia.compraspublicas@quitohonesto.gob.ec" TargetMode="External"/><Relationship Id="rId38" Type="http://schemas.openxmlformats.org/officeDocument/2006/relationships/hyperlink" Target="https://www.compraspublicas.gob.ec/ProcesoContratacion/compras/IC/buscarInfima.cpe" TargetMode="External"/><Relationship Id="rId46" Type="http://schemas.openxmlformats.org/officeDocument/2006/relationships/hyperlink" Target="https://www.compraspublicas.gob.ec/ProcesoContratacion/compras/PC/buscarPACe.cpe?entidadPac=wJRdldkDEkhMyVWxsBZPPCn3WchvsGOuczvurxpoNo0,&amp;anio=dko4ORmzKUynBUarQJnwdZq_WHd1yH20ucGjNDmRv-k,&amp;nombre=XVxw55raigUAhvG2Oihhh57ciJ1sanxzOWbSovqJHkmETzM894iqWU85hPEFQMTs" TargetMode="External"/><Relationship Id="rId59" Type="http://schemas.openxmlformats.org/officeDocument/2006/relationships/hyperlink" Target="mailto:vigilancia.compraspublicas@quitohonesto.gob.ec" TargetMode="External"/><Relationship Id="rId67" Type="http://schemas.openxmlformats.org/officeDocument/2006/relationships/hyperlink" Target="https://www.compraspublicas.gob.ec/ProcesoContratacion/compras/PC/informacionProcesoContratacion2.cpe?idSoliCompra=DdafrDBDmzMYZM3iZZxf2V5XuNc5qq6fBNIxM79iJtM," TargetMode="External"/><Relationship Id="rId20" Type="http://schemas.openxmlformats.org/officeDocument/2006/relationships/hyperlink" Target="https://www.compraspublicas.gob.ec/ProcesoContratacion/compras/PC/buscarPACe.cpe?entidadPac=TCfByXIWD_SSr9tAYr3qntgKWOF1Z2WlmSlXfXmKq8c,&amp;anio=mLMP-YugGiJdaPvojUb7J4PPPZuklCaoIDNBAveryuc,&amp;nombre=ztLdpoa25LtEzqtOO_ty-vROTEiTv22dOQPCw3NBjw4," TargetMode="External"/><Relationship Id="rId41" Type="http://schemas.openxmlformats.org/officeDocument/2006/relationships/hyperlink" Target="mailto:sheila.rodas@inclusion.gob.ec" TargetMode="External"/><Relationship Id="rId54" Type="http://schemas.openxmlformats.org/officeDocument/2006/relationships/hyperlink" Target="PAC%20INICIAL\PAC%20INICIAL%20PC%202021.pdf" TargetMode="External"/><Relationship Id="rId62" Type="http://schemas.openxmlformats.org/officeDocument/2006/relationships/hyperlink" Target="PAC%20INICIAL\PAC%20INICIAL%20CZ7%202021.pdf" TargetMode="External"/><Relationship Id="rId70" Type="http://schemas.openxmlformats.org/officeDocument/2006/relationships/hyperlink" Target="https://www.compraspublicas.gob.ec/ProcesoContratacion/compras/PC/informacionProcesoContratacion2.cpe?idSoliCompra=VqdS4PBRcCXDalyUpoc2TG1LQ2lCHYeXXQwKsXwcJhc," TargetMode="External"/><Relationship Id="rId75" Type="http://schemas.openxmlformats.org/officeDocument/2006/relationships/hyperlink" Target="mailto:angel.carranza@inclusion.gob.ec" TargetMode="External"/><Relationship Id="rId83" Type="http://schemas.openxmlformats.org/officeDocument/2006/relationships/vmlDrawing" Target="../drawings/vmlDrawing1.vm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https://minube.inclusion.gob.ec/s/kP393ExJEy8y24d" TargetMode="External"/><Relationship Id="rId15" Type="http://schemas.openxmlformats.org/officeDocument/2006/relationships/hyperlink" Target="mailto:irene.massuh@inclusion.gob.ec" TargetMode="External"/><Relationship Id="rId23" Type="http://schemas.openxmlformats.org/officeDocument/2006/relationships/hyperlink" Target="mailto:vigilancia.compraspublicas@quitohonesto.gob.ec" TargetMode="External"/><Relationship Id="rId28" Type="http://schemas.openxmlformats.org/officeDocument/2006/relationships/hyperlink" Target="https://www.compraspublicas.gob.ec/ProcesoContratacion/compras/IC/buscarInfima.cpe" TargetMode="External"/><Relationship Id="rId36" Type="http://schemas.openxmlformats.org/officeDocument/2006/relationships/hyperlink" Target="PAC%20INICIAL\PAC%20ZONA%204%20MIES%202021" TargetMode="External"/><Relationship Id="rId49" Type="http://schemas.openxmlformats.org/officeDocument/2006/relationships/hyperlink" Target="Catalogo%20Zona%206" TargetMode="External"/><Relationship Id="rId57" Type="http://schemas.openxmlformats.org/officeDocument/2006/relationships/hyperlink" Target="https://www.compraspublicas.gob.ec/ProcesoContratacion/compras/PC/informacionProcesoContratacion2.cpe?idSoliCompra=OfHZ9CjaaZJR1qE1CDC3uHkU4RT1R8WwbBy96x6zDdA," TargetMode="External"/><Relationship Id="rId10" Type="http://schemas.openxmlformats.org/officeDocument/2006/relationships/hyperlink" Target="https://www.compraspublicas.gob.ec/ProcesoContratacion/compras/PC/buscarPACe.cpe?entidadPac=M9ThfawGHXxWh_1GZ3gwjuUsu4ALTTabpTmWkdM2jaw,&amp;anio=yHhIOhosjMG-iXKS-oJVnedZmwSc4dKLpOpjLSD_omY,&amp;nombre=nYju_lQaHNVsFrjvvjHweND7URWUIQTPuVNKzWu0Gro," TargetMode="External"/><Relationship Id="rId31" Type="http://schemas.openxmlformats.org/officeDocument/2006/relationships/hyperlink" Target="https://minube.inclusion.gob.ec/s/82L5FXKp98R8TCp" TargetMode="External"/><Relationship Id="rId44" Type="http://schemas.openxmlformats.org/officeDocument/2006/relationships/hyperlink" Target="https://minube.inclusion.gob.ec/s/NiXfW7w6TnFoopA" TargetMode="External"/><Relationship Id="rId52" Type="http://schemas.openxmlformats.org/officeDocument/2006/relationships/hyperlink" Target="http://www.compraspublicas.gob.ec/" TargetMode="External"/><Relationship Id="rId60" Type="http://schemas.openxmlformats.org/officeDocument/2006/relationships/hyperlink" Target="http://www.compraspublicas.gob.ec/" TargetMode="External"/><Relationship Id="rId65" Type="http://schemas.openxmlformats.org/officeDocument/2006/relationships/hyperlink" Target="https://www.compraspublicas.gob.ec/ProcesoContratacion/compras/PC/informacionProcesoContratacion2.cpe?idSoliCompra=d1hnGPpwMJxkI5HSlZPC4NgWNRnHCJ3IAYDKoI7099w," TargetMode="External"/><Relationship Id="rId73" Type="http://schemas.openxmlformats.org/officeDocument/2006/relationships/hyperlink" Target="mailto:susana.guarnizo@inclusion.gob.ec" TargetMode="External"/><Relationship Id="rId78" Type="http://schemas.openxmlformats.org/officeDocument/2006/relationships/hyperlink" Target="https://minube.inclusion.gob.ec/s/w3oj76QqcGqDdAq" TargetMode="External"/><Relationship Id="rId81" Type="http://schemas.openxmlformats.org/officeDocument/2006/relationships/hyperlink" Target="PAC%20INICIAL\PAC%20INICIAl%206%202021" TargetMode="External"/><Relationship Id="rId4" Type="http://schemas.openxmlformats.org/officeDocument/2006/relationships/hyperlink" Target="https://www.compraspublicas.gob.ec/ProcesoContratacion/compras/PC/buscarPACe.cpe?entidadPac=3yTSYzJZReDA_rJv65r-arlVWof9YevRimsjUSyM-Jw,&amp;anio=kdSqJ8MCM3PvVOk1TW0QdUH-67Dh4BfgPM6JR5Bv3E8,&amp;nombre=fwhcCig3NsMF234jG35vqqHbsKcVIk4ltPgcFJUURo4" TargetMode="External"/><Relationship Id="rId9" Type="http://schemas.openxmlformats.org/officeDocument/2006/relationships/hyperlink" Target="mailto:vigilancia.compraspublicas@quitohonesto.gob.ec" TargetMode="External"/><Relationship Id="rId13" Type="http://schemas.openxmlformats.org/officeDocument/2006/relationships/hyperlink" Target="https://minube.inclusion.gob.ec/s/y2tTSkz7xqCfa52" TargetMode="External"/><Relationship Id="rId18" Type="http://schemas.openxmlformats.org/officeDocument/2006/relationships/hyperlink" Target="http://www.compraspublicas.gob.ec/" TargetMode="External"/><Relationship Id="rId39" Type="http://schemas.openxmlformats.org/officeDocument/2006/relationships/hyperlink" Target="mailto:fabian.montesdeoca@inclusion.gob.ec" TargetMode="External"/><Relationship Id="rId34" Type="http://schemas.openxmlformats.org/officeDocument/2006/relationships/hyperlink" Target="http://www.compraspublicas.gob.ec/" TargetMode="External"/><Relationship Id="rId50" Type="http://schemas.openxmlformats.org/officeDocument/2006/relationships/hyperlink" Target="https://www.compraspublicas.gob.ec/ProcesoContratacion/compras/IC/buscarInfima.cpe" TargetMode="External"/><Relationship Id="rId55" Type="http://schemas.openxmlformats.org/officeDocument/2006/relationships/hyperlink" Target="https://www.compraspublicas.gob.ec/ProcesoContratacion/compras/IC/buscarInfima.cpe" TargetMode="External"/><Relationship Id="rId76" Type="http://schemas.openxmlformats.org/officeDocument/2006/relationships/hyperlink" Target="https://www.compraspublicas.gob.ec/ProcesoContratacion/compras/EP/frmDetalleAdquisicionLista.cpe?an=NIHuyRdfg6lyKAw-pH1CIp0Ca09NPp4upDRA7E1o5kg," TargetMode="External"/><Relationship Id="rId7" Type="http://schemas.openxmlformats.org/officeDocument/2006/relationships/hyperlink" Target="Catalogo%20Zona1" TargetMode="External"/><Relationship Id="rId71" Type="http://schemas.openxmlformats.org/officeDocument/2006/relationships/hyperlink" Target="https://www.compraspublicas.gob.ec/ProcesoContratacion/compras/IC/buscarInfima.cpe" TargetMode="External"/><Relationship Id="rId2" Type="http://schemas.openxmlformats.org/officeDocument/2006/relationships/hyperlink" Target="mailto:maria.jauregui@inclusion.gob.ec" TargetMode="External"/><Relationship Id="rId29" Type="http://schemas.openxmlformats.org/officeDocument/2006/relationships/hyperlink" Target="PAC%20INICIAL\PAC%20INICIAL%20CZ3%202021.pdf" TargetMode="External"/><Relationship Id="rId24" Type="http://schemas.openxmlformats.org/officeDocument/2006/relationships/hyperlink" Target="http://portal.compraspublicas.gob.ec/compraspublicas/node/3519" TargetMode="External"/><Relationship Id="rId40" Type="http://schemas.openxmlformats.org/officeDocument/2006/relationships/hyperlink" Target="mailto:vigilancia.compraspublicas@quitohonesto.gob.ec" TargetMode="External"/><Relationship Id="rId45" Type="http://schemas.openxmlformats.org/officeDocument/2006/relationships/hyperlink" Target="https://www.compraspublicas.gob.ec/ProcesoContratacion/compras/IC/buscarInfima.cpe" TargetMode="External"/><Relationship Id="rId66" Type="http://schemas.openxmlformats.org/officeDocument/2006/relationships/hyperlink" Target="https://www.compraspublicas.gob.ec/ProcesoContratacion/compras/PC/informacionProcesoContratacion2.cpe?idSoliCompra=qhY7ydu2qMK5rTp9AaTV8x7U08hnlCiUiMUxjrQNcpQ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82"/>
  <sheetViews>
    <sheetView tabSelected="1" view="pageBreakPreview" zoomScale="46" zoomScaleNormal="60" zoomScaleSheetLayoutView="46" workbookViewId="0">
      <selection activeCell="A167" sqref="A167:H167"/>
    </sheetView>
  </sheetViews>
  <sheetFormatPr baseColWidth="10" defaultRowHeight="15.75" x14ac:dyDescent="0.25"/>
  <cols>
    <col min="1" max="1" width="25" style="5" customWidth="1"/>
    <col min="2" max="2" width="33" style="6" customWidth="1"/>
    <col min="3" max="3" width="91.42578125" style="6" customWidth="1"/>
    <col min="4" max="4" width="32.5703125" style="6" customWidth="1"/>
    <col min="5" max="5" width="35.28515625" style="6" customWidth="1"/>
    <col min="6" max="6" width="27.85546875" style="6" customWidth="1"/>
    <col min="7" max="7" width="18.5703125" style="6" customWidth="1"/>
    <col min="8" max="8" width="22.28515625" style="6" customWidth="1"/>
    <col min="9" max="16384" width="11.42578125" style="1"/>
  </cols>
  <sheetData>
    <row r="1" spans="1:26" s="12" customFormat="1" ht="47.25" customHeight="1" x14ac:dyDescent="0.2">
      <c r="A1" s="74" t="s">
        <v>0</v>
      </c>
      <c r="B1" s="75"/>
      <c r="C1" s="75"/>
      <c r="D1" s="75"/>
      <c r="E1" s="75"/>
      <c r="F1" s="75"/>
      <c r="G1" s="75"/>
      <c r="H1" s="75"/>
      <c r="J1" s="25"/>
    </row>
    <row r="2" spans="1:26" s="12" customFormat="1" ht="47.25" customHeight="1" x14ac:dyDescent="0.2">
      <c r="A2" s="74" t="s">
        <v>20</v>
      </c>
      <c r="B2" s="75"/>
      <c r="C2" s="75"/>
      <c r="D2" s="75"/>
      <c r="E2" s="75"/>
      <c r="F2" s="75"/>
      <c r="G2" s="75"/>
      <c r="H2" s="75"/>
    </row>
    <row r="3" spans="1:26" s="12" customFormat="1" ht="47.25" customHeight="1" x14ac:dyDescent="0.2">
      <c r="A3" s="76" t="s">
        <v>17</v>
      </c>
      <c r="B3" s="76"/>
      <c r="C3" s="76"/>
      <c r="D3" s="76"/>
      <c r="E3" s="77" t="s">
        <v>49</v>
      </c>
      <c r="F3" s="77"/>
      <c r="G3" s="77"/>
      <c r="H3" s="77"/>
    </row>
    <row r="4" spans="1:26" s="12" customFormat="1" ht="47.25" customHeight="1" x14ac:dyDescent="0.2">
      <c r="A4" s="76" t="s">
        <v>18</v>
      </c>
      <c r="B4" s="76"/>
      <c r="C4" s="76"/>
      <c r="D4" s="76"/>
      <c r="E4" s="77" t="s">
        <v>50</v>
      </c>
      <c r="F4" s="77"/>
      <c r="G4" s="77"/>
      <c r="H4" s="77"/>
    </row>
    <row r="5" spans="1:26" s="12" customFormat="1" ht="47.25" customHeight="1" x14ac:dyDescent="0.2">
      <c r="A5" s="76" t="s">
        <v>19</v>
      </c>
      <c r="B5" s="76"/>
      <c r="C5" s="76"/>
      <c r="D5" s="76"/>
      <c r="E5" s="77" t="s">
        <v>21</v>
      </c>
      <c r="F5" s="77"/>
      <c r="G5" s="77"/>
      <c r="H5" s="77"/>
    </row>
    <row r="6" spans="1:26" s="12" customFormat="1" ht="57.75" customHeight="1" x14ac:dyDescent="0.2">
      <c r="A6" s="33" t="s">
        <v>8</v>
      </c>
      <c r="B6" s="33" t="s">
        <v>10</v>
      </c>
      <c r="C6" s="32" t="s">
        <v>11</v>
      </c>
      <c r="D6" s="32" t="s">
        <v>12</v>
      </c>
      <c r="E6" s="34" t="s">
        <v>16</v>
      </c>
      <c r="F6" s="82" t="s">
        <v>9</v>
      </c>
      <c r="G6" s="82"/>
      <c r="H6" s="82"/>
    </row>
    <row r="7" spans="1:26" s="12" customFormat="1" ht="67.5" customHeight="1" x14ac:dyDescent="0.2">
      <c r="A7" s="29" t="s">
        <v>73</v>
      </c>
      <c r="B7" s="35" t="s">
        <v>74</v>
      </c>
      <c r="C7" s="35" t="s">
        <v>75</v>
      </c>
      <c r="D7" s="22">
        <v>24000</v>
      </c>
      <c r="E7" s="35" t="s">
        <v>76</v>
      </c>
      <c r="F7" s="101" t="s">
        <v>75</v>
      </c>
      <c r="G7" s="102"/>
      <c r="H7" s="10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s="12" customFormat="1" ht="79.5" customHeight="1" x14ac:dyDescent="0.2">
      <c r="A8" s="71"/>
      <c r="B8" s="72"/>
      <c r="C8" s="72"/>
      <c r="D8" s="22">
        <v>0</v>
      </c>
      <c r="E8" s="56" t="s">
        <v>22</v>
      </c>
      <c r="F8" s="57"/>
      <c r="G8" s="85" t="s">
        <v>68</v>
      </c>
      <c r="H8" s="86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s="15" customFormat="1" ht="78" customHeight="1" x14ac:dyDescent="0.2">
      <c r="A9" s="60" t="s">
        <v>13</v>
      </c>
      <c r="B9" s="61"/>
      <c r="C9" s="61"/>
      <c r="D9" s="8">
        <v>6408.78</v>
      </c>
      <c r="E9" s="56" t="s">
        <v>14</v>
      </c>
      <c r="F9" s="57"/>
      <c r="G9" s="58" t="s">
        <v>59</v>
      </c>
      <c r="H9" s="59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s="12" customFormat="1" ht="39" customHeight="1" x14ac:dyDescent="0.2">
      <c r="A10" s="63" t="s">
        <v>15</v>
      </c>
      <c r="B10" s="64"/>
      <c r="C10" s="64"/>
      <c r="D10" s="7">
        <f>SUM(D7:D9)</f>
        <v>30408.78</v>
      </c>
      <c r="E10" s="52" t="s">
        <v>36</v>
      </c>
      <c r="F10" s="53"/>
      <c r="G10" s="53"/>
      <c r="H10" s="5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35.25" customHeight="1" x14ac:dyDescent="0.2">
      <c r="A11" s="36" t="s">
        <v>1</v>
      </c>
      <c r="B11" s="37"/>
      <c r="C11" s="37"/>
      <c r="D11" s="78">
        <v>44286</v>
      </c>
      <c r="E11" s="79"/>
      <c r="F11" s="79"/>
      <c r="G11" s="79"/>
      <c r="H11" s="79"/>
    </row>
    <row r="12" spans="1:26" ht="35.25" customHeight="1" x14ac:dyDescent="0.2">
      <c r="A12" s="36" t="s">
        <v>2</v>
      </c>
      <c r="B12" s="37"/>
      <c r="C12" s="37"/>
      <c r="D12" s="65" t="s">
        <v>3</v>
      </c>
      <c r="E12" s="65"/>
      <c r="F12" s="65"/>
      <c r="G12" s="65"/>
      <c r="H12" s="65"/>
    </row>
    <row r="13" spans="1:26" ht="35.25" customHeight="1" x14ac:dyDescent="0.2">
      <c r="A13" s="36" t="s">
        <v>4</v>
      </c>
      <c r="B13" s="37"/>
      <c r="C13" s="37"/>
      <c r="D13" s="45" t="s">
        <v>51</v>
      </c>
      <c r="E13" s="46"/>
      <c r="F13" s="46"/>
      <c r="G13" s="46"/>
      <c r="H13" s="47"/>
    </row>
    <row r="14" spans="1:26" ht="35.25" customHeight="1" x14ac:dyDescent="0.2">
      <c r="A14" s="36" t="s">
        <v>5</v>
      </c>
      <c r="B14" s="37"/>
      <c r="C14" s="37"/>
      <c r="D14" s="45" t="s">
        <v>113</v>
      </c>
      <c r="E14" s="46"/>
      <c r="F14" s="46"/>
      <c r="G14" s="46"/>
      <c r="H14" s="47"/>
    </row>
    <row r="15" spans="1:26" ht="35.25" customHeight="1" x14ac:dyDescent="0.2">
      <c r="A15" s="36" t="s">
        <v>6</v>
      </c>
      <c r="B15" s="37"/>
      <c r="C15" s="37"/>
      <c r="D15" s="39" t="s">
        <v>52</v>
      </c>
      <c r="E15" s="87"/>
      <c r="F15" s="87"/>
      <c r="G15" s="87"/>
      <c r="H15" s="88"/>
    </row>
    <row r="16" spans="1:26" ht="35.25" customHeight="1" x14ac:dyDescent="0.2">
      <c r="A16" s="36" t="s">
        <v>7</v>
      </c>
      <c r="B16" s="37"/>
      <c r="C16" s="37"/>
      <c r="D16" s="45" t="s">
        <v>77</v>
      </c>
      <c r="E16" s="46"/>
      <c r="F16" s="46"/>
      <c r="G16" s="46"/>
      <c r="H16" s="47"/>
    </row>
    <row r="17" spans="1:26" ht="12.75" x14ac:dyDescent="0.2">
      <c r="A17" s="107"/>
      <c r="B17" s="11"/>
      <c r="C17" s="11"/>
      <c r="D17" s="20"/>
      <c r="E17" s="20"/>
      <c r="F17" s="20"/>
      <c r="G17" s="20"/>
      <c r="H17" s="108"/>
    </row>
    <row r="18" spans="1:26" ht="12.75" x14ac:dyDescent="0.2">
      <c r="A18" s="107"/>
      <c r="B18" s="11"/>
      <c r="C18" s="11"/>
      <c r="D18" s="20"/>
      <c r="E18" s="20"/>
      <c r="F18" s="20"/>
      <c r="G18" s="20"/>
      <c r="H18" s="108"/>
    </row>
    <row r="19" spans="1:26" s="16" customFormat="1" ht="12.75" x14ac:dyDescent="0.2">
      <c r="A19" s="107"/>
      <c r="B19" s="11"/>
      <c r="C19" s="11"/>
      <c r="D19" s="20"/>
      <c r="E19" s="20"/>
      <c r="F19" s="20"/>
      <c r="G19" s="20"/>
      <c r="H19" s="108"/>
    </row>
    <row r="20" spans="1:26" s="17" customFormat="1" x14ac:dyDescent="0.25">
      <c r="A20" s="109"/>
      <c r="B20" s="89"/>
      <c r="C20" s="89"/>
      <c r="D20" s="89"/>
      <c r="E20" s="89"/>
      <c r="F20" s="89"/>
      <c r="G20" s="89"/>
      <c r="H20" s="110"/>
    </row>
    <row r="21" spans="1:26" s="12" customFormat="1" ht="48" customHeight="1" x14ac:dyDescent="0.2">
      <c r="A21" s="74" t="s">
        <v>0</v>
      </c>
      <c r="B21" s="75"/>
      <c r="C21" s="75"/>
      <c r="D21" s="75"/>
      <c r="E21" s="75"/>
      <c r="F21" s="75"/>
      <c r="G21" s="75"/>
      <c r="H21" s="75"/>
      <c r="I21" s="13"/>
      <c r="J21" s="25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</row>
    <row r="22" spans="1:26" s="12" customFormat="1" ht="48" customHeight="1" x14ac:dyDescent="0.2">
      <c r="A22" s="74" t="s">
        <v>20</v>
      </c>
      <c r="B22" s="75"/>
      <c r="C22" s="75"/>
      <c r="D22" s="75"/>
      <c r="E22" s="75"/>
      <c r="F22" s="75"/>
      <c r="G22" s="75"/>
      <c r="H22" s="75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</row>
    <row r="23" spans="1:26" s="24" customFormat="1" ht="48" customHeight="1" x14ac:dyDescent="0.2">
      <c r="A23" s="76" t="s">
        <v>17</v>
      </c>
      <c r="B23" s="76"/>
      <c r="C23" s="76"/>
      <c r="D23" s="76"/>
      <c r="E23" s="77" t="s">
        <v>39</v>
      </c>
      <c r="F23" s="77"/>
      <c r="G23" s="77"/>
      <c r="H23" s="77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</row>
    <row r="24" spans="1:26" s="24" customFormat="1" ht="48" customHeight="1" x14ac:dyDescent="0.2">
      <c r="A24" s="76" t="s">
        <v>18</v>
      </c>
      <c r="B24" s="76"/>
      <c r="C24" s="76"/>
      <c r="D24" s="76"/>
      <c r="E24" s="77" t="s">
        <v>40</v>
      </c>
      <c r="F24" s="77"/>
      <c r="G24" s="77"/>
      <c r="H24" s="77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</row>
    <row r="25" spans="1:26" s="12" customFormat="1" ht="48" customHeight="1" x14ac:dyDescent="0.2">
      <c r="A25" s="76" t="s">
        <v>19</v>
      </c>
      <c r="B25" s="76"/>
      <c r="C25" s="76"/>
      <c r="D25" s="76"/>
      <c r="E25" s="77" t="s">
        <v>21</v>
      </c>
      <c r="F25" s="77"/>
      <c r="G25" s="77"/>
      <c r="H25" s="77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</row>
    <row r="26" spans="1:26" s="12" customFormat="1" ht="57.75" customHeight="1" x14ac:dyDescent="0.2">
      <c r="A26" s="33" t="s">
        <v>8</v>
      </c>
      <c r="B26" s="33" t="s">
        <v>10</v>
      </c>
      <c r="C26" s="32" t="s">
        <v>11</v>
      </c>
      <c r="D26" s="32" t="s">
        <v>12</v>
      </c>
      <c r="E26" s="34" t="s">
        <v>16</v>
      </c>
      <c r="F26" s="82" t="s">
        <v>9</v>
      </c>
      <c r="G26" s="82"/>
      <c r="H26" s="82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</row>
    <row r="27" spans="1:26" s="12" customFormat="1" ht="60" customHeight="1" x14ac:dyDescent="0.2">
      <c r="A27" s="71" t="s">
        <v>45</v>
      </c>
      <c r="B27" s="72"/>
      <c r="C27" s="72"/>
      <c r="D27" s="72"/>
      <c r="E27" s="72"/>
      <c r="F27" s="72"/>
      <c r="G27" s="72"/>
      <c r="H27" s="7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s="12" customFormat="1" ht="60" customHeight="1" x14ac:dyDescent="0.2">
      <c r="A28" s="60"/>
      <c r="B28" s="61"/>
      <c r="C28" s="61"/>
      <c r="D28" s="22">
        <v>84586.62</v>
      </c>
      <c r="E28" s="56" t="s">
        <v>22</v>
      </c>
      <c r="F28" s="57"/>
      <c r="G28" s="58" t="s">
        <v>65</v>
      </c>
      <c r="H28" s="59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s="15" customFormat="1" ht="72.75" customHeight="1" x14ac:dyDescent="0.2">
      <c r="A29" s="60" t="s">
        <v>13</v>
      </c>
      <c r="B29" s="61"/>
      <c r="C29" s="61"/>
      <c r="D29" s="22">
        <v>5743.83</v>
      </c>
      <c r="E29" s="56" t="s">
        <v>14</v>
      </c>
      <c r="F29" s="57"/>
      <c r="G29" s="58" t="s">
        <v>67</v>
      </c>
      <c r="H29" s="59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39" customHeight="1" x14ac:dyDescent="0.2">
      <c r="A30" s="63" t="s">
        <v>15</v>
      </c>
      <c r="B30" s="64"/>
      <c r="C30" s="64"/>
      <c r="D30" s="7">
        <f>SUM(D28:D29)</f>
        <v>90330.45</v>
      </c>
      <c r="E30" s="52" t="s">
        <v>36</v>
      </c>
      <c r="F30" s="53"/>
      <c r="G30" s="53"/>
      <c r="H30" s="53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</row>
    <row r="31" spans="1:26" ht="35.25" customHeight="1" x14ac:dyDescent="0.2">
      <c r="A31" s="36" t="s">
        <v>1</v>
      </c>
      <c r="B31" s="37"/>
      <c r="C31" s="37"/>
      <c r="D31" s="78">
        <v>44286</v>
      </c>
      <c r="E31" s="79"/>
      <c r="F31" s="79"/>
      <c r="G31" s="79"/>
      <c r="H31" s="79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</row>
    <row r="32" spans="1:26" ht="35.25" customHeight="1" x14ac:dyDescent="0.2">
      <c r="A32" s="36" t="s">
        <v>2</v>
      </c>
      <c r="B32" s="37"/>
      <c r="C32" s="37"/>
      <c r="D32" s="65" t="s">
        <v>3</v>
      </c>
      <c r="E32" s="65"/>
      <c r="F32" s="65"/>
      <c r="G32" s="65"/>
      <c r="H32" s="65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</row>
    <row r="33" spans="1:25" ht="35.25" customHeight="1" x14ac:dyDescent="0.2">
      <c r="A33" s="36" t="s">
        <v>4</v>
      </c>
      <c r="B33" s="37"/>
      <c r="C33" s="37"/>
      <c r="D33" s="65" t="s">
        <v>27</v>
      </c>
      <c r="E33" s="65"/>
      <c r="F33" s="65"/>
      <c r="G33" s="65"/>
      <c r="H33" s="65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</row>
    <row r="34" spans="1:25" ht="35.25" customHeight="1" x14ac:dyDescent="0.2">
      <c r="A34" s="36" t="s">
        <v>5</v>
      </c>
      <c r="B34" s="37"/>
      <c r="C34" s="37"/>
      <c r="D34" s="65" t="s">
        <v>28</v>
      </c>
      <c r="E34" s="65"/>
      <c r="F34" s="65"/>
      <c r="G34" s="65"/>
      <c r="H34" s="65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</row>
    <row r="35" spans="1:25" ht="35.25" customHeight="1" x14ac:dyDescent="0.2">
      <c r="A35" s="36" t="s">
        <v>6</v>
      </c>
      <c r="B35" s="37"/>
      <c r="C35" s="37"/>
      <c r="D35" s="66" t="s">
        <v>29</v>
      </c>
      <c r="E35" s="65"/>
      <c r="F35" s="65"/>
      <c r="G35" s="65"/>
      <c r="H35" s="65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</row>
    <row r="36" spans="1:25" ht="35.25" customHeight="1" x14ac:dyDescent="0.2">
      <c r="A36" s="36" t="s">
        <v>7</v>
      </c>
      <c r="B36" s="37"/>
      <c r="C36" s="37"/>
      <c r="D36" s="65" t="s">
        <v>46</v>
      </c>
      <c r="E36" s="65"/>
      <c r="F36" s="65"/>
      <c r="G36" s="65"/>
      <c r="H36" s="65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</row>
    <row r="37" spans="1:25" ht="12.75" x14ac:dyDescent="0.2">
      <c r="A37" s="107"/>
      <c r="B37" s="11"/>
      <c r="C37" s="11"/>
      <c r="D37" s="20"/>
      <c r="E37" s="20"/>
      <c r="F37" s="20"/>
      <c r="G37" s="20"/>
      <c r="H37" s="108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</row>
    <row r="38" spans="1:25" ht="12.75" x14ac:dyDescent="0.2">
      <c r="A38" s="107"/>
      <c r="B38" s="11"/>
      <c r="C38" s="11"/>
      <c r="D38" s="20"/>
      <c r="E38" s="20"/>
      <c r="F38" s="20"/>
      <c r="G38" s="20"/>
      <c r="H38" s="108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</row>
    <row r="39" spans="1:25" s="16" customFormat="1" ht="12.75" customHeight="1" x14ac:dyDescent="0.25">
      <c r="A39" s="111"/>
      <c r="B39" s="112"/>
      <c r="C39" s="112"/>
      <c r="D39" s="112"/>
      <c r="E39" s="112"/>
      <c r="F39" s="112"/>
      <c r="G39" s="112"/>
      <c r="H39" s="113"/>
    </row>
    <row r="40" spans="1:25" s="17" customFormat="1" x14ac:dyDescent="0.25">
      <c r="A40" s="109"/>
      <c r="B40" s="89"/>
      <c r="C40" s="89"/>
      <c r="D40" s="89"/>
      <c r="E40" s="89"/>
      <c r="F40" s="89"/>
      <c r="G40" s="89"/>
      <c r="H40" s="110"/>
    </row>
    <row r="41" spans="1:25" s="12" customFormat="1" ht="47.25" customHeight="1" x14ac:dyDescent="0.2">
      <c r="A41" s="74" t="s">
        <v>0</v>
      </c>
      <c r="B41" s="75"/>
      <c r="C41" s="75"/>
      <c r="D41" s="75"/>
      <c r="E41" s="75"/>
      <c r="F41" s="75"/>
      <c r="G41" s="75"/>
      <c r="H41" s="75"/>
      <c r="J41" s="25"/>
    </row>
    <row r="42" spans="1:25" s="12" customFormat="1" ht="47.25" customHeight="1" x14ac:dyDescent="0.2">
      <c r="A42" s="74" t="s">
        <v>20</v>
      </c>
      <c r="B42" s="75"/>
      <c r="C42" s="75"/>
      <c r="D42" s="75"/>
      <c r="E42" s="75"/>
      <c r="F42" s="75"/>
      <c r="G42" s="75"/>
      <c r="H42" s="75"/>
    </row>
    <row r="43" spans="1:25" s="12" customFormat="1" ht="47.25" customHeight="1" x14ac:dyDescent="0.2">
      <c r="A43" s="76" t="s">
        <v>17</v>
      </c>
      <c r="B43" s="76"/>
      <c r="C43" s="76"/>
      <c r="D43" s="76"/>
      <c r="E43" s="77" t="s">
        <v>39</v>
      </c>
      <c r="F43" s="77"/>
      <c r="G43" s="77"/>
      <c r="H43" s="77"/>
    </row>
    <row r="44" spans="1:25" s="12" customFormat="1" ht="47.25" customHeight="1" x14ac:dyDescent="0.2">
      <c r="A44" s="76" t="s">
        <v>18</v>
      </c>
      <c r="B44" s="76"/>
      <c r="C44" s="76"/>
      <c r="D44" s="76"/>
      <c r="E44" s="77" t="s">
        <v>40</v>
      </c>
      <c r="F44" s="77"/>
      <c r="G44" s="77"/>
      <c r="H44" s="77"/>
    </row>
    <row r="45" spans="1:25" s="12" customFormat="1" ht="47.25" customHeight="1" x14ac:dyDescent="0.2">
      <c r="A45" s="76" t="s">
        <v>19</v>
      </c>
      <c r="B45" s="76"/>
      <c r="C45" s="76"/>
      <c r="D45" s="76"/>
      <c r="E45" s="77" t="s">
        <v>21</v>
      </c>
      <c r="F45" s="77"/>
      <c r="G45" s="77"/>
      <c r="H45" s="77"/>
    </row>
    <row r="46" spans="1:25" s="12" customFormat="1" ht="57.75" customHeight="1" x14ac:dyDescent="0.2">
      <c r="A46" s="33" t="s">
        <v>8</v>
      </c>
      <c r="B46" s="33" t="s">
        <v>10</v>
      </c>
      <c r="C46" s="32" t="s">
        <v>11</v>
      </c>
      <c r="D46" s="32" t="s">
        <v>12</v>
      </c>
      <c r="E46" s="34" t="s">
        <v>16</v>
      </c>
      <c r="F46" s="82" t="s">
        <v>9</v>
      </c>
      <c r="G46" s="82"/>
      <c r="H46" s="82"/>
    </row>
    <row r="47" spans="1:25" s="12" customFormat="1" ht="45" customHeight="1" x14ac:dyDescent="0.2">
      <c r="A47" s="71" t="s">
        <v>41</v>
      </c>
      <c r="B47" s="72"/>
      <c r="C47" s="72"/>
      <c r="D47" s="72"/>
      <c r="E47" s="72"/>
      <c r="F47" s="72"/>
      <c r="G47" s="72"/>
      <c r="H47" s="73"/>
    </row>
    <row r="48" spans="1:25" s="12" customFormat="1" ht="69" customHeight="1" x14ac:dyDescent="0.2">
      <c r="A48" s="71"/>
      <c r="B48" s="72"/>
      <c r="C48" s="72"/>
      <c r="D48" s="8">
        <v>15820</v>
      </c>
      <c r="E48" s="56" t="s">
        <v>22</v>
      </c>
      <c r="F48" s="57"/>
      <c r="G48" s="101" t="s">
        <v>65</v>
      </c>
      <c r="H48" s="103"/>
    </row>
    <row r="49" spans="1:10" s="15" customFormat="1" ht="69" customHeight="1" x14ac:dyDescent="0.2">
      <c r="A49" s="60" t="s">
        <v>13</v>
      </c>
      <c r="B49" s="61"/>
      <c r="C49" s="61"/>
      <c r="D49" s="8">
        <v>0</v>
      </c>
      <c r="E49" s="56" t="s">
        <v>14</v>
      </c>
      <c r="F49" s="57"/>
      <c r="G49" s="71" t="s">
        <v>66</v>
      </c>
      <c r="H49" s="73"/>
    </row>
    <row r="50" spans="1:10" s="12" customFormat="1" ht="39" customHeight="1" x14ac:dyDescent="0.2">
      <c r="A50" s="63" t="s">
        <v>15</v>
      </c>
      <c r="B50" s="64"/>
      <c r="C50" s="64"/>
      <c r="D50" s="7">
        <f>SUM(D47:D49)</f>
        <v>15820</v>
      </c>
      <c r="E50" s="52" t="s">
        <v>36</v>
      </c>
      <c r="F50" s="53"/>
      <c r="G50" s="53"/>
      <c r="H50" s="53"/>
    </row>
    <row r="51" spans="1:10" ht="35.25" customHeight="1" x14ac:dyDescent="0.2">
      <c r="A51" s="36" t="s">
        <v>1</v>
      </c>
      <c r="B51" s="37"/>
      <c r="C51" s="37"/>
      <c r="D51" s="78">
        <v>44286</v>
      </c>
      <c r="E51" s="79"/>
      <c r="F51" s="79"/>
      <c r="G51" s="79"/>
      <c r="H51" s="79"/>
    </row>
    <row r="52" spans="1:10" ht="35.25" customHeight="1" x14ac:dyDescent="0.2">
      <c r="A52" s="36" t="s">
        <v>2</v>
      </c>
      <c r="B52" s="37"/>
      <c r="C52" s="37"/>
      <c r="D52" s="65" t="s">
        <v>3</v>
      </c>
      <c r="E52" s="65"/>
      <c r="F52" s="65"/>
      <c r="G52" s="65"/>
      <c r="H52" s="65"/>
    </row>
    <row r="53" spans="1:10" ht="35.25" customHeight="1" x14ac:dyDescent="0.2">
      <c r="A53" s="36" t="s">
        <v>4</v>
      </c>
      <c r="B53" s="37"/>
      <c r="C53" s="37"/>
      <c r="D53" s="65" t="s">
        <v>23</v>
      </c>
      <c r="E53" s="65"/>
      <c r="F53" s="65"/>
      <c r="G53" s="65"/>
      <c r="H53" s="65"/>
    </row>
    <row r="54" spans="1:10" ht="35.25" customHeight="1" x14ac:dyDescent="0.2">
      <c r="A54" s="36" t="s">
        <v>5</v>
      </c>
      <c r="B54" s="37"/>
      <c r="C54" s="37"/>
      <c r="D54" s="65" t="s">
        <v>32</v>
      </c>
      <c r="E54" s="65"/>
      <c r="F54" s="65"/>
      <c r="G54" s="65"/>
      <c r="H54" s="65"/>
    </row>
    <row r="55" spans="1:10" ht="35.25" customHeight="1" x14ac:dyDescent="0.2">
      <c r="A55" s="36" t="s">
        <v>6</v>
      </c>
      <c r="B55" s="37"/>
      <c r="C55" s="37"/>
      <c r="D55" s="62" t="s">
        <v>33</v>
      </c>
      <c r="E55" s="62"/>
      <c r="F55" s="62"/>
      <c r="G55" s="62"/>
      <c r="H55" s="62"/>
    </row>
    <row r="56" spans="1:10" ht="35.25" customHeight="1" x14ac:dyDescent="0.2">
      <c r="A56" s="36" t="s">
        <v>7</v>
      </c>
      <c r="B56" s="37"/>
      <c r="C56" s="37"/>
      <c r="D56" s="65" t="s">
        <v>42</v>
      </c>
      <c r="E56" s="65"/>
      <c r="F56" s="65"/>
      <c r="G56" s="65"/>
      <c r="H56" s="65"/>
    </row>
    <row r="57" spans="1:10" ht="12.75" x14ac:dyDescent="0.2">
      <c r="A57" s="107"/>
      <c r="B57" s="11"/>
      <c r="C57" s="11"/>
      <c r="D57" s="21"/>
      <c r="E57" s="21"/>
      <c r="F57" s="21"/>
      <c r="G57" s="21"/>
      <c r="H57" s="114"/>
    </row>
    <row r="58" spans="1:10" ht="12.75" x14ac:dyDescent="0.2">
      <c r="A58" s="107"/>
      <c r="B58" s="11"/>
      <c r="C58" s="11"/>
      <c r="D58" s="21"/>
      <c r="E58" s="21"/>
      <c r="F58" s="21"/>
      <c r="G58" s="21"/>
      <c r="H58" s="114"/>
    </row>
    <row r="59" spans="1:10" ht="12.75" x14ac:dyDescent="0.2">
      <c r="A59" s="107"/>
      <c r="B59" s="11"/>
      <c r="C59" s="11"/>
      <c r="D59" s="21"/>
      <c r="E59" s="21"/>
      <c r="F59" s="21"/>
      <c r="G59" s="21"/>
      <c r="H59" s="114"/>
    </row>
    <row r="60" spans="1:10" x14ac:dyDescent="0.2">
      <c r="A60" s="115"/>
      <c r="B60" s="116"/>
      <c r="C60" s="116"/>
      <c r="D60" s="117"/>
      <c r="E60" s="117"/>
      <c r="F60" s="117"/>
      <c r="G60" s="117"/>
      <c r="H60" s="118"/>
    </row>
    <row r="61" spans="1:10" ht="46.5" customHeight="1" x14ac:dyDescent="0.2">
      <c r="A61" s="74" t="s">
        <v>0</v>
      </c>
      <c r="B61" s="75"/>
      <c r="C61" s="75"/>
      <c r="D61" s="75"/>
      <c r="E61" s="75"/>
      <c r="F61" s="75"/>
      <c r="G61" s="75"/>
      <c r="H61" s="75"/>
      <c r="J61" s="27"/>
    </row>
    <row r="62" spans="1:10" ht="46.5" customHeight="1" x14ac:dyDescent="0.2">
      <c r="A62" s="74" t="s">
        <v>20</v>
      </c>
      <c r="B62" s="75"/>
      <c r="C62" s="75"/>
      <c r="D62" s="75"/>
      <c r="E62" s="75"/>
      <c r="F62" s="75"/>
      <c r="G62" s="75"/>
      <c r="H62" s="75"/>
    </row>
    <row r="63" spans="1:10" ht="46.5" customHeight="1" x14ac:dyDescent="0.2">
      <c r="A63" s="76" t="s">
        <v>17</v>
      </c>
      <c r="B63" s="76"/>
      <c r="C63" s="76"/>
      <c r="D63" s="76"/>
      <c r="E63" s="77" t="s">
        <v>39</v>
      </c>
      <c r="F63" s="77"/>
      <c r="G63" s="77"/>
      <c r="H63" s="77"/>
    </row>
    <row r="64" spans="1:10" ht="46.5" customHeight="1" x14ac:dyDescent="0.2">
      <c r="A64" s="76" t="s">
        <v>18</v>
      </c>
      <c r="B64" s="76"/>
      <c r="C64" s="76"/>
      <c r="D64" s="76"/>
      <c r="E64" s="77" t="s">
        <v>40</v>
      </c>
      <c r="F64" s="77"/>
      <c r="G64" s="77"/>
      <c r="H64" s="77"/>
    </row>
    <row r="65" spans="1:9" ht="46.5" customHeight="1" x14ac:dyDescent="0.2">
      <c r="A65" s="76" t="s">
        <v>19</v>
      </c>
      <c r="B65" s="76"/>
      <c r="C65" s="76"/>
      <c r="D65" s="76"/>
      <c r="E65" s="77" t="s">
        <v>21</v>
      </c>
      <c r="F65" s="77"/>
      <c r="G65" s="77"/>
      <c r="H65" s="77"/>
    </row>
    <row r="66" spans="1:9" ht="60.75" customHeight="1" x14ac:dyDescent="0.2">
      <c r="A66" s="33" t="s">
        <v>8</v>
      </c>
      <c r="B66" s="33" t="s">
        <v>10</v>
      </c>
      <c r="C66" s="32" t="s">
        <v>11</v>
      </c>
      <c r="D66" s="32" t="s">
        <v>12</v>
      </c>
      <c r="E66" s="34" t="s">
        <v>16</v>
      </c>
      <c r="F66" s="82" t="s">
        <v>9</v>
      </c>
      <c r="G66" s="82"/>
      <c r="H66" s="82"/>
    </row>
    <row r="67" spans="1:9" ht="46.5" customHeight="1" x14ac:dyDescent="0.2">
      <c r="A67" s="71" t="s">
        <v>55</v>
      </c>
      <c r="B67" s="72"/>
      <c r="C67" s="72"/>
      <c r="D67" s="72"/>
      <c r="E67" s="72"/>
      <c r="F67" s="72"/>
      <c r="G67" s="72"/>
      <c r="H67" s="73"/>
      <c r="I67" s="18"/>
    </row>
    <row r="68" spans="1:9" ht="74.25" customHeight="1" x14ac:dyDescent="0.2">
      <c r="A68" s="60"/>
      <c r="B68" s="61"/>
      <c r="C68" s="61"/>
      <c r="D68" s="8">
        <v>7119</v>
      </c>
      <c r="E68" s="56" t="s">
        <v>35</v>
      </c>
      <c r="F68" s="57"/>
      <c r="G68" s="58" t="s">
        <v>100</v>
      </c>
      <c r="H68" s="59"/>
      <c r="I68" s="19"/>
    </row>
    <row r="69" spans="1:9" ht="74.25" customHeight="1" x14ac:dyDescent="0.2">
      <c r="A69" s="60" t="s">
        <v>13</v>
      </c>
      <c r="B69" s="61"/>
      <c r="C69" s="61"/>
      <c r="D69" s="8">
        <v>11100.67</v>
      </c>
      <c r="E69" s="56" t="s">
        <v>14</v>
      </c>
      <c r="F69" s="57"/>
      <c r="G69" s="58" t="s">
        <v>67</v>
      </c>
      <c r="H69" s="59"/>
    </row>
    <row r="70" spans="1:9" ht="39" customHeight="1" x14ac:dyDescent="0.2">
      <c r="A70" s="63" t="s">
        <v>15</v>
      </c>
      <c r="B70" s="64"/>
      <c r="C70" s="64"/>
      <c r="D70" s="7">
        <f>SUM(D68:D69)</f>
        <v>18219.669999999998</v>
      </c>
      <c r="E70" s="52" t="s">
        <v>26</v>
      </c>
      <c r="F70" s="53"/>
      <c r="G70" s="53"/>
      <c r="H70" s="53"/>
    </row>
    <row r="71" spans="1:9" ht="35.25" customHeight="1" x14ac:dyDescent="0.2">
      <c r="A71" s="36" t="s">
        <v>1</v>
      </c>
      <c r="B71" s="37"/>
      <c r="C71" s="37"/>
      <c r="D71" s="78">
        <v>44286</v>
      </c>
      <c r="E71" s="79"/>
      <c r="F71" s="79"/>
      <c r="G71" s="79"/>
      <c r="H71" s="79"/>
    </row>
    <row r="72" spans="1:9" ht="35.25" customHeight="1" x14ac:dyDescent="0.2">
      <c r="A72" s="36" t="s">
        <v>2</v>
      </c>
      <c r="B72" s="37"/>
      <c r="C72" s="37"/>
      <c r="D72" s="65" t="s">
        <v>3</v>
      </c>
      <c r="E72" s="65"/>
      <c r="F72" s="65"/>
      <c r="G72" s="65"/>
      <c r="H72" s="65"/>
    </row>
    <row r="73" spans="1:9" ht="35.25" customHeight="1" x14ac:dyDescent="0.2">
      <c r="A73" s="36" t="s">
        <v>4</v>
      </c>
      <c r="B73" s="37"/>
      <c r="C73" s="37"/>
      <c r="D73" s="65" t="s">
        <v>44</v>
      </c>
      <c r="E73" s="65"/>
      <c r="F73" s="65"/>
      <c r="G73" s="65"/>
      <c r="H73" s="65"/>
    </row>
    <row r="74" spans="1:9" ht="35.25" customHeight="1" x14ac:dyDescent="0.2">
      <c r="A74" s="36" t="s">
        <v>5</v>
      </c>
      <c r="B74" s="37"/>
      <c r="C74" s="37"/>
      <c r="D74" s="65" t="s">
        <v>114</v>
      </c>
      <c r="E74" s="65"/>
      <c r="F74" s="65"/>
      <c r="G74" s="65"/>
      <c r="H74" s="65"/>
    </row>
    <row r="75" spans="1:9" ht="35.25" customHeight="1" x14ac:dyDescent="0.2">
      <c r="A75" s="36" t="s">
        <v>6</v>
      </c>
      <c r="B75" s="37"/>
      <c r="C75" s="37"/>
      <c r="D75" s="67" t="s">
        <v>37</v>
      </c>
      <c r="E75" s="62"/>
      <c r="F75" s="62"/>
      <c r="G75" s="62"/>
      <c r="H75" s="62"/>
    </row>
    <row r="76" spans="1:9" ht="35.25" customHeight="1" x14ac:dyDescent="0.2">
      <c r="A76" s="36" t="s">
        <v>7</v>
      </c>
      <c r="B76" s="37"/>
      <c r="C76" s="37"/>
      <c r="D76" s="65">
        <v>987497329</v>
      </c>
      <c r="E76" s="65"/>
      <c r="F76" s="65"/>
      <c r="G76" s="65"/>
      <c r="H76" s="65"/>
    </row>
    <row r="77" spans="1:9" ht="12.75" x14ac:dyDescent="0.2">
      <c r="A77" s="107"/>
      <c r="B77" s="11"/>
      <c r="C77" s="11"/>
      <c r="D77" s="20"/>
      <c r="E77" s="20"/>
      <c r="F77" s="20"/>
      <c r="G77" s="20"/>
      <c r="H77" s="108"/>
    </row>
    <row r="78" spans="1:9" ht="12.75" x14ac:dyDescent="0.2">
      <c r="A78" s="107"/>
      <c r="B78" s="11"/>
      <c r="C78" s="11"/>
      <c r="D78" s="20"/>
      <c r="E78" s="20"/>
      <c r="F78" s="20"/>
      <c r="G78" s="20"/>
      <c r="H78" s="108"/>
    </row>
    <row r="79" spans="1:9" x14ac:dyDescent="0.2">
      <c r="A79" s="119"/>
      <c r="B79" s="2"/>
      <c r="C79" s="2"/>
      <c r="D79" s="3"/>
      <c r="E79" s="3"/>
      <c r="F79" s="3"/>
      <c r="G79" s="3"/>
      <c r="H79" s="120"/>
    </row>
    <row r="80" spans="1:9" s="17" customFormat="1" x14ac:dyDescent="0.25">
      <c r="A80" s="109"/>
      <c r="B80" s="89"/>
      <c r="C80" s="89"/>
      <c r="D80" s="89"/>
      <c r="E80" s="89"/>
      <c r="F80" s="89"/>
      <c r="G80" s="89"/>
      <c r="H80" s="110"/>
    </row>
    <row r="81" spans="1:10" s="12" customFormat="1" ht="45.75" customHeight="1" x14ac:dyDescent="0.2">
      <c r="A81" s="74" t="s">
        <v>0</v>
      </c>
      <c r="B81" s="75"/>
      <c r="C81" s="75"/>
      <c r="D81" s="75"/>
      <c r="E81" s="75"/>
      <c r="F81" s="75"/>
      <c r="G81" s="75"/>
      <c r="H81" s="75"/>
      <c r="J81" s="25"/>
    </row>
    <row r="82" spans="1:10" s="12" customFormat="1" ht="45.75" customHeight="1" x14ac:dyDescent="0.2">
      <c r="A82" s="74" t="s">
        <v>20</v>
      </c>
      <c r="B82" s="75"/>
      <c r="C82" s="75"/>
      <c r="D82" s="75"/>
      <c r="E82" s="75"/>
      <c r="F82" s="75"/>
      <c r="G82" s="75"/>
      <c r="H82" s="75"/>
    </row>
    <row r="83" spans="1:10" s="12" customFormat="1" ht="45.75" customHeight="1" x14ac:dyDescent="0.2">
      <c r="A83" s="76" t="s">
        <v>17</v>
      </c>
      <c r="B83" s="76"/>
      <c r="C83" s="76"/>
      <c r="D83" s="76"/>
      <c r="E83" s="68" t="s">
        <v>39</v>
      </c>
      <c r="F83" s="69"/>
      <c r="G83" s="69"/>
      <c r="H83" s="70"/>
    </row>
    <row r="84" spans="1:10" s="12" customFormat="1" ht="45.75" customHeight="1" x14ac:dyDescent="0.2">
      <c r="A84" s="76" t="s">
        <v>18</v>
      </c>
      <c r="B84" s="76"/>
      <c r="C84" s="76"/>
      <c r="D84" s="76"/>
      <c r="E84" s="77" t="s">
        <v>69</v>
      </c>
      <c r="F84" s="77"/>
      <c r="G84" s="77"/>
      <c r="H84" s="77"/>
    </row>
    <row r="85" spans="1:10" s="12" customFormat="1" ht="45.75" customHeight="1" x14ac:dyDescent="0.2">
      <c r="A85" s="76" t="s">
        <v>19</v>
      </c>
      <c r="B85" s="76"/>
      <c r="C85" s="76"/>
      <c r="D85" s="76"/>
      <c r="E85" s="77" t="s">
        <v>21</v>
      </c>
      <c r="F85" s="77"/>
      <c r="G85" s="77"/>
      <c r="H85" s="77"/>
    </row>
    <row r="86" spans="1:10" s="12" customFormat="1" ht="57.75" customHeight="1" x14ac:dyDescent="0.2">
      <c r="A86" s="33" t="s">
        <v>8</v>
      </c>
      <c r="B86" s="33" t="s">
        <v>10</v>
      </c>
      <c r="C86" s="32" t="s">
        <v>11</v>
      </c>
      <c r="D86" s="32" t="s">
        <v>12</v>
      </c>
      <c r="E86" s="34" t="s">
        <v>16</v>
      </c>
      <c r="F86" s="82" t="s">
        <v>9</v>
      </c>
      <c r="G86" s="82"/>
      <c r="H86" s="82"/>
    </row>
    <row r="87" spans="1:10" s="12" customFormat="1" ht="38.25" customHeight="1" x14ac:dyDescent="0.2">
      <c r="A87" s="71" t="s">
        <v>56</v>
      </c>
      <c r="B87" s="72"/>
      <c r="C87" s="72"/>
      <c r="D87" s="72"/>
      <c r="E87" s="72"/>
      <c r="F87" s="72"/>
      <c r="G87" s="72"/>
      <c r="H87" s="73"/>
    </row>
    <row r="88" spans="1:10" ht="83.25" customHeight="1" x14ac:dyDescent="0.2">
      <c r="A88" s="60"/>
      <c r="B88" s="61"/>
      <c r="C88" s="61"/>
      <c r="D88" s="8">
        <v>0</v>
      </c>
      <c r="E88" s="56" t="s">
        <v>22</v>
      </c>
      <c r="F88" s="57"/>
      <c r="G88" s="71" t="s">
        <v>110</v>
      </c>
      <c r="H88" s="73"/>
    </row>
    <row r="89" spans="1:10" ht="83.25" customHeight="1" x14ac:dyDescent="0.2">
      <c r="A89" s="60" t="s">
        <v>13</v>
      </c>
      <c r="B89" s="61"/>
      <c r="C89" s="61"/>
      <c r="D89" s="8">
        <v>40750.21</v>
      </c>
      <c r="E89" s="56" t="s">
        <v>14</v>
      </c>
      <c r="F89" s="57"/>
      <c r="G89" s="83" t="s">
        <v>70</v>
      </c>
      <c r="H89" s="84"/>
    </row>
    <row r="90" spans="1:10" ht="52.5" customHeight="1" x14ac:dyDescent="0.2">
      <c r="A90" s="63" t="s">
        <v>15</v>
      </c>
      <c r="B90" s="64"/>
      <c r="C90" s="64"/>
      <c r="D90" s="7">
        <f>SUM(D87:D89)</f>
        <v>40750.21</v>
      </c>
      <c r="E90" s="52" t="s">
        <v>36</v>
      </c>
      <c r="F90" s="53"/>
      <c r="G90" s="53"/>
      <c r="H90" s="53"/>
    </row>
    <row r="91" spans="1:10" ht="35.25" customHeight="1" x14ac:dyDescent="0.2">
      <c r="A91" s="36" t="s">
        <v>1</v>
      </c>
      <c r="B91" s="37"/>
      <c r="C91" s="37"/>
      <c r="D91" s="78">
        <v>44286</v>
      </c>
      <c r="E91" s="79"/>
      <c r="F91" s="79"/>
      <c r="G91" s="79"/>
      <c r="H91" s="79"/>
    </row>
    <row r="92" spans="1:10" ht="35.25" customHeight="1" x14ac:dyDescent="0.2">
      <c r="A92" s="36" t="s">
        <v>2</v>
      </c>
      <c r="B92" s="37"/>
      <c r="C92" s="37"/>
      <c r="D92" s="91" t="s">
        <v>3</v>
      </c>
      <c r="E92" s="91"/>
      <c r="F92" s="91"/>
      <c r="G92" s="91"/>
      <c r="H92" s="91"/>
    </row>
    <row r="93" spans="1:10" ht="35.25" customHeight="1" x14ac:dyDescent="0.2">
      <c r="A93" s="36" t="s">
        <v>4</v>
      </c>
      <c r="B93" s="37"/>
      <c r="C93" s="37"/>
      <c r="D93" s="95" t="s">
        <v>24</v>
      </c>
      <c r="E93" s="96"/>
      <c r="F93" s="96"/>
      <c r="G93" s="96"/>
      <c r="H93" s="97"/>
    </row>
    <row r="94" spans="1:10" ht="35.25" customHeight="1" x14ac:dyDescent="0.2">
      <c r="A94" s="36" t="s">
        <v>5</v>
      </c>
      <c r="B94" s="37"/>
      <c r="C94" s="37"/>
      <c r="D94" s="95" t="s">
        <v>31</v>
      </c>
      <c r="E94" s="96"/>
      <c r="F94" s="96"/>
      <c r="G94" s="96"/>
      <c r="H94" s="97"/>
    </row>
    <row r="95" spans="1:10" ht="35.25" customHeight="1" x14ac:dyDescent="0.2">
      <c r="A95" s="36" t="s">
        <v>6</v>
      </c>
      <c r="B95" s="37"/>
      <c r="C95" s="37"/>
      <c r="D95" s="92" t="s">
        <v>30</v>
      </c>
      <c r="E95" s="93"/>
      <c r="F95" s="93"/>
      <c r="G95" s="93"/>
      <c r="H95" s="94"/>
    </row>
    <row r="96" spans="1:10" ht="35.25" customHeight="1" x14ac:dyDescent="0.2">
      <c r="A96" s="36" t="s">
        <v>7</v>
      </c>
      <c r="B96" s="37"/>
      <c r="C96" s="37"/>
      <c r="D96" s="95" t="s">
        <v>38</v>
      </c>
      <c r="E96" s="96"/>
      <c r="F96" s="96"/>
      <c r="G96" s="96"/>
      <c r="H96" s="97"/>
    </row>
    <row r="97" spans="1:10" ht="12.75" customHeight="1" x14ac:dyDescent="0.2">
      <c r="A97" s="121"/>
      <c r="B97" s="9"/>
      <c r="C97" s="9"/>
      <c r="D97" s="10"/>
      <c r="E97" s="10"/>
      <c r="F97" s="10"/>
      <c r="G97" s="10"/>
      <c r="H97" s="122"/>
    </row>
    <row r="98" spans="1:10" s="16" customFormat="1" ht="12.75" customHeight="1" x14ac:dyDescent="0.25">
      <c r="A98" s="111"/>
      <c r="B98" s="112"/>
      <c r="C98" s="112"/>
      <c r="D98" s="112"/>
      <c r="E98" s="112"/>
      <c r="F98" s="112"/>
      <c r="G98" s="112"/>
      <c r="H98" s="113"/>
    </row>
    <row r="99" spans="1:10" s="17" customFormat="1" ht="14.25" customHeight="1" x14ac:dyDescent="0.25">
      <c r="A99" s="109"/>
      <c r="B99" s="89"/>
      <c r="C99" s="89"/>
      <c r="D99" s="89"/>
      <c r="E99" s="89"/>
      <c r="F99" s="89"/>
      <c r="G99" s="89"/>
      <c r="H99" s="110"/>
    </row>
    <row r="100" spans="1:10" s="12" customFormat="1" ht="45.75" customHeight="1" x14ac:dyDescent="0.2">
      <c r="A100" s="74" t="s">
        <v>0</v>
      </c>
      <c r="B100" s="75"/>
      <c r="C100" s="75"/>
      <c r="D100" s="75"/>
      <c r="E100" s="75"/>
      <c r="F100" s="75"/>
      <c r="G100" s="75"/>
      <c r="H100" s="75"/>
      <c r="J100" s="25"/>
    </row>
    <row r="101" spans="1:10" s="12" customFormat="1" ht="45.75" customHeight="1" x14ac:dyDescent="0.2">
      <c r="A101" s="74" t="s">
        <v>20</v>
      </c>
      <c r="B101" s="75"/>
      <c r="C101" s="75"/>
      <c r="D101" s="75"/>
      <c r="E101" s="75"/>
      <c r="F101" s="75"/>
      <c r="G101" s="75"/>
      <c r="H101" s="75"/>
    </row>
    <row r="102" spans="1:10" s="12" customFormat="1" ht="53.25" customHeight="1" x14ac:dyDescent="0.2">
      <c r="A102" s="76" t="s">
        <v>17</v>
      </c>
      <c r="B102" s="76"/>
      <c r="C102" s="76"/>
      <c r="D102" s="76"/>
      <c r="E102" s="77" t="s">
        <v>39</v>
      </c>
      <c r="F102" s="77"/>
      <c r="G102" s="77"/>
      <c r="H102" s="77"/>
    </row>
    <row r="103" spans="1:10" s="12" customFormat="1" ht="53.25" customHeight="1" x14ac:dyDescent="0.2">
      <c r="A103" s="76" t="s">
        <v>18</v>
      </c>
      <c r="B103" s="76"/>
      <c r="C103" s="76"/>
      <c r="D103" s="76"/>
      <c r="E103" s="77" t="s">
        <v>60</v>
      </c>
      <c r="F103" s="77"/>
      <c r="G103" s="77"/>
      <c r="H103" s="77"/>
    </row>
    <row r="104" spans="1:10" s="12" customFormat="1" ht="53.25" customHeight="1" x14ac:dyDescent="0.2">
      <c r="A104" s="76" t="s">
        <v>19</v>
      </c>
      <c r="B104" s="76"/>
      <c r="C104" s="76"/>
      <c r="D104" s="76"/>
      <c r="E104" s="77" t="s">
        <v>21</v>
      </c>
      <c r="F104" s="77"/>
      <c r="G104" s="77"/>
      <c r="H104" s="77"/>
    </row>
    <row r="105" spans="1:10" s="12" customFormat="1" ht="57.75" customHeight="1" x14ac:dyDescent="0.2">
      <c r="A105" s="33" t="s">
        <v>8</v>
      </c>
      <c r="B105" s="33" t="s">
        <v>10</v>
      </c>
      <c r="C105" s="32" t="s">
        <v>11</v>
      </c>
      <c r="D105" s="32" t="s">
        <v>12</v>
      </c>
      <c r="E105" s="34" t="s">
        <v>16</v>
      </c>
      <c r="F105" s="82" t="s">
        <v>9</v>
      </c>
      <c r="G105" s="82"/>
      <c r="H105" s="82"/>
    </row>
    <row r="106" spans="1:10" ht="57.75" customHeight="1" x14ac:dyDescent="0.2">
      <c r="A106" s="71" t="s">
        <v>43</v>
      </c>
      <c r="B106" s="72"/>
      <c r="C106" s="72"/>
      <c r="D106" s="72"/>
      <c r="E106" s="72"/>
      <c r="F106" s="72"/>
      <c r="G106" s="72"/>
      <c r="H106" s="73"/>
    </row>
    <row r="107" spans="1:10" ht="57.75" customHeight="1" x14ac:dyDescent="0.2">
      <c r="A107" s="60"/>
      <c r="B107" s="61"/>
      <c r="C107" s="61"/>
      <c r="D107" s="8">
        <v>236001.48</v>
      </c>
      <c r="E107" s="56" t="s">
        <v>22</v>
      </c>
      <c r="F107" s="57"/>
      <c r="G107" s="58" t="s">
        <v>100</v>
      </c>
      <c r="H107" s="59"/>
    </row>
    <row r="108" spans="1:10" ht="57.75" customHeight="1" x14ac:dyDescent="0.2">
      <c r="A108" s="60" t="s">
        <v>13</v>
      </c>
      <c r="B108" s="61"/>
      <c r="C108" s="61"/>
      <c r="D108" s="8">
        <v>68379.02</v>
      </c>
      <c r="E108" s="56" t="s">
        <v>14</v>
      </c>
      <c r="F108" s="57"/>
      <c r="G108" s="58" t="s">
        <v>67</v>
      </c>
      <c r="H108" s="59"/>
    </row>
    <row r="109" spans="1:10" ht="57.75" customHeight="1" x14ac:dyDescent="0.2">
      <c r="A109" s="63" t="s">
        <v>15</v>
      </c>
      <c r="B109" s="64"/>
      <c r="C109" s="64"/>
      <c r="D109" s="7">
        <f>SUM(D106:D108)</f>
        <v>304380.5</v>
      </c>
      <c r="E109" s="52" t="s">
        <v>36</v>
      </c>
      <c r="F109" s="53"/>
      <c r="G109" s="53"/>
      <c r="H109" s="53"/>
    </row>
    <row r="110" spans="1:10" ht="35.25" customHeight="1" x14ac:dyDescent="0.2">
      <c r="A110" s="36" t="s">
        <v>1</v>
      </c>
      <c r="B110" s="37"/>
      <c r="C110" s="37"/>
      <c r="D110" s="78">
        <v>44286</v>
      </c>
      <c r="E110" s="79"/>
      <c r="F110" s="79"/>
      <c r="G110" s="79"/>
      <c r="H110" s="79"/>
    </row>
    <row r="111" spans="1:10" s="12" customFormat="1" ht="35.25" customHeight="1" x14ac:dyDescent="0.2">
      <c r="A111" s="36" t="s">
        <v>2</v>
      </c>
      <c r="B111" s="37"/>
      <c r="C111" s="37"/>
      <c r="D111" s="65" t="s">
        <v>3</v>
      </c>
      <c r="E111" s="65"/>
      <c r="F111" s="65"/>
      <c r="G111" s="65"/>
      <c r="H111" s="65"/>
    </row>
    <row r="112" spans="1:10" s="15" customFormat="1" ht="35.25" customHeight="1" x14ac:dyDescent="0.2">
      <c r="A112" s="36" t="s">
        <v>4</v>
      </c>
      <c r="B112" s="37"/>
      <c r="C112" s="37"/>
      <c r="D112" s="65" t="s">
        <v>61</v>
      </c>
      <c r="E112" s="65"/>
      <c r="F112" s="65"/>
      <c r="G112" s="65"/>
      <c r="H112" s="65"/>
    </row>
    <row r="113" spans="1:10" s="12" customFormat="1" ht="35.25" customHeight="1" x14ac:dyDescent="0.2">
      <c r="A113" s="36" t="s">
        <v>5</v>
      </c>
      <c r="B113" s="37"/>
      <c r="C113" s="37"/>
      <c r="D113" s="65" t="s">
        <v>62</v>
      </c>
      <c r="E113" s="65"/>
      <c r="F113" s="65"/>
      <c r="G113" s="65"/>
      <c r="H113" s="65"/>
    </row>
    <row r="114" spans="1:10" ht="35.25" customHeight="1" x14ac:dyDescent="0.2">
      <c r="A114" s="36" t="s">
        <v>6</v>
      </c>
      <c r="B114" s="37"/>
      <c r="C114" s="37"/>
      <c r="D114" s="98" t="s">
        <v>63</v>
      </c>
      <c r="E114" s="99"/>
      <c r="F114" s="99"/>
      <c r="G114" s="99"/>
      <c r="H114" s="99"/>
    </row>
    <row r="115" spans="1:10" ht="35.25" customHeight="1" x14ac:dyDescent="0.2">
      <c r="A115" s="36" t="s">
        <v>7</v>
      </c>
      <c r="B115" s="37"/>
      <c r="C115" s="37"/>
      <c r="D115" s="65" t="s">
        <v>64</v>
      </c>
      <c r="E115" s="65"/>
      <c r="F115" s="65"/>
      <c r="G115" s="65"/>
      <c r="H115" s="65"/>
    </row>
    <row r="116" spans="1:10" ht="12.75" x14ac:dyDescent="0.2">
      <c r="A116" s="107"/>
      <c r="B116" s="11"/>
      <c r="C116" s="11"/>
      <c r="D116" s="20"/>
      <c r="E116" s="20"/>
      <c r="F116" s="20"/>
      <c r="G116" s="20"/>
      <c r="H116" s="108"/>
    </row>
    <row r="117" spans="1:10" ht="12.75" x14ac:dyDescent="0.2">
      <c r="A117" s="107"/>
      <c r="B117" s="11"/>
      <c r="C117" s="11"/>
      <c r="D117" s="20"/>
      <c r="E117" s="20"/>
      <c r="F117" s="20"/>
      <c r="G117" s="20"/>
      <c r="H117" s="108"/>
    </row>
    <row r="118" spans="1:10" x14ac:dyDescent="0.2">
      <c r="A118" s="107"/>
      <c r="B118" s="11"/>
      <c r="C118" s="11"/>
      <c r="D118" s="4"/>
      <c r="E118" s="4"/>
      <c r="F118" s="4"/>
      <c r="G118" s="4"/>
      <c r="H118" s="123"/>
    </row>
    <row r="119" spans="1:10" x14ac:dyDescent="0.2">
      <c r="A119" s="124"/>
      <c r="B119" s="125"/>
      <c r="C119" s="125"/>
      <c r="D119" s="126"/>
      <c r="E119" s="126"/>
      <c r="F119" s="126"/>
      <c r="G119" s="126"/>
      <c r="H119" s="127"/>
    </row>
    <row r="120" spans="1:10" ht="45" customHeight="1" x14ac:dyDescent="0.2">
      <c r="A120" s="74" t="s">
        <v>0</v>
      </c>
      <c r="B120" s="75"/>
      <c r="C120" s="75"/>
      <c r="D120" s="75"/>
      <c r="E120" s="75"/>
      <c r="F120" s="75"/>
      <c r="G120" s="75"/>
      <c r="H120" s="75"/>
      <c r="J120" s="27"/>
    </row>
    <row r="121" spans="1:10" ht="45" customHeight="1" x14ac:dyDescent="0.2">
      <c r="A121" s="74" t="s">
        <v>20</v>
      </c>
      <c r="B121" s="75"/>
      <c r="C121" s="75"/>
      <c r="D121" s="75"/>
      <c r="E121" s="75"/>
      <c r="F121" s="75"/>
      <c r="G121" s="75"/>
      <c r="H121" s="75"/>
    </row>
    <row r="122" spans="1:10" ht="45" customHeight="1" x14ac:dyDescent="0.2">
      <c r="A122" s="76" t="s">
        <v>17</v>
      </c>
      <c r="B122" s="76"/>
      <c r="C122" s="76"/>
      <c r="D122" s="76"/>
      <c r="E122" s="77" t="s">
        <v>39</v>
      </c>
      <c r="F122" s="77"/>
      <c r="G122" s="77"/>
      <c r="H122" s="77"/>
    </row>
    <row r="123" spans="1:10" ht="45" customHeight="1" x14ac:dyDescent="0.2">
      <c r="A123" s="76" t="s">
        <v>18</v>
      </c>
      <c r="B123" s="76"/>
      <c r="C123" s="76"/>
      <c r="D123" s="76"/>
      <c r="E123" s="77" t="s">
        <v>71</v>
      </c>
      <c r="F123" s="77"/>
      <c r="G123" s="77"/>
      <c r="H123" s="77"/>
    </row>
    <row r="124" spans="1:10" ht="45" customHeight="1" x14ac:dyDescent="0.2">
      <c r="A124" s="76" t="s">
        <v>19</v>
      </c>
      <c r="B124" s="76"/>
      <c r="C124" s="76"/>
      <c r="D124" s="76"/>
      <c r="E124" s="68" t="s">
        <v>72</v>
      </c>
      <c r="F124" s="69"/>
      <c r="G124" s="69"/>
      <c r="H124" s="70"/>
    </row>
    <row r="125" spans="1:10" ht="66" customHeight="1" x14ac:dyDescent="0.2">
      <c r="A125" s="33" t="s">
        <v>8</v>
      </c>
      <c r="B125" s="33" t="s">
        <v>10</v>
      </c>
      <c r="C125" s="26" t="s">
        <v>11</v>
      </c>
      <c r="D125" s="32" t="s">
        <v>12</v>
      </c>
      <c r="E125" s="34" t="s">
        <v>16</v>
      </c>
      <c r="F125" s="82" t="s">
        <v>9</v>
      </c>
      <c r="G125" s="82"/>
      <c r="H125" s="82"/>
    </row>
    <row r="126" spans="1:10" ht="51.75" customHeight="1" x14ac:dyDescent="0.2">
      <c r="A126" s="104" t="s">
        <v>47</v>
      </c>
      <c r="B126" s="105"/>
      <c r="C126" s="105"/>
      <c r="D126" s="105"/>
      <c r="E126" s="105"/>
      <c r="F126" s="105"/>
      <c r="G126" s="105"/>
      <c r="H126" s="106"/>
    </row>
    <row r="127" spans="1:10" ht="80.25" customHeight="1" x14ac:dyDescent="0.2">
      <c r="A127" s="60"/>
      <c r="B127" s="61"/>
      <c r="C127" s="61"/>
      <c r="D127" s="28">
        <v>6463.43</v>
      </c>
      <c r="E127" s="56" t="s">
        <v>22</v>
      </c>
      <c r="F127" s="57"/>
      <c r="G127" s="58" t="s">
        <v>100</v>
      </c>
      <c r="H127" s="59"/>
    </row>
    <row r="128" spans="1:10" ht="87" customHeight="1" x14ac:dyDescent="0.2">
      <c r="A128" s="60" t="s">
        <v>13</v>
      </c>
      <c r="B128" s="61"/>
      <c r="C128" s="61"/>
      <c r="D128" s="28">
        <f>6985.9+2047.98+5228.32+1283.15</f>
        <v>15545.349999999999</v>
      </c>
      <c r="E128" s="100" t="s">
        <v>14</v>
      </c>
      <c r="F128" s="57"/>
      <c r="G128" s="58" t="s">
        <v>70</v>
      </c>
      <c r="H128" s="59"/>
    </row>
    <row r="129" spans="1:25" ht="37.5" customHeight="1" x14ac:dyDescent="0.2">
      <c r="A129" s="63" t="s">
        <v>15</v>
      </c>
      <c r="B129" s="64"/>
      <c r="C129" s="64"/>
      <c r="D129" s="7">
        <f>SUM(D127:D128)+D126</f>
        <v>22008.78</v>
      </c>
      <c r="E129" s="52" t="s">
        <v>111</v>
      </c>
      <c r="F129" s="53"/>
      <c r="G129" s="53"/>
      <c r="H129" s="53"/>
    </row>
    <row r="130" spans="1:25" ht="35.25" customHeight="1" x14ac:dyDescent="0.2">
      <c r="A130" s="36" t="s">
        <v>1</v>
      </c>
      <c r="B130" s="37"/>
      <c r="C130" s="37"/>
      <c r="D130" s="78">
        <v>44286</v>
      </c>
      <c r="E130" s="79"/>
      <c r="F130" s="79"/>
      <c r="G130" s="79"/>
      <c r="H130" s="79"/>
    </row>
    <row r="131" spans="1:25" ht="35.25" customHeight="1" x14ac:dyDescent="0.2">
      <c r="A131" s="36" t="s">
        <v>2</v>
      </c>
      <c r="B131" s="37"/>
      <c r="C131" s="37"/>
      <c r="D131" s="65" t="s">
        <v>3</v>
      </c>
      <c r="E131" s="65"/>
      <c r="F131" s="65"/>
      <c r="G131" s="65"/>
      <c r="H131" s="65"/>
    </row>
    <row r="132" spans="1:25" ht="35.25" customHeight="1" x14ac:dyDescent="0.2">
      <c r="A132" s="36" t="s">
        <v>4</v>
      </c>
      <c r="B132" s="37"/>
      <c r="C132" s="37"/>
      <c r="D132" s="65" t="s">
        <v>57</v>
      </c>
      <c r="E132" s="65"/>
      <c r="F132" s="65"/>
      <c r="G132" s="65"/>
      <c r="H132" s="65"/>
    </row>
    <row r="133" spans="1:25" ht="35.25" customHeight="1" x14ac:dyDescent="0.2">
      <c r="A133" s="36" t="s">
        <v>5</v>
      </c>
      <c r="B133" s="37"/>
      <c r="C133" s="37"/>
      <c r="D133" s="65" t="s">
        <v>34</v>
      </c>
      <c r="E133" s="65"/>
      <c r="F133" s="65"/>
      <c r="G133" s="65"/>
      <c r="H133" s="65"/>
    </row>
    <row r="134" spans="1:25" ht="35.25" customHeight="1" x14ac:dyDescent="0.2">
      <c r="A134" s="36" t="s">
        <v>6</v>
      </c>
      <c r="B134" s="37"/>
      <c r="C134" s="37"/>
      <c r="D134" s="67" t="s">
        <v>25</v>
      </c>
      <c r="E134" s="62"/>
      <c r="F134" s="62"/>
      <c r="G134" s="62"/>
      <c r="H134" s="62"/>
    </row>
    <row r="135" spans="1:25" ht="35.25" customHeight="1" x14ac:dyDescent="0.2">
      <c r="A135" s="36" t="s">
        <v>7</v>
      </c>
      <c r="B135" s="37"/>
      <c r="C135" s="37"/>
      <c r="D135" s="65" t="s">
        <v>48</v>
      </c>
      <c r="E135" s="65"/>
      <c r="F135" s="65"/>
      <c r="G135" s="65"/>
      <c r="H135" s="65"/>
    </row>
    <row r="136" spans="1:25" ht="12.75" x14ac:dyDescent="0.2">
      <c r="A136" s="107"/>
      <c r="B136" s="11"/>
      <c r="C136" s="11"/>
      <c r="D136" s="20"/>
      <c r="E136" s="20"/>
      <c r="F136" s="20"/>
      <c r="G136" s="20"/>
      <c r="H136" s="108"/>
    </row>
    <row r="137" spans="1:25" ht="12.75" x14ac:dyDescent="0.2">
      <c r="A137" s="107"/>
      <c r="B137" s="11"/>
      <c r="C137" s="11"/>
      <c r="D137" s="20"/>
      <c r="E137" s="20"/>
      <c r="F137" s="20"/>
      <c r="G137" s="20"/>
      <c r="H137" s="108"/>
    </row>
    <row r="138" spans="1:25" x14ac:dyDescent="0.2">
      <c r="A138" s="119"/>
      <c r="B138" s="2"/>
      <c r="C138" s="2"/>
      <c r="D138" s="4"/>
      <c r="E138" s="4"/>
      <c r="F138" s="4"/>
      <c r="G138" s="4"/>
      <c r="H138" s="123"/>
    </row>
    <row r="139" spans="1:25" s="17" customFormat="1" x14ac:dyDescent="0.25">
      <c r="A139" s="109"/>
      <c r="B139" s="89"/>
      <c r="C139" s="89"/>
      <c r="D139" s="89"/>
      <c r="E139" s="89"/>
      <c r="F139" s="89"/>
      <c r="G139" s="89"/>
      <c r="H139" s="110"/>
    </row>
    <row r="140" spans="1:25" s="12" customFormat="1" ht="44.25" customHeight="1" x14ac:dyDescent="0.2">
      <c r="A140" s="74" t="s">
        <v>0</v>
      </c>
      <c r="B140" s="75"/>
      <c r="C140" s="75"/>
      <c r="D140" s="75"/>
      <c r="E140" s="75"/>
      <c r="F140" s="75"/>
      <c r="G140" s="75"/>
      <c r="H140" s="75"/>
      <c r="I140" s="13"/>
      <c r="J140" s="25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</row>
    <row r="141" spans="1:25" s="12" customFormat="1" ht="44.25" customHeight="1" x14ac:dyDescent="0.2">
      <c r="A141" s="74" t="s">
        <v>20</v>
      </c>
      <c r="B141" s="75"/>
      <c r="C141" s="75"/>
      <c r="D141" s="75"/>
      <c r="E141" s="75"/>
      <c r="F141" s="75"/>
      <c r="G141" s="75"/>
      <c r="H141" s="75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</row>
    <row r="142" spans="1:25" s="12" customFormat="1" ht="44.25" customHeight="1" x14ac:dyDescent="0.2">
      <c r="A142" s="76" t="s">
        <v>17</v>
      </c>
      <c r="B142" s="76"/>
      <c r="C142" s="76"/>
      <c r="D142" s="76"/>
      <c r="E142" s="90" t="s">
        <v>39</v>
      </c>
      <c r="F142" s="90"/>
      <c r="G142" s="90"/>
      <c r="H142" s="90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</row>
    <row r="143" spans="1:25" s="12" customFormat="1" ht="44.25" customHeight="1" x14ac:dyDescent="0.2">
      <c r="A143" s="76" t="s">
        <v>18</v>
      </c>
      <c r="B143" s="76"/>
      <c r="C143" s="76"/>
      <c r="D143" s="76"/>
      <c r="E143" s="90" t="s">
        <v>40</v>
      </c>
      <c r="F143" s="90"/>
      <c r="G143" s="90"/>
      <c r="H143" s="90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</row>
    <row r="144" spans="1:25" s="12" customFormat="1" ht="44.25" customHeight="1" x14ac:dyDescent="0.2">
      <c r="A144" s="76" t="s">
        <v>19</v>
      </c>
      <c r="B144" s="76"/>
      <c r="C144" s="76"/>
      <c r="D144" s="76"/>
      <c r="E144" s="77" t="s">
        <v>21</v>
      </c>
      <c r="F144" s="77"/>
      <c r="G144" s="77"/>
      <c r="H144" s="77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</row>
    <row r="145" spans="1:26" s="12" customFormat="1" ht="57.75" customHeight="1" x14ac:dyDescent="0.2">
      <c r="A145" s="33" t="s">
        <v>8</v>
      </c>
      <c r="B145" s="33" t="s">
        <v>10</v>
      </c>
      <c r="C145" s="33" t="s">
        <v>11</v>
      </c>
      <c r="D145" s="33" t="s">
        <v>12</v>
      </c>
      <c r="E145" s="34" t="s">
        <v>16</v>
      </c>
      <c r="F145" s="82" t="s">
        <v>9</v>
      </c>
      <c r="G145" s="82"/>
      <c r="H145" s="82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</row>
    <row r="146" spans="1:26" s="12" customFormat="1" ht="57.75" customHeight="1" x14ac:dyDescent="0.2">
      <c r="A146" s="35" t="s">
        <v>78</v>
      </c>
      <c r="B146" s="35" t="s">
        <v>79</v>
      </c>
      <c r="C146" s="30" t="s">
        <v>80</v>
      </c>
      <c r="D146" s="22">
        <v>16000</v>
      </c>
      <c r="E146" s="31" t="s">
        <v>81</v>
      </c>
      <c r="F146" s="48" t="s">
        <v>78</v>
      </c>
      <c r="G146" s="48"/>
      <c r="H146" s="48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</row>
    <row r="147" spans="1:26" s="12" customFormat="1" ht="57.75" customHeight="1" x14ac:dyDescent="0.2">
      <c r="A147" s="35" t="s">
        <v>82</v>
      </c>
      <c r="B147" s="35" t="s">
        <v>83</v>
      </c>
      <c r="C147" s="30" t="s">
        <v>84</v>
      </c>
      <c r="D147" s="22">
        <v>5368.5</v>
      </c>
      <c r="E147" s="31" t="s">
        <v>76</v>
      </c>
      <c r="F147" s="48" t="s">
        <v>82</v>
      </c>
      <c r="G147" s="48"/>
      <c r="H147" s="48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</row>
    <row r="148" spans="1:26" s="12" customFormat="1" ht="57.75" customHeight="1" x14ac:dyDescent="0.2">
      <c r="A148" s="35" t="s">
        <v>85</v>
      </c>
      <c r="B148" s="35" t="s">
        <v>83</v>
      </c>
      <c r="C148" s="30" t="s">
        <v>86</v>
      </c>
      <c r="D148" s="22">
        <v>500</v>
      </c>
      <c r="E148" s="31" t="s">
        <v>76</v>
      </c>
      <c r="F148" s="48" t="s">
        <v>85</v>
      </c>
      <c r="G148" s="48"/>
      <c r="H148" s="48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</row>
    <row r="149" spans="1:26" s="12" customFormat="1" ht="57.75" customHeight="1" x14ac:dyDescent="0.2">
      <c r="A149" s="35" t="s">
        <v>87</v>
      </c>
      <c r="B149" s="35" t="s">
        <v>79</v>
      </c>
      <c r="C149" s="30" t="s">
        <v>88</v>
      </c>
      <c r="D149" s="22">
        <v>16800</v>
      </c>
      <c r="E149" s="31" t="s">
        <v>76</v>
      </c>
      <c r="F149" s="48" t="s">
        <v>87</v>
      </c>
      <c r="G149" s="48"/>
      <c r="H149" s="48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</row>
    <row r="150" spans="1:26" s="12" customFormat="1" ht="57.75" customHeight="1" x14ac:dyDescent="0.2">
      <c r="A150" s="35" t="s">
        <v>89</v>
      </c>
      <c r="B150" s="35" t="s">
        <v>90</v>
      </c>
      <c r="C150" s="30" t="s">
        <v>91</v>
      </c>
      <c r="D150" s="22">
        <v>12053.61</v>
      </c>
      <c r="E150" s="31" t="s">
        <v>76</v>
      </c>
      <c r="F150" s="48" t="s">
        <v>89</v>
      </c>
      <c r="G150" s="48"/>
      <c r="H150" s="48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</row>
    <row r="151" spans="1:26" s="12" customFormat="1" ht="57.75" customHeight="1" x14ac:dyDescent="0.2">
      <c r="A151" s="35" t="s">
        <v>92</v>
      </c>
      <c r="B151" s="35" t="s">
        <v>79</v>
      </c>
      <c r="C151" s="30" t="s">
        <v>93</v>
      </c>
      <c r="D151" s="22">
        <v>11010</v>
      </c>
      <c r="E151" s="31" t="s">
        <v>76</v>
      </c>
      <c r="F151" s="48" t="s">
        <v>92</v>
      </c>
      <c r="G151" s="48"/>
      <c r="H151" s="48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</row>
    <row r="152" spans="1:26" s="12" customFormat="1" ht="57.75" customHeight="1" x14ac:dyDescent="0.2">
      <c r="A152" s="35" t="s">
        <v>94</v>
      </c>
      <c r="B152" s="35" t="s">
        <v>90</v>
      </c>
      <c r="C152" s="30" t="s">
        <v>95</v>
      </c>
      <c r="D152" s="22">
        <v>13500</v>
      </c>
      <c r="E152" s="31" t="s">
        <v>76</v>
      </c>
      <c r="F152" s="48" t="s">
        <v>94</v>
      </c>
      <c r="G152" s="48"/>
      <c r="H152" s="48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</row>
    <row r="153" spans="1:26" s="12" customFormat="1" ht="57.75" customHeight="1" x14ac:dyDescent="0.2">
      <c r="A153" s="35" t="s">
        <v>96</v>
      </c>
      <c r="B153" s="35" t="s">
        <v>97</v>
      </c>
      <c r="C153" s="30" t="s">
        <v>98</v>
      </c>
      <c r="D153" s="22">
        <v>14560.74</v>
      </c>
      <c r="E153" s="31" t="s">
        <v>99</v>
      </c>
      <c r="F153" s="48" t="s">
        <v>96</v>
      </c>
      <c r="G153" s="48"/>
      <c r="H153" s="48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</row>
    <row r="154" spans="1:26" s="12" customFormat="1" ht="57.75" customHeight="1" x14ac:dyDescent="0.2">
      <c r="A154" s="54"/>
      <c r="B154" s="54"/>
      <c r="C154" s="54"/>
      <c r="D154" s="8">
        <v>4496.3900000000003</v>
      </c>
      <c r="E154" s="49" t="s">
        <v>22</v>
      </c>
      <c r="F154" s="49"/>
      <c r="G154" s="50" t="s">
        <v>100</v>
      </c>
      <c r="H154" s="50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</row>
    <row r="155" spans="1:26" s="12" customFormat="1" ht="57.75" customHeight="1" x14ac:dyDescent="0.2">
      <c r="A155" s="55" t="s">
        <v>13</v>
      </c>
      <c r="B155" s="55"/>
      <c r="C155" s="55"/>
      <c r="D155" s="8">
        <v>10248.1</v>
      </c>
      <c r="E155" s="49" t="s">
        <v>14</v>
      </c>
      <c r="F155" s="49"/>
      <c r="G155" s="48" t="s">
        <v>101</v>
      </c>
      <c r="H155" s="48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</row>
    <row r="156" spans="1:26" s="12" customFormat="1" ht="57.75" customHeight="1" x14ac:dyDescent="0.2">
      <c r="A156" s="51" t="s">
        <v>15</v>
      </c>
      <c r="B156" s="51"/>
      <c r="C156" s="51"/>
      <c r="D156" s="7">
        <f>SUM(D146:D155)</f>
        <v>104537.34000000001</v>
      </c>
      <c r="E156" s="52" t="s">
        <v>36</v>
      </c>
      <c r="F156" s="53"/>
      <c r="G156" s="53"/>
      <c r="H156" s="5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</row>
    <row r="157" spans="1:26" s="12" customFormat="1" ht="35.25" customHeight="1" x14ac:dyDescent="0.2">
      <c r="A157" s="36" t="s">
        <v>1</v>
      </c>
      <c r="B157" s="37"/>
      <c r="C157" s="38"/>
      <c r="D157" s="42">
        <v>44286</v>
      </c>
      <c r="E157" s="43"/>
      <c r="F157" s="43"/>
      <c r="G157" s="43"/>
      <c r="H157" s="44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</row>
    <row r="158" spans="1:26" s="12" customFormat="1" ht="35.25" customHeight="1" x14ac:dyDescent="0.2">
      <c r="A158" s="36" t="s">
        <v>2</v>
      </c>
      <c r="B158" s="37"/>
      <c r="C158" s="38"/>
      <c r="D158" s="45" t="s">
        <v>3</v>
      </c>
      <c r="E158" s="46"/>
      <c r="F158" s="46"/>
      <c r="G158" s="46"/>
      <c r="H158" s="47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</row>
    <row r="159" spans="1:26" s="12" customFormat="1" ht="35.25" customHeight="1" x14ac:dyDescent="0.2">
      <c r="A159" s="36" t="s">
        <v>4</v>
      </c>
      <c r="B159" s="37"/>
      <c r="C159" s="38"/>
      <c r="D159" s="45" t="s">
        <v>102</v>
      </c>
      <c r="E159" s="46"/>
      <c r="F159" s="46"/>
      <c r="G159" s="46"/>
      <c r="H159" s="47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</row>
    <row r="160" spans="1:26" s="12" customFormat="1" ht="35.25" customHeight="1" x14ac:dyDescent="0.2">
      <c r="A160" s="36" t="s">
        <v>5</v>
      </c>
      <c r="B160" s="37"/>
      <c r="C160" s="38"/>
      <c r="D160" s="45" t="s">
        <v>103</v>
      </c>
      <c r="E160" s="46"/>
      <c r="F160" s="46"/>
      <c r="G160" s="46"/>
      <c r="H160" s="47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s="15" customFormat="1" ht="35.25" customHeight="1" x14ac:dyDescent="0.2">
      <c r="A161" s="36" t="s">
        <v>6</v>
      </c>
      <c r="B161" s="37"/>
      <c r="C161" s="38"/>
      <c r="D161" s="39" t="s">
        <v>104</v>
      </c>
      <c r="E161" s="40"/>
      <c r="F161" s="40"/>
      <c r="G161" s="40"/>
      <c r="H161" s="41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s="12" customFormat="1" ht="35.25" customHeight="1" x14ac:dyDescent="0.2">
      <c r="A162" s="36" t="s">
        <v>7</v>
      </c>
      <c r="B162" s="37"/>
      <c r="C162" s="38"/>
      <c r="D162" s="45" t="s">
        <v>58</v>
      </c>
      <c r="E162" s="46"/>
      <c r="F162" s="46"/>
      <c r="G162" s="46"/>
      <c r="H162" s="47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21" customHeight="1" x14ac:dyDescent="0.2">
      <c r="A163" s="107"/>
      <c r="B163" s="11"/>
      <c r="C163" s="11"/>
      <c r="D163" s="20"/>
      <c r="E163" s="20"/>
      <c r="F163" s="20"/>
      <c r="G163" s="20"/>
      <c r="H163" s="108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</row>
    <row r="164" spans="1:26" ht="12.75" customHeight="1" x14ac:dyDescent="0.2">
      <c r="A164" s="107"/>
      <c r="B164" s="11"/>
      <c r="C164" s="11"/>
      <c r="D164" s="20"/>
      <c r="E164" s="20"/>
      <c r="F164" s="20"/>
      <c r="G164" s="20"/>
      <c r="H164" s="108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</row>
    <row r="165" spans="1:26" s="16" customFormat="1" ht="12.75" customHeight="1" x14ac:dyDescent="0.25">
      <c r="A165" s="111"/>
      <c r="B165" s="112"/>
      <c r="C165" s="112"/>
      <c r="D165" s="112"/>
      <c r="E165" s="112"/>
      <c r="F165" s="112"/>
      <c r="G165" s="112"/>
      <c r="H165" s="113"/>
    </row>
    <row r="166" spans="1:26" s="17" customFormat="1" ht="15" customHeight="1" x14ac:dyDescent="0.25">
      <c r="A166" s="109"/>
      <c r="B166" s="89"/>
      <c r="C166" s="89"/>
      <c r="D166" s="89"/>
      <c r="E166" s="89"/>
      <c r="F166" s="89"/>
      <c r="G166" s="89"/>
      <c r="H166" s="110"/>
    </row>
    <row r="167" spans="1:26" s="12" customFormat="1" ht="39.75" customHeight="1" x14ac:dyDescent="0.2">
      <c r="A167" s="74" t="s">
        <v>0</v>
      </c>
      <c r="B167" s="75"/>
      <c r="C167" s="75"/>
      <c r="D167" s="75"/>
      <c r="E167" s="75"/>
      <c r="F167" s="75"/>
      <c r="G167" s="75"/>
      <c r="H167" s="75"/>
      <c r="J167" s="25"/>
    </row>
    <row r="168" spans="1:26" s="12" customFormat="1" ht="54" customHeight="1" x14ac:dyDescent="0.2">
      <c r="A168" s="74" t="s">
        <v>20</v>
      </c>
      <c r="B168" s="75"/>
      <c r="C168" s="75"/>
      <c r="D168" s="75"/>
      <c r="E168" s="75"/>
      <c r="F168" s="75"/>
      <c r="G168" s="75"/>
      <c r="H168" s="75"/>
    </row>
    <row r="169" spans="1:26" s="12" customFormat="1" ht="45.75" customHeight="1" x14ac:dyDescent="0.2">
      <c r="A169" s="76" t="s">
        <v>17</v>
      </c>
      <c r="B169" s="76"/>
      <c r="C169" s="76"/>
      <c r="D169" s="76"/>
      <c r="E169" s="77" t="s">
        <v>39</v>
      </c>
      <c r="F169" s="77"/>
      <c r="G169" s="77"/>
      <c r="H169" s="77"/>
    </row>
    <row r="170" spans="1:26" s="12" customFormat="1" ht="45.75" customHeight="1" x14ac:dyDescent="0.2">
      <c r="A170" s="76" t="s">
        <v>18</v>
      </c>
      <c r="B170" s="76"/>
      <c r="C170" s="76"/>
      <c r="D170" s="76"/>
      <c r="E170" s="77" t="s">
        <v>105</v>
      </c>
      <c r="F170" s="77"/>
      <c r="G170" s="77"/>
      <c r="H170" s="77"/>
    </row>
    <row r="171" spans="1:26" s="12" customFormat="1" ht="45.75" customHeight="1" x14ac:dyDescent="0.2">
      <c r="A171" s="76" t="s">
        <v>19</v>
      </c>
      <c r="B171" s="76"/>
      <c r="C171" s="76"/>
      <c r="D171" s="76"/>
      <c r="E171" s="77" t="s">
        <v>106</v>
      </c>
      <c r="F171" s="77"/>
      <c r="G171" s="77"/>
      <c r="H171" s="77"/>
    </row>
    <row r="172" spans="1:26" s="12" customFormat="1" ht="57.75" customHeight="1" x14ac:dyDescent="0.2">
      <c r="A172" s="33" t="s">
        <v>8</v>
      </c>
      <c r="B172" s="33" t="s">
        <v>10</v>
      </c>
      <c r="C172" s="32" t="s">
        <v>11</v>
      </c>
      <c r="D172" s="32" t="s">
        <v>12</v>
      </c>
      <c r="E172" s="34" t="s">
        <v>16</v>
      </c>
      <c r="F172" s="82" t="s">
        <v>9</v>
      </c>
      <c r="G172" s="82"/>
      <c r="H172" s="82"/>
    </row>
    <row r="173" spans="1:26" ht="54.75" customHeight="1" x14ac:dyDescent="0.2">
      <c r="A173" s="71" t="s">
        <v>107</v>
      </c>
      <c r="B173" s="72"/>
      <c r="C173" s="72"/>
      <c r="D173" s="72"/>
      <c r="E173" s="72"/>
      <c r="F173" s="72"/>
      <c r="G173" s="72"/>
      <c r="H173" s="73"/>
    </row>
    <row r="174" spans="1:26" ht="73.5" customHeight="1" x14ac:dyDescent="0.2">
      <c r="A174" s="60"/>
      <c r="B174" s="61"/>
      <c r="C174" s="61"/>
      <c r="D174" s="8">
        <v>0</v>
      </c>
      <c r="E174" s="56" t="s">
        <v>22</v>
      </c>
      <c r="F174" s="57"/>
      <c r="G174" s="80" t="s">
        <v>112</v>
      </c>
      <c r="H174" s="81"/>
    </row>
    <row r="175" spans="1:26" ht="73.5" customHeight="1" x14ac:dyDescent="0.2">
      <c r="A175" s="60" t="s">
        <v>13</v>
      </c>
      <c r="B175" s="61"/>
      <c r="C175" s="61"/>
      <c r="D175" s="8">
        <v>11741.42</v>
      </c>
      <c r="E175" s="56" t="s">
        <v>14</v>
      </c>
      <c r="F175" s="57"/>
      <c r="G175" s="83" t="s">
        <v>70</v>
      </c>
      <c r="H175" s="84"/>
    </row>
    <row r="176" spans="1:26" ht="38.25" customHeight="1" x14ac:dyDescent="0.2">
      <c r="A176" s="63" t="s">
        <v>15</v>
      </c>
      <c r="B176" s="64"/>
      <c r="C176" s="64"/>
      <c r="D176" s="7">
        <f>SUM(D174:D175)</f>
        <v>11741.42</v>
      </c>
      <c r="E176" s="52"/>
      <c r="F176" s="53"/>
      <c r="G176" s="53"/>
      <c r="H176" s="53"/>
    </row>
    <row r="177" spans="1:8" ht="38.25" customHeight="1" x14ac:dyDescent="0.2">
      <c r="A177" s="36" t="s">
        <v>1</v>
      </c>
      <c r="B177" s="37"/>
      <c r="C177" s="37"/>
      <c r="D177" s="78">
        <v>44286</v>
      </c>
      <c r="E177" s="79"/>
      <c r="F177" s="79"/>
      <c r="G177" s="79"/>
      <c r="H177" s="79"/>
    </row>
    <row r="178" spans="1:8" ht="38.25" customHeight="1" x14ac:dyDescent="0.2">
      <c r="A178" s="36" t="s">
        <v>2</v>
      </c>
      <c r="B178" s="37"/>
      <c r="C178" s="37"/>
      <c r="D178" s="65" t="s">
        <v>3</v>
      </c>
      <c r="E178" s="65"/>
      <c r="F178" s="65"/>
      <c r="G178" s="65"/>
      <c r="H178" s="65"/>
    </row>
    <row r="179" spans="1:8" ht="38.25" customHeight="1" x14ac:dyDescent="0.2">
      <c r="A179" s="36" t="s">
        <v>4</v>
      </c>
      <c r="B179" s="37"/>
      <c r="C179" s="37"/>
      <c r="D179" s="65" t="s">
        <v>53</v>
      </c>
      <c r="E179" s="65"/>
      <c r="F179" s="65"/>
      <c r="G179" s="65"/>
      <c r="H179" s="65"/>
    </row>
    <row r="180" spans="1:8" ht="38.25" customHeight="1" x14ac:dyDescent="0.2">
      <c r="A180" s="36" t="s">
        <v>5</v>
      </c>
      <c r="B180" s="37"/>
      <c r="C180" s="37"/>
      <c r="D180" s="65" t="s">
        <v>108</v>
      </c>
      <c r="E180" s="65"/>
      <c r="F180" s="65"/>
      <c r="G180" s="65"/>
      <c r="H180" s="65"/>
    </row>
    <row r="181" spans="1:8" ht="38.25" customHeight="1" x14ac:dyDescent="0.2">
      <c r="A181" s="36" t="s">
        <v>6</v>
      </c>
      <c r="B181" s="37"/>
      <c r="C181" s="37"/>
      <c r="D181" s="67" t="s">
        <v>109</v>
      </c>
      <c r="E181" s="62"/>
      <c r="F181" s="62"/>
      <c r="G181" s="62"/>
      <c r="H181" s="62"/>
    </row>
    <row r="182" spans="1:8" ht="38.25" customHeight="1" x14ac:dyDescent="0.2">
      <c r="A182" s="36" t="s">
        <v>7</v>
      </c>
      <c r="B182" s="37"/>
      <c r="C182" s="37"/>
      <c r="D182" s="65" t="s">
        <v>54</v>
      </c>
      <c r="E182" s="65"/>
      <c r="F182" s="65"/>
      <c r="G182" s="65"/>
      <c r="H182" s="65"/>
    </row>
  </sheetData>
  <mergeCells count="283">
    <mergeCell ref="E129:H129"/>
    <mergeCell ref="D110:H110"/>
    <mergeCell ref="D130:H130"/>
    <mergeCell ref="A126:H126"/>
    <mergeCell ref="A127:C127"/>
    <mergeCell ref="E127:F127"/>
    <mergeCell ref="G127:H127"/>
    <mergeCell ref="A113:C113"/>
    <mergeCell ref="A128:C128"/>
    <mergeCell ref="D115:H115"/>
    <mergeCell ref="A114:C114"/>
    <mergeCell ref="A115:C115"/>
    <mergeCell ref="D113:H113"/>
    <mergeCell ref="A68:C68"/>
    <mergeCell ref="E128:F128"/>
    <mergeCell ref="G128:H128"/>
    <mergeCell ref="D111:H111"/>
    <mergeCell ref="D112:H112"/>
    <mergeCell ref="A73:C73"/>
    <mergeCell ref="A123:D123"/>
    <mergeCell ref="A74:C74"/>
    <mergeCell ref="F86:H86"/>
    <mergeCell ref="E84:H84"/>
    <mergeCell ref="A83:D83"/>
    <mergeCell ref="E88:F88"/>
    <mergeCell ref="A108:C108"/>
    <mergeCell ref="F105:H105"/>
    <mergeCell ref="E10:H10"/>
    <mergeCell ref="D11:H11"/>
    <mergeCell ref="A94:C94"/>
    <mergeCell ref="D94:H94"/>
    <mergeCell ref="D72:H72"/>
    <mergeCell ref="E85:H85"/>
    <mergeCell ref="D74:H74"/>
    <mergeCell ref="A85:D85"/>
    <mergeCell ref="A87:H87"/>
    <mergeCell ref="A67:H67"/>
    <mergeCell ref="A109:C109"/>
    <mergeCell ref="E109:H109"/>
    <mergeCell ref="E83:H83"/>
    <mergeCell ref="E103:H103"/>
    <mergeCell ref="A102:D102"/>
    <mergeCell ref="A96:C96"/>
    <mergeCell ref="D93:H93"/>
    <mergeCell ref="D114:H114"/>
    <mergeCell ref="D96:H96"/>
    <mergeCell ref="A110:C110"/>
    <mergeCell ref="E108:F108"/>
    <mergeCell ref="G108:H108"/>
    <mergeCell ref="E69:F69"/>
    <mergeCell ref="G69:H69"/>
    <mergeCell ref="A81:H81"/>
    <mergeCell ref="D71:H71"/>
    <mergeCell ref="A72:C72"/>
    <mergeCell ref="A75:C75"/>
    <mergeCell ref="D73:H73"/>
    <mergeCell ref="A76:C76"/>
    <mergeCell ref="D76:H76"/>
    <mergeCell ref="D75:H75"/>
    <mergeCell ref="A82:H82"/>
    <mergeCell ref="A84:D84"/>
    <mergeCell ref="A101:H101"/>
    <mergeCell ref="A89:C89"/>
    <mergeCell ref="A106:H106"/>
    <mergeCell ref="A54:C54"/>
    <mergeCell ref="D54:H54"/>
    <mergeCell ref="A65:D65"/>
    <mergeCell ref="E68:F68"/>
    <mergeCell ref="G68:H68"/>
    <mergeCell ref="A88:C88"/>
    <mergeCell ref="E65:H65"/>
    <mergeCell ref="A55:C55"/>
    <mergeCell ref="A64:D64"/>
    <mergeCell ref="F66:H66"/>
    <mergeCell ref="A143:D143"/>
    <mergeCell ref="E143:H143"/>
    <mergeCell ref="D92:H92"/>
    <mergeCell ref="A139:H139"/>
    <mergeCell ref="A140:H140"/>
    <mergeCell ref="E123:H123"/>
    <mergeCell ref="A124:D124"/>
    <mergeCell ref="A99:H99"/>
    <mergeCell ref="A92:C92"/>
    <mergeCell ref="E104:H104"/>
    <mergeCell ref="A122:D122"/>
    <mergeCell ref="E122:H122"/>
    <mergeCell ref="A120:H120"/>
    <mergeCell ref="A107:C107"/>
    <mergeCell ref="E107:F107"/>
    <mergeCell ref="G107:H107"/>
    <mergeCell ref="A95:C95"/>
    <mergeCell ref="D95:H95"/>
    <mergeCell ref="A93:C93"/>
    <mergeCell ref="A100:H100"/>
    <mergeCell ref="A131:C131"/>
    <mergeCell ref="F125:H125"/>
    <mergeCell ref="A111:C111"/>
    <mergeCell ref="A121:H121"/>
    <mergeCell ref="A141:H141"/>
    <mergeCell ref="A142:D142"/>
    <mergeCell ref="E142:H142"/>
    <mergeCell ref="A90:C90"/>
    <mergeCell ref="A91:C91"/>
    <mergeCell ref="D91:H91"/>
    <mergeCell ref="A182:C182"/>
    <mergeCell ref="D182:H182"/>
    <mergeCell ref="E169:H169"/>
    <mergeCell ref="A175:C175"/>
    <mergeCell ref="A167:H167"/>
    <mergeCell ref="A169:D169"/>
    <mergeCell ref="E170:H170"/>
    <mergeCell ref="E171:H171"/>
    <mergeCell ref="A168:H168"/>
    <mergeCell ref="E175:F175"/>
    <mergeCell ref="A166:H166"/>
    <mergeCell ref="E144:H144"/>
    <mergeCell ref="A144:D144"/>
    <mergeCell ref="F145:H145"/>
    <mergeCell ref="A112:C112"/>
    <mergeCell ref="A103:D103"/>
    <mergeCell ref="A104:D104"/>
    <mergeCell ref="E102:H102"/>
    <mergeCell ref="F46:H46"/>
    <mergeCell ref="A40:H40"/>
    <mergeCell ref="D53:H53"/>
    <mergeCell ref="G48:H48"/>
    <mergeCell ref="E50:H50"/>
    <mergeCell ref="D51:H51"/>
    <mergeCell ref="G49:H49"/>
    <mergeCell ref="A49:C49"/>
    <mergeCell ref="A50:C50"/>
    <mergeCell ref="A51:C51"/>
    <mergeCell ref="D52:H52"/>
    <mergeCell ref="A53:C53"/>
    <mergeCell ref="A52:C52"/>
    <mergeCell ref="D36:H36"/>
    <mergeCell ref="A42:H42"/>
    <mergeCell ref="A43:D43"/>
    <mergeCell ref="A36:C36"/>
    <mergeCell ref="D34:H34"/>
    <mergeCell ref="A31:C31"/>
    <mergeCell ref="A32:C32"/>
    <mergeCell ref="A45:D45"/>
    <mergeCell ref="E43:H43"/>
    <mergeCell ref="A41:H41"/>
    <mergeCell ref="A35:C35"/>
    <mergeCell ref="A44:D44"/>
    <mergeCell ref="E44:H44"/>
    <mergeCell ref="E45:H45"/>
    <mergeCell ref="A15:C15"/>
    <mergeCell ref="D15:H15"/>
    <mergeCell ref="A23:D23"/>
    <mergeCell ref="E23:H23"/>
    <mergeCell ref="A24:D24"/>
    <mergeCell ref="E24:H24"/>
    <mergeCell ref="A25:D25"/>
    <mergeCell ref="E25:H25"/>
    <mergeCell ref="A27:H27"/>
    <mergeCell ref="F6:H6"/>
    <mergeCell ref="A8:C8"/>
    <mergeCell ref="E8:F8"/>
    <mergeCell ref="G8:H8"/>
    <mergeCell ref="A1:H1"/>
    <mergeCell ref="A2:H2"/>
    <mergeCell ref="E5:H5"/>
    <mergeCell ref="E4:H4"/>
    <mergeCell ref="A3:D3"/>
    <mergeCell ref="A4:D4"/>
    <mergeCell ref="A5:D5"/>
    <mergeCell ref="E3:H3"/>
    <mergeCell ref="F7:H7"/>
    <mergeCell ref="D14:H14"/>
    <mergeCell ref="D16:H16"/>
    <mergeCell ref="E64:H64"/>
    <mergeCell ref="F26:H26"/>
    <mergeCell ref="A22:H22"/>
    <mergeCell ref="A171:D171"/>
    <mergeCell ref="A33:C33"/>
    <mergeCell ref="E9:F9"/>
    <mergeCell ref="G9:H9"/>
    <mergeCell ref="A9:C9"/>
    <mergeCell ref="D12:H12"/>
    <mergeCell ref="A10:C10"/>
    <mergeCell ref="E30:H30"/>
    <mergeCell ref="D31:H31"/>
    <mergeCell ref="D32:H32"/>
    <mergeCell ref="A28:C28"/>
    <mergeCell ref="A16:C16"/>
    <mergeCell ref="A21:H21"/>
    <mergeCell ref="D13:H13"/>
    <mergeCell ref="A11:C11"/>
    <mergeCell ref="A12:C12"/>
    <mergeCell ref="A14:C14"/>
    <mergeCell ref="A13:C13"/>
    <mergeCell ref="A20:H20"/>
    <mergeCell ref="A181:C181"/>
    <mergeCell ref="D181:H181"/>
    <mergeCell ref="A177:C177"/>
    <mergeCell ref="D177:H177"/>
    <mergeCell ref="A179:C179"/>
    <mergeCell ref="D179:H179"/>
    <mergeCell ref="A178:C178"/>
    <mergeCell ref="D178:H178"/>
    <mergeCell ref="A170:D170"/>
    <mergeCell ref="A174:C174"/>
    <mergeCell ref="E174:F174"/>
    <mergeCell ref="G174:H174"/>
    <mergeCell ref="F172:H172"/>
    <mergeCell ref="A180:C180"/>
    <mergeCell ref="D180:H180"/>
    <mergeCell ref="G175:H175"/>
    <mergeCell ref="E176:H176"/>
    <mergeCell ref="A173:H173"/>
    <mergeCell ref="A176:C176"/>
    <mergeCell ref="D134:H134"/>
    <mergeCell ref="A132:C132"/>
    <mergeCell ref="D132:H132"/>
    <mergeCell ref="D131:H131"/>
    <mergeCell ref="A129:C129"/>
    <mergeCell ref="E124:H124"/>
    <mergeCell ref="A47:H47"/>
    <mergeCell ref="A48:C48"/>
    <mergeCell ref="E48:F48"/>
    <mergeCell ref="D56:H56"/>
    <mergeCell ref="E90:H90"/>
    <mergeCell ref="A61:H61"/>
    <mergeCell ref="A63:D63"/>
    <mergeCell ref="E63:H63"/>
    <mergeCell ref="E49:F49"/>
    <mergeCell ref="A62:H62"/>
    <mergeCell ref="E89:F89"/>
    <mergeCell ref="G89:H89"/>
    <mergeCell ref="A69:C69"/>
    <mergeCell ref="A70:C70"/>
    <mergeCell ref="E70:H70"/>
    <mergeCell ref="A71:C71"/>
    <mergeCell ref="G88:H88"/>
    <mergeCell ref="A80:H80"/>
    <mergeCell ref="F147:H147"/>
    <mergeCell ref="F148:H148"/>
    <mergeCell ref="F149:H149"/>
    <mergeCell ref="F150:H150"/>
    <mergeCell ref="F151:H151"/>
    <mergeCell ref="F152:H152"/>
    <mergeCell ref="E28:F28"/>
    <mergeCell ref="G28:H28"/>
    <mergeCell ref="A29:C29"/>
    <mergeCell ref="E29:F29"/>
    <mergeCell ref="G29:H29"/>
    <mergeCell ref="F146:H146"/>
    <mergeCell ref="D55:H55"/>
    <mergeCell ref="A56:C56"/>
    <mergeCell ref="A30:C30"/>
    <mergeCell ref="A34:C34"/>
    <mergeCell ref="D33:H33"/>
    <mergeCell ref="D35:H35"/>
    <mergeCell ref="A133:C133"/>
    <mergeCell ref="D133:H133"/>
    <mergeCell ref="A130:C130"/>
    <mergeCell ref="A135:C135"/>
    <mergeCell ref="D135:H135"/>
    <mergeCell ref="A134:C134"/>
    <mergeCell ref="F153:H153"/>
    <mergeCell ref="E154:F154"/>
    <mergeCell ref="G154:H154"/>
    <mergeCell ref="E155:F155"/>
    <mergeCell ref="G155:H155"/>
    <mergeCell ref="A156:C156"/>
    <mergeCell ref="E156:H156"/>
    <mergeCell ref="A154:C154"/>
    <mergeCell ref="A155:C155"/>
    <mergeCell ref="A161:C161"/>
    <mergeCell ref="D161:H161"/>
    <mergeCell ref="A157:C157"/>
    <mergeCell ref="D157:H157"/>
    <mergeCell ref="A158:C158"/>
    <mergeCell ref="D158:H158"/>
    <mergeCell ref="A162:C162"/>
    <mergeCell ref="D162:H162"/>
    <mergeCell ref="A159:C159"/>
    <mergeCell ref="D159:H159"/>
    <mergeCell ref="A160:C160"/>
    <mergeCell ref="D160:H160"/>
  </mergeCells>
  <phoneticPr fontId="1" type="noConversion"/>
  <hyperlinks>
    <hyperlink ref="A34" r:id="rId1" display="vigilancia.compraspublicas@quitohonesto.gob.ec" xr:uid="{00000000-0004-0000-0000-000000000000}"/>
    <hyperlink ref="D35" r:id="rId2" xr:uid="{00000000-0004-0000-0000-000001000000}"/>
    <hyperlink ref="E23" display="PAC INICIAL 2021" xr:uid="{00000000-0004-0000-0000-000002000000}"/>
    <hyperlink ref="E23:H23" r:id="rId3" display="PAC INICIAL 2021" xr:uid="{00000000-0004-0000-0000-000003000000}"/>
    <hyperlink ref="E24" display="PAC VIGENTE REFORMADO 2021" xr:uid="{00000000-0004-0000-0000-000004000000}"/>
    <hyperlink ref="E24:H24" r:id="rId4" display="https://www.compraspublicas.gob.ec/ProcesoContratacion/compras/PC/buscarPACe.cpe?entidadPac=axXbEkqKkRGt8Xnwlctw5AupsxBmHJJZWaT5uGiRE4M,&amp;anio=Xs28eFS_BdzlbjXq3lf0P-qmCYgR2lLJXRkGevddjKM,&amp;nombre=dPaGNItxV3gmzOUUHvOZLeMaOx4XOK8OsRUdwzyaEZ_tNdQU9z4li5jjr3IqEJbbfDC-wG99N6FVzrcSS1nMxf27KLac2LgNnljgVRmm_wU," xr:uid="{00000000-0004-0000-0000-000005000000}"/>
    <hyperlink ref="E25" r:id="rId5" display="www.compraspublicas.gob.ec" xr:uid="{00000000-0004-0000-0000-000006000000}"/>
    <hyperlink ref="G28" r:id="rId6" display="https://minube.inclusion.gob.ec/s/kP393ExJEy8y24d" xr:uid="{00000000-0004-0000-0000-000007000000}"/>
    <hyperlink ref="G28:H28" r:id="rId7" display="Catálogo Electrónico marzo 2021" xr:uid="{00000000-0004-0000-0000-000008000000}"/>
    <hyperlink ref="G29:H29" r:id="rId8" display="INFIMAS CUANTIAS MARZO 2021" xr:uid="{00000000-0004-0000-0000-000009000000}"/>
    <hyperlink ref="A113" r:id="rId9" display="vigilancia.compraspublicas@quitohonesto.gob.ec" xr:uid="{00000000-0004-0000-0000-00000A000000}"/>
    <hyperlink ref="E103" r:id="rId10" display="https://www.compraspublicas.gob.ec/ProcesoContratacion/compras/PC/buscarPACe.cpe?entidadPac=M9ThfawGHXxWh_1GZ3gwjuUsu4ALTTabpTmWkdM2jaw,&amp;anio=yHhIOhosjMG-iXKS-oJVnedZmwSc4dKLpOpjLSD_omY,&amp;nombre=nYju_lQaHNVsFrjvvjHweND7URWUIQTPuVNKzWu0Gro," xr:uid="{00000000-0004-0000-0000-00000B000000}"/>
    <hyperlink ref="E102:H102" r:id="rId11" display="PAC INICIAL 2021" xr:uid="{00000000-0004-0000-0000-00000C000000}"/>
    <hyperlink ref="E103:H103" r:id="rId12" display="PAC VIGENTE REFORMADO 2020" xr:uid="{00000000-0004-0000-0000-00000D000000}"/>
    <hyperlink ref="G107" r:id="rId13" display="https://minube.inclusion.gob.ec/s/y2tTSkz7xqCfa52" xr:uid="{00000000-0004-0000-0000-00000E000000}"/>
    <hyperlink ref="G107:H107" r:id="rId14" display="Catálogo Electrónico Marzo 2021" xr:uid="{00000000-0004-0000-0000-00000F000000}"/>
    <hyperlink ref="D114" r:id="rId15" xr:uid="{00000000-0004-0000-0000-000010000000}"/>
    <hyperlink ref="G108:H108" r:id="rId16" display="INFIMAS CUANTIAS MARZO 2021" xr:uid="{00000000-0004-0000-0000-000011000000}"/>
    <hyperlink ref="A54" r:id="rId17" display="vigilancia.compraspublicas@quitohonesto.gob.ec" xr:uid="{00000000-0004-0000-0000-000012000000}"/>
    <hyperlink ref="E45" r:id="rId18" display="www.compraspublicas.gob.ec" xr:uid="{00000000-0004-0000-0000-000013000000}"/>
    <hyperlink ref="D55" r:id="rId19" xr:uid="{00000000-0004-0000-0000-000014000000}"/>
    <hyperlink ref="E44:H44" r:id="rId20" display="PAC VIGENTE REFORMADO 2021" xr:uid="{00000000-0004-0000-0000-000015000000}"/>
    <hyperlink ref="E43:H43" r:id="rId21" display="PAC INICIAL 2021" xr:uid="{00000000-0004-0000-0000-000016000000}"/>
    <hyperlink ref="G48:H48" r:id="rId22" display="Catálogo Electrónico marzo 2021" xr:uid="{00000000-0004-0000-0000-000017000000}"/>
    <hyperlink ref="A74" r:id="rId23" display="vigilancia.compraspublicas@quitohonesto.gob.ec" xr:uid="{00000000-0004-0000-0000-000018000000}"/>
    <hyperlink ref="E64" r:id="rId24" display="http://portal.compraspublicas.gob.ec/compraspublicas/node/3519" xr:uid="{00000000-0004-0000-0000-000019000000}"/>
    <hyperlink ref="E65" r:id="rId25" display="www.compraspublicas.gob.ec" xr:uid="{00000000-0004-0000-0000-00001A000000}"/>
    <hyperlink ref="D75" r:id="rId26" xr:uid="{00000000-0004-0000-0000-00001B000000}"/>
    <hyperlink ref="G69" r:id="rId27" display="https://www.compraspublicas.gob.ec/ProcesoContratacion/compras/IC/buscarInfima.cpe#" xr:uid="{00000000-0004-0000-0000-00001C000000}"/>
    <hyperlink ref="G69:H69" r:id="rId28" display="Ínfimas Cuantías MARZO 2021" xr:uid="{00000000-0004-0000-0000-00001D000000}"/>
    <hyperlink ref="E63:H63" r:id="rId29" display="PAC INICIAL 2021" xr:uid="{00000000-0004-0000-0000-00001E000000}"/>
    <hyperlink ref="E64:H64" r:id="rId30" display="PAC VIGENTE REFORMADO 2021" xr:uid="{00000000-0004-0000-0000-00001F000000}"/>
    <hyperlink ref="G68" r:id="rId31" display="https://minube.inclusion.gob.ec/s/82L5FXKp98R8TCp" xr:uid="{00000000-0004-0000-0000-000020000000}"/>
    <hyperlink ref="G68:H68" r:id="rId32" display="Catálogo Electrónico" xr:uid="{00000000-0004-0000-0000-000021000000}"/>
    <hyperlink ref="A94" r:id="rId33" display="vigilancia.compraspublicas@quitohonesto.gob.ec" xr:uid="{00000000-0004-0000-0000-000022000000}"/>
    <hyperlink ref="E85" r:id="rId34" display="www.compraspublicas.gob.ec" xr:uid="{00000000-0004-0000-0000-000023000000}"/>
    <hyperlink ref="G89" r:id="rId35" display="https://www.compraspublicas.gob.ec/ProcesoContratacion/compras/IC/buscarInfima.cpe#" xr:uid="{00000000-0004-0000-0000-000024000000}"/>
    <hyperlink ref="E83:H83" r:id="rId36" display="PAC INICIAL 2021" xr:uid="{00000000-0004-0000-0000-000025000000}"/>
    <hyperlink ref="E84:H84" r:id="rId37" display="PAC REFORMADO VIGENTE 2021" xr:uid="{00000000-0004-0000-0000-000026000000}"/>
    <hyperlink ref="G89:H89" r:id="rId38" display="Ínfimas Cuantías marzo 2021" xr:uid="{00000000-0004-0000-0000-000027000000}"/>
    <hyperlink ref="D95" r:id="rId39" xr:uid="{00000000-0004-0000-0000-000028000000}"/>
    <hyperlink ref="A133" r:id="rId40" display="vigilancia.compraspublicas@quitohonesto.gob.ec" xr:uid="{00000000-0004-0000-0000-000029000000}"/>
    <hyperlink ref="D134" r:id="rId41" xr:uid="{00000000-0004-0000-0000-00002A000000}"/>
    <hyperlink ref="E124" r:id="rId42" display="www.compraspublicas.gob.ec" xr:uid="{00000000-0004-0000-0000-00002B000000}"/>
    <hyperlink ref="E122" r:id="rId43" display="https://minube.inclusion.gob.ec/s/R7e4YSaoL7Ljiqy" xr:uid="{00000000-0004-0000-0000-00002C000000}"/>
    <hyperlink ref="G127" r:id="rId44" display="https://minube.inclusion.gob.ec/s/NiXfW7w6TnFoopA" xr:uid="{00000000-0004-0000-0000-00002D000000}"/>
    <hyperlink ref="G128" r:id="rId45" display="https://www.compraspublicas.gob.ec/ProcesoContratacion/compras/IC/buscarInfima.cpe#" xr:uid="{00000000-0004-0000-0000-00002E000000}"/>
    <hyperlink ref="E123" r:id="rId46" display="https://www.compraspublicas.gob.ec/ProcesoContratacion/compras/PC/buscarPACe.cpe?entidadPac=wJRdldkDEkhMyVWxsBZPPCn3WchvsGOuczvurxpoNo0,&amp;anio=dko4ORmzKUynBUarQJnwdZq_WHd1yH20ucGjNDmRv-k,&amp;nombre=XVxw55raigUAhvG2Oihhh57ciJ1sanxzOWbSovqJHkmETzM894iqWU85hPEFQMTs" xr:uid="{00000000-0004-0000-0000-00002F000000}"/>
    <hyperlink ref="E123:H123" r:id="rId47" display="PAC VIGENTE CON REFORMAS" xr:uid="{00000000-0004-0000-0000-000030000000}"/>
    <hyperlink ref="E124:H124" r:id="rId48" display="PORTAL SERCOP" xr:uid="{00000000-0004-0000-0000-000031000000}"/>
    <hyperlink ref="G127:H127" r:id="rId49" display="Catálogo Electrónico Marzo 2021" xr:uid="{00000000-0004-0000-0000-000032000000}"/>
    <hyperlink ref="G128:H128" r:id="rId50" display="ÍNFIMAS CUANTÍAS MARZO 2021" xr:uid="{00000000-0004-0000-0000-000033000000}"/>
    <hyperlink ref="A14" r:id="rId51" display="vigilancia.compraspublicas@quitohonesto.gob.ec" xr:uid="{00000000-0004-0000-0000-000034000000}"/>
    <hyperlink ref="E5" r:id="rId52" display="www.compraspublicas.gob.ec" xr:uid="{00000000-0004-0000-0000-000035000000}"/>
    <hyperlink ref="E4" r:id="rId53" display="https://www.compraspublicas.gob.ec/ProcesoContratacion/compras/PC/buscarPACe.cpe?entidadPac=KjFp8jAQVMExLofXaFL5uVDWdNEcxw8HlZ0UsTPzNpg,&amp;anio=XSWXoj2McZ6AYSAfH_hxuB4SNmhr-0smJGZhhVznvHk,&amp;nombre=0GgkFz7yrUrCnPQAasZ3kfU7cTuX_urhPSsjm6-bIaQ," xr:uid="{00000000-0004-0000-0000-000036000000}"/>
    <hyperlink ref="E3:H3" r:id="rId54" display=" PAC INICIAL 2021" xr:uid="{00000000-0004-0000-0000-000037000000}"/>
    <hyperlink ref="G9:H9" r:id="rId55" display="Infimas Cuantias Marzo 2021" xr:uid="{00000000-0004-0000-0000-000038000000}"/>
    <hyperlink ref="D15" r:id="rId56" xr:uid="{00000000-0004-0000-0000-000039000000}"/>
    <hyperlink ref="F7" r:id="rId57" display="https://www.compraspublicas.gob.ec/ProcesoContratacion/compras/PC/informacionProcesoContratacion2.cpe?idSoliCompra=OfHZ9CjaaZJR1qE1CDC3uHkU4RT1R8WwbBy96x6zDdA," xr:uid="{00000000-0004-0000-0000-00003A000000}"/>
    <hyperlink ref="F7:H7" r:id="rId58" display="CONTRATAR RENOVACIÓN DE LICENCIAS ANTIVIRUS" xr:uid="{00000000-0004-0000-0000-00003B000000}"/>
    <hyperlink ref="A160" r:id="rId59" display="vigilancia.compraspublicas@quitohonesto.gob.ec" xr:uid="{00000000-0004-0000-0000-00003C000000}"/>
    <hyperlink ref="E144" r:id="rId60" display="www.compraspublicas.gob.ec" xr:uid="{00000000-0004-0000-0000-00003D000000}"/>
    <hyperlink ref="E143:H143" r:id="rId61" display="PAC VIGENTE REFORMADO 2020" xr:uid="{00000000-0004-0000-0000-00003E000000}"/>
    <hyperlink ref="E142:H142" r:id="rId62" display="PAC INICIAL 2021" xr:uid="{00000000-0004-0000-0000-00003F000000}"/>
    <hyperlink ref="F147:H147" r:id="rId63" display="MCS-MIES-DDM-02-2021" xr:uid="{00000000-0004-0000-0000-000040000000}"/>
    <hyperlink ref="F148:H148" r:id="rId64" display="MCS-MIES-DDM-1-2021" xr:uid="{00000000-0004-0000-0000-000041000000}"/>
    <hyperlink ref="F149:H149" r:id="rId65" display="SIE-MIES-DDM-01-2021" xr:uid="{00000000-0004-0000-0000-000042000000}"/>
    <hyperlink ref="F151:H151" r:id="rId66" display="SIE-MIES-DDM-02-2021" xr:uid="{00000000-0004-0000-0000-000043000000}"/>
    <hyperlink ref="F150:H150" r:id="rId67" display="PE-MIES-DDM-01-2021" xr:uid="{00000000-0004-0000-0000-000044000000}"/>
    <hyperlink ref="F152:H152" r:id="rId68" display="PE-MIES-DDM-02-2021" xr:uid="{00000000-0004-0000-0000-000045000000}"/>
    <hyperlink ref="F153:H153" r:id="rId69" display="PE-MIES-DDP-01-2021" xr:uid="{00000000-0004-0000-0000-000046000000}"/>
    <hyperlink ref="F146" r:id="rId70" display="https://www.compraspublicas.gob.ec/ProcesoContratacion/compras/PC/informacionProcesoContratacion2.cpe?idSoliCompra=VqdS4PBRcCXDalyUpoc2TG1LQ2lCHYeXXQwKsXwcJhc," xr:uid="{00000000-0004-0000-0000-000047000000}"/>
    <hyperlink ref="G155" r:id="rId71" display="https://www.compraspublicas.gob.ec/ProcesoContratacion/compras/IC/buscarInfima.cpe#" xr:uid="{00000000-0004-0000-0000-000048000000}"/>
    <hyperlink ref="G154:H154" r:id="rId72" display="Catálogo Electrónico Marzo 2021" xr:uid="{00000000-0004-0000-0000-000049000000}"/>
    <hyperlink ref="D161" r:id="rId73" xr:uid="{00000000-0004-0000-0000-00004A000000}"/>
    <hyperlink ref="A180" r:id="rId74" display="vigilancia.compraspublicas@quitohonesto.gob.ec" xr:uid="{00000000-0004-0000-0000-00004B000000}"/>
    <hyperlink ref="D181" r:id="rId75" xr:uid="{00000000-0004-0000-0000-00004C000000}"/>
    <hyperlink ref="E169" r:id="rId76" display="https://www.compraspublicas.gob.ec/ProcesoContratacion/compras/EP/frmDetalleAdquisicionLista.cpe?an=NIHuyRdfg6lyKAw-pH1CIp0Ca09NPp4upDRA7E1o5kg," xr:uid="{00000000-0004-0000-0000-00004D000000}"/>
    <hyperlink ref="E169:H169" r:id="rId77" tooltip="22" display="PAC INICIAL 2021" xr:uid="{00000000-0004-0000-0000-00004E000000}"/>
    <hyperlink ref="G175:H175" r:id="rId78" display="INFIMA CUANTIA MARZO 2021" xr:uid="{00000000-0004-0000-0000-00004F000000}"/>
    <hyperlink ref="E171:H171" r:id="rId79" display="PORTAL DE COMPRAS PUBLICAS" xr:uid="{00000000-0004-0000-0000-000050000000}"/>
    <hyperlink ref="E170:H170" r:id="rId80" display="PAC REFORMADO 2021" xr:uid="{00000000-0004-0000-0000-000051000000}"/>
    <hyperlink ref="E122:H122" r:id="rId81" display="PAC INICIAL 2021" xr:uid="{C411354D-2EB2-4DF3-9764-B016CD4AC664}"/>
  </hyperlinks>
  <printOptions horizontalCentered="1" verticalCentered="1"/>
  <pageMargins left="0.19685039370078741" right="0.19685039370078741" top="0" bottom="0" header="0.39370078740157483" footer="0.19685039370078741"/>
  <pageSetup paperSize="9" scale="38" orientation="landscape" r:id="rId82"/>
  <headerFooter alignWithMargins="0">
    <oddHeader>&amp;R&amp;G</oddHeader>
    <oddFooter>&amp;L&amp;P de &amp;N&amp;CMinisterio de Inclusión Económica y Social&amp;R&amp;F</oddFooter>
  </headerFooter>
  <rowBreaks count="8" manualBreakCount="8">
    <brk id="20" max="7" man="1"/>
    <brk id="40" max="7" man="1"/>
    <brk id="60" max="7" man="1"/>
    <brk id="80" max="7" man="1"/>
    <brk id="99" max="7" man="1"/>
    <brk id="119" max="7" man="1"/>
    <brk id="139" max="7" man="1"/>
    <brk id="166" max="7" man="1"/>
  </rowBreaks>
  <legacyDrawingHF r:id="rId8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PROCESOS CONTRATACION</vt:lpstr>
      <vt:lpstr>'PROCESOS CONTRATACION'!Área_de_impresión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User</cp:lastModifiedBy>
  <cp:lastPrinted>2021-04-09T14:23:01Z</cp:lastPrinted>
  <dcterms:created xsi:type="dcterms:W3CDTF">2011-01-17T22:05:47Z</dcterms:created>
  <dcterms:modified xsi:type="dcterms:W3CDTF">2021-04-09T14:23:05Z</dcterms:modified>
</cp:coreProperties>
</file>