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FEB 2023\RECIBIDOS\FEBRERO ARCHIVOS ZONAS\LOTAIP FEB 2023 ZONA 1\"/>
    </mc:Choice>
  </mc:AlternateContent>
  <bookViews>
    <workbookView xWindow="0" yWindow="0" windowWidth="13980" windowHeight="10920" activeTab="5"/>
  </bookViews>
  <sheets>
    <sheet name="Esmeraldas" sheetId="1" r:id="rId1"/>
    <sheet name="Lago Agrio" sheetId="2" r:id="rId2"/>
    <sheet name="Tulcán" sheetId="5" r:id="rId3"/>
    <sheet name="Zonal" sheetId="3" r:id="rId4"/>
    <sheet name="Consolidado" sheetId="4" r:id="rId5"/>
    <sheet name="Nuevo formato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6" l="1"/>
  <c r="I10" i="6" l="1"/>
  <c r="J4" i="4" l="1"/>
  <c r="J3" i="4"/>
  <c r="J2" i="4"/>
  <c r="J4" i="3"/>
  <c r="J3" i="3"/>
  <c r="J5" i="3" s="1"/>
  <c r="J2" i="3"/>
  <c r="J5" i="4" l="1"/>
</calcChain>
</file>

<file path=xl/sharedStrings.xml><?xml version="1.0" encoding="utf-8"?>
<sst xmlns="http://schemas.openxmlformats.org/spreadsheetml/2006/main" count="131" uniqueCount="39">
  <si>
    <t>Nro.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</si>
  <si>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</si>
  <si>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</si>
  <si>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</si>
  <si>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</si>
  <si>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</si>
  <si>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</si>
  <si>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</si>
  <si>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</si>
  <si>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</si>
  <si>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</si>
  <si>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</si>
  <si>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Nro. Orden de compra</t>
  </si>
  <si>
    <t>NO APLICA</t>
  </si>
  <si>
    <t xml:space="preserve">CE-20230002341086 </t>
  </si>
  <si>
    <t xml:space="preserve">           CE-20230002340869 	</t>
  </si>
  <si>
    <t xml:space="preserve">CE-20230002340870 
</t>
  </si>
  <si>
    <t>LIMPIEZA DE INTERIORES Y EXTERIORES TIPO III</t>
  </si>
  <si>
    <t>MERCADO
MUÑOZ MARIO
ANTONIO</t>
  </si>
  <si>
    <t>SERVICIO DE ASEO Y LIMPIEZA DE LAS INSTALACIONES DEL EDIFICIO DE LA DDSL   MARZO DICIEMBRE</t>
  </si>
  <si>
    <t>Resolución Nro. MIES-CZ-1-2022 -0169</t>
  </si>
  <si>
    <t>servicio</t>
  </si>
  <si>
    <t>Jessy Betancourt</t>
  </si>
  <si>
    <t>SERVICIO DE ASEO Y LIMPIEZA DE LAS INSTALACIONES DE  4 CENTROS EMBLEMTICOS  MARZO DICIEMBRE</t>
  </si>
  <si>
    <t>Resolución Nro. MIES-CZ-1-2022 -0170</t>
  </si>
  <si>
    <t>MERCALIMPSER S.A</t>
  </si>
  <si>
    <t>SERVICIO DE ASEO Y LIMPIEZA DE LAS INSTALACIONES DE   2 CENTROS EMBLEMTICOS  MARZO DICIEMBRE</t>
  </si>
  <si>
    <t>Resolución Nro. MIES-CZ-1-2022-0170</t>
  </si>
  <si>
    <t>Detalle</t>
  </si>
  <si>
    <t>Proveedor</t>
  </si>
  <si>
    <t>Subtotal</t>
  </si>
  <si>
    <t>IVA</t>
  </si>
  <si>
    <t>Valor total</t>
  </si>
  <si>
    <t>MERCADO MERCADO MARIO ANTONIO</t>
  </si>
  <si>
    <t>BRIGA MANTE SUR</t>
  </si>
  <si>
    <t>TOTAL GENERAL</t>
  </si>
  <si>
    <t>ORDENES DE COMPRA MES FEBRERO 2023</t>
  </si>
  <si>
    <t>RUC</t>
  </si>
  <si>
    <t>COORDINACIÓN ZONAL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</si>
</sst>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"/>
    <numFmt numFmtId="165" formatCode="&quot;$&quot;#,##0.0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0" fontId="3" fillId="3" borderId="1" xfId="0" applyFont="1" applyFill="1" applyBorder="1" applyAlignment="1">
      <alignment horizontal="center" vertical="top" wrapText="1"/>
    </xf>
    <xf numFmtId="165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3" fontId="0" fillId="0" borderId="1" xfId="2" applyFont="1" applyBorder="1"/>
    <xf numFmtId="43" fontId="0" fillId="0" borderId="1" xfId="2" applyFont="1" applyBorder="1" applyAlignment="1">
      <alignment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0</xdr:rowOff>
    </xdr:from>
    <xdr:to>
      <xdr:col>9</xdr:col>
      <xdr:colOff>28575</xdr:colOff>
      <xdr:row>2</xdr:row>
      <xdr:rowOff>171450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41052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36"/>
  <sheetViews>
    <sheetView zoomScale="90" zoomScaleNormal="90" workbookViewId="0">
      <selection activeCell="E9" sqref="E9"/>
    </sheetView>
  </sheetViews>
  <sheetFormatPr baseColWidth="10" defaultRowHeight="15" x14ac:dyDescent="0.25"/>
  <cols>
    <col min="1" max="1" width="3.85546875" customWidth="1"/>
    <col min="2" max="2" width="18.85546875" customWidth="1"/>
    <col min="3" max="3" width="10.42578125" customWidth="1"/>
    <col min="4" max="4" width="11.85546875" customWidth="1"/>
    <col min="5" max="5" width="20.85546875" customWidth="1"/>
    <col min="6" max="6" width="16.140625" customWidth="1"/>
    <col min="7" max="7" width="18.85546875" customWidth="1"/>
    <col min="8" max="8" width="7.7109375" customWidth="1"/>
    <col min="9" max="9" width="7.42578125" customWidth="1"/>
    <col min="10" max="10" width="10.42578125" customWidth="1"/>
    <col min="11" max="11" width="11.85546875" customWidth="1"/>
    <col min="12" max="12" width="12.7109375" customWidth="1"/>
    <col min="13" max="13" width="18" customWidth="1"/>
  </cols>
  <sheetData>
    <row r="1" spans="1:13" ht="56.2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5" customHeight="1" x14ac:dyDescent="0.25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1048536" spans="13:13" x14ac:dyDescent="0.25">
      <c r="M1048536" s="2"/>
    </row>
  </sheetData>
  <mergeCells count="1">
    <mergeCell ref="A2:M2"/>
  </mergeCells>
  <pageMargins left="0.25" right="0.17" top="0.42" bottom="0.45" header="0.17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C6" sqref="C6"/>
    </sheetView>
  </sheetViews>
  <sheetFormatPr baseColWidth="10" defaultRowHeight="15" x14ac:dyDescent="0.25"/>
  <sheetData>
    <row r="1" spans="1:13" ht="56.2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5" customHeight="1" x14ac:dyDescent="0.25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</sheetData>
  <mergeCells count="1">
    <mergeCell ref="A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5" sqref="A5"/>
    </sheetView>
  </sheetViews>
  <sheetFormatPr baseColWidth="10" defaultRowHeight="15" x14ac:dyDescent="0.25"/>
  <sheetData>
    <row r="1" spans="1:13" ht="56.2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5" customHeight="1" x14ac:dyDescent="0.25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</sheetData>
  <mergeCells count="1"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sqref="A1:A4"/>
    </sheetView>
  </sheetViews>
  <sheetFormatPr baseColWidth="10" defaultRowHeight="15" x14ac:dyDescent="0.25"/>
  <cols>
    <col min="10" max="10" width="13.140625" bestFit="1" customWidth="1"/>
  </cols>
  <sheetData>
    <row r="1" spans="1:13" ht="45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82.5" x14ac:dyDescent="0.25">
      <c r="A2" s="3">
        <v>1</v>
      </c>
      <c r="B2" s="16" t="s">
        <v>14</v>
      </c>
      <c r="C2" s="14"/>
      <c r="D2" s="3">
        <v>853300012</v>
      </c>
      <c r="E2" s="6" t="s">
        <v>17</v>
      </c>
      <c r="F2" s="7" t="s">
        <v>18</v>
      </c>
      <c r="G2" s="6" t="s">
        <v>19</v>
      </c>
      <c r="H2" s="8">
        <v>900</v>
      </c>
      <c r="I2" s="9">
        <v>1.29</v>
      </c>
      <c r="J2" s="10">
        <f>H2*I2*10</f>
        <v>11610</v>
      </c>
      <c r="K2" s="11" t="s">
        <v>20</v>
      </c>
      <c r="L2" s="8" t="s">
        <v>21</v>
      </c>
      <c r="M2" s="8" t="s">
        <v>22</v>
      </c>
    </row>
    <row r="3" spans="1:13" ht="91.5" x14ac:dyDescent="0.25">
      <c r="A3" s="3">
        <v>2</v>
      </c>
      <c r="B3" s="16" t="s">
        <v>15</v>
      </c>
      <c r="C3" s="14"/>
      <c r="D3" s="3">
        <v>853300012</v>
      </c>
      <c r="E3" s="6" t="s">
        <v>17</v>
      </c>
      <c r="F3" s="7" t="s">
        <v>18</v>
      </c>
      <c r="G3" s="6" t="s">
        <v>23</v>
      </c>
      <c r="H3" s="8">
        <v>4800</v>
      </c>
      <c r="I3" s="9">
        <v>1.29</v>
      </c>
      <c r="J3" s="10">
        <f>H3*I3*10</f>
        <v>61920</v>
      </c>
      <c r="K3" s="11" t="s">
        <v>24</v>
      </c>
      <c r="L3" s="8" t="s">
        <v>21</v>
      </c>
      <c r="M3" s="8" t="s">
        <v>22</v>
      </c>
    </row>
    <row r="4" spans="1:13" ht="91.5" x14ac:dyDescent="0.25">
      <c r="A4" s="3">
        <v>3</v>
      </c>
      <c r="B4" s="5" t="s">
        <v>16</v>
      </c>
      <c r="C4" s="14"/>
      <c r="D4" s="3">
        <v>853300012</v>
      </c>
      <c r="E4" s="8" t="s">
        <v>17</v>
      </c>
      <c r="F4" s="12" t="s">
        <v>25</v>
      </c>
      <c r="G4" s="6" t="s">
        <v>26</v>
      </c>
      <c r="H4" s="8">
        <v>2400</v>
      </c>
      <c r="I4" s="9">
        <v>1.29</v>
      </c>
      <c r="J4" s="10">
        <f>H4*I4*10</f>
        <v>30960</v>
      </c>
      <c r="K4" s="11" t="s">
        <v>27</v>
      </c>
      <c r="L4" s="8" t="s">
        <v>21</v>
      </c>
      <c r="M4" s="8" t="s">
        <v>22</v>
      </c>
    </row>
    <row r="5" spans="1:13" x14ac:dyDescent="0.25">
      <c r="J5" s="13">
        <f>SUM(J2:J4)</f>
        <v>104490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G1" sqref="G1:G4"/>
    </sheetView>
  </sheetViews>
  <sheetFormatPr baseColWidth="10" defaultRowHeight="15" x14ac:dyDescent="0.25"/>
  <cols>
    <col min="10" max="10" width="14.140625" customWidth="1"/>
  </cols>
  <sheetData>
    <row r="1" spans="1:13" ht="56.2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5" customHeight="1" x14ac:dyDescent="0.25">
      <c r="A2" s="3">
        <v>1</v>
      </c>
      <c r="B2" s="4" t="s">
        <v>14</v>
      </c>
      <c r="C2" s="14"/>
      <c r="D2" s="3">
        <v>853300012</v>
      </c>
      <c r="E2" s="6" t="s">
        <v>17</v>
      </c>
      <c r="F2" s="7" t="s">
        <v>18</v>
      </c>
      <c r="G2" s="6" t="s">
        <v>19</v>
      </c>
      <c r="H2" s="8">
        <v>900</v>
      </c>
      <c r="I2" s="9">
        <v>1.29</v>
      </c>
      <c r="J2" s="10">
        <f>H2*I2*10</f>
        <v>11610</v>
      </c>
      <c r="K2" s="11" t="s">
        <v>20</v>
      </c>
      <c r="L2" s="8" t="s">
        <v>21</v>
      </c>
      <c r="M2" s="8" t="s">
        <v>22</v>
      </c>
    </row>
    <row r="3" spans="1:13" ht="91.5" x14ac:dyDescent="0.25">
      <c r="A3" s="3">
        <v>2</v>
      </c>
      <c r="B3" s="4" t="s">
        <v>15</v>
      </c>
      <c r="C3" s="14"/>
      <c r="D3" s="3">
        <v>853300012</v>
      </c>
      <c r="E3" s="6" t="s">
        <v>17</v>
      </c>
      <c r="F3" s="7" t="s">
        <v>18</v>
      </c>
      <c r="G3" s="6" t="s">
        <v>23</v>
      </c>
      <c r="H3" s="8">
        <v>4800</v>
      </c>
      <c r="I3" s="9">
        <v>1.29</v>
      </c>
      <c r="J3" s="10">
        <f>H3*I3*10</f>
        <v>61920</v>
      </c>
      <c r="K3" s="11" t="s">
        <v>24</v>
      </c>
      <c r="L3" s="8" t="s">
        <v>21</v>
      </c>
      <c r="M3" s="8" t="s">
        <v>22</v>
      </c>
    </row>
    <row r="4" spans="1:13" ht="91.5" x14ac:dyDescent="0.25">
      <c r="A4" s="3">
        <v>3</v>
      </c>
      <c r="B4" s="15" t="s">
        <v>16</v>
      </c>
      <c r="C4" s="14"/>
      <c r="D4" s="3">
        <v>853300012</v>
      </c>
      <c r="E4" s="8" t="s">
        <v>17</v>
      </c>
      <c r="F4" s="12" t="s">
        <v>25</v>
      </c>
      <c r="G4" s="6" t="s">
        <v>26</v>
      </c>
      <c r="H4" s="8">
        <v>2400</v>
      </c>
      <c r="I4" s="9">
        <v>1.29</v>
      </c>
      <c r="J4" s="10">
        <f>H4*I4*10</f>
        <v>30960</v>
      </c>
      <c r="K4" s="11" t="s">
        <v>27</v>
      </c>
      <c r="L4" s="8" t="s">
        <v>21</v>
      </c>
      <c r="M4" s="8" t="s">
        <v>22</v>
      </c>
    </row>
    <row r="5" spans="1:13" x14ac:dyDescent="0.25">
      <c r="J5" s="13">
        <f>SUM(J2:J4)</f>
        <v>104490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tabSelected="1" workbookViewId="0">
      <selection activeCell="K7" sqref="K7"/>
    </sheetView>
  </sheetViews>
  <sheetFormatPr baseColWidth="10" defaultRowHeight="15" x14ac:dyDescent="0.25"/>
  <cols>
    <col min="2" max="3" width="19.140625" customWidth="1"/>
    <col min="4" max="4" width="15.42578125" customWidth="1"/>
  </cols>
  <sheetData>
    <row r="4" spans="1:9" x14ac:dyDescent="0.25">
      <c r="A4" s="22" t="s">
        <v>38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2" t="s">
        <v>36</v>
      </c>
      <c r="B5" s="22"/>
      <c r="C5" s="22"/>
      <c r="D5" s="22"/>
      <c r="E5" s="22"/>
      <c r="F5" s="22"/>
      <c r="G5" s="22"/>
      <c r="H5" s="22"/>
      <c r="I5" s="22"/>
    </row>
    <row r="6" spans="1:9" ht="22.5" x14ac:dyDescent="0.25">
      <c r="A6" s="1" t="s">
        <v>0</v>
      </c>
      <c r="B6" s="1" t="s">
        <v>29</v>
      </c>
      <c r="C6" s="1" t="s">
        <v>37</v>
      </c>
      <c r="D6" s="1" t="s">
        <v>12</v>
      </c>
      <c r="E6" s="1" t="s">
        <v>28</v>
      </c>
      <c r="F6" s="1" t="s">
        <v>6</v>
      </c>
      <c r="G6" s="1" t="s">
        <v>30</v>
      </c>
      <c r="H6" s="1" t="s">
        <v>31</v>
      </c>
      <c r="I6" s="1" t="s">
        <v>32</v>
      </c>
    </row>
    <row r="7" spans="1:9" ht="82.5" x14ac:dyDescent="0.25">
      <c r="A7" s="3">
        <v>1</v>
      </c>
      <c r="B7" s="17" t="s">
        <v>33</v>
      </c>
      <c r="C7" s="18">
        <v>1060025920001</v>
      </c>
      <c r="D7" s="4" t="s">
        <v>14</v>
      </c>
      <c r="E7" s="6" t="s">
        <v>19</v>
      </c>
      <c r="F7" s="14">
        <v>2400</v>
      </c>
      <c r="G7" s="26">
        <v>30960</v>
      </c>
      <c r="H7" s="26">
        <v>3715.2</v>
      </c>
      <c r="I7" s="26">
        <v>34675.199999999997</v>
      </c>
    </row>
    <row r="8" spans="1:9" ht="91.5" x14ac:dyDescent="0.25">
      <c r="A8" s="3">
        <v>2</v>
      </c>
      <c r="B8" s="17" t="s">
        <v>34</v>
      </c>
      <c r="C8" s="18">
        <v>1060025920001</v>
      </c>
      <c r="D8" s="4" t="s">
        <v>15</v>
      </c>
      <c r="E8" s="6" t="s">
        <v>23</v>
      </c>
      <c r="F8" s="14">
        <v>4800</v>
      </c>
      <c r="G8" s="26">
        <v>61920</v>
      </c>
      <c r="H8" s="26">
        <v>7430.4</v>
      </c>
      <c r="I8" s="26">
        <v>69350.399999999994</v>
      </c>
    </row>
    <row r="9" spans="1:9" ht="91.5" x14ac:dyDescent="0.25">
      <c r="A9" s="3">
        <v>3</v>
      </c>
      <c r="B9" s="17" t="s">
        <v>34</v>
      </c>
      <c r="C9" s="18">
        <v>1060025920001</v>
      </c>
      <c r="D9" s="15" t="s">
        <v>16</v>
      </c>
      <c r="E9" s="6" t="s">
        <v>26</v>
      </c>
      <c r="F9" s="14">
        <v>900</v>
      </c>
      <c r="G9" s="26">
        <v>11610</v>
      </c>
      <c r="H9" s="26">
        <v>1393.2</v>
      </c>
      <c r="I9" s="26">
        <v>13003.2</v>
      </c>
    </row>
    <row r="10" spans="1:9" ht="30" customHeight="1" x14ac:dyDescent="0.25">
      <c r="A10" s="23" t="s">
        <v>35</v>
      </c>
      <c r="B10" s="24"/>
      <c r="C10" s="24"/>
      <c r="D10" s="24"/>
      <c r="E10" s="24"/>
      <c r="F10" s="25"/>
      <c r="G10" s="26">
        <f>SUM(G7:G9)</f>
        <v>104490</v>
      </c>
      <c r="H10" s="27"/>
      <c r="I10" s="26">
        <f>SUM(I7:I9)</f>
        <v>117028.79999999999</v>
      </c>
    </row>
  </sheetData>
  <mergeCells count="3">
    <mergeCell ref="A4:I4"/>
    <mergeCell ref="A5:I5"/>
    <mergeCell ref="A10:F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Esmeraldas</vt:lpstr>
      <vt:lpstr>Lago Agrio</vt:lpstr>
      <vt:lpstr>Tulcán</vt:lpstr>
      <vt:lpstr>Zonal</vt:lpstr>
      <vt:lpstr>Consolidado</vt:lpstr>
      <vt:lpstr>Nuevo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Juan Luis Fierro Erazo</cp:lastModifiedBy>
  <cp:lastPrinted>2023-03-02T21:47:28Z</cp:lastPrinted>
  <dcterms:created xsi:type="dcterms:W3CDTF">2015-03-06T17:02:33Z</dcterms:created>
  <dcterms:modified xsi:type="dcterms:W3CDTF">2023-03-06T17:38:21Z</dcterms:modified>
</cp:coreProperties>
</file>