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defaultThemeVersion="124226"/>
  <mc:AlternateContent xmlns:mc="http://schemas.openxmlformats.org/markup-compatibility/2006">
    <mc:Choice Requires="x15">
      <x15ac:absPath xmlns:x15ac="http://schemas.microsoft.com/office/spreadsheetml/2010/11/ac" url="G:\MIES TRABAJO EN CASA\lotaip\LOTAIP 2021 i)\i_  Procesos precontractuales y contractuales\"/>
    </mc:Choice>
  </mc:AlternateContent>
  <xr:revisionPtr revIDLastSave="0" documentId="13_ncr:40009_{A063DA06-1E16-46C0-B79A-C00379375FE3}" xr6:coauthVersionLast="37" xr6:coauthVersionMax="37" xr10:uidLastSave="{00000000-0000-0000-0000-000000000000}"/>
  <bookViews>
    <workbookView xWindow="32760" yWindow="32760" windowWidth="11265" windowHeight="9525" tabRatio="599"/>
  </bookViews>
  <sheets>
    <sheet name="PROCESOS CONTRATACION" sheetId="1" r:id="rId1"/>
  </sheets>
  <definedNames>
    <definedName name="_xlnm.Print_Area" localSheetId="0">'PROCESOS CONTRATACION'!$A$1:$H$203</definedName>
  </definedNames>
  <calcPr calcId="179021"/>
</workbook>
</file>

<file path=xl/calcChain.xml><?xml version="1.0" encoding="utf-8"?>
<calcChain xmlns="http://schemas.openxmlformats.org/spreadsheetml/2006/main">
  <c r="D197" i="1" l="1"/>
  <c r="D145" i="1"/>
  <c r="D146" i="1" s="1"/>
  <c r="D12" i="1"/>
  <c r="D121" i="1"/>
  <c r="D120" i="1"/>
  <c r="D174" i="1"/>
  <c r="D103" i="1"/>
  <c r="D83" i="1"/>
  <c r="D36" i="1"/>
  <c r="D122" i="1" l="1"/>
</calcChain>
</file>

<file path=xl/sharedStrings.xml><?xml version="1.0" encoding="utf-8"?>
<sst xmlns="http://schemas.openxmlformats.org/spreadsheetml/2006/main" count="1037" uniqueCount="195">
  <si>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</si>
  <si>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</si>
  <si>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</si>
  <si>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</si>
  <si>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</si>
  <si>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</si>
  <si>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</si>
  <si>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</si>
  <si>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</si>
  <si>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</si>
  <si>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</si>
  <si>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</si>
  <si>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</si>
  <si>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</si>
  <si>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</si>
  <si>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</si>
  <si>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</si>
  <si>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</si>
  <si>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</si>
  <si>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</si>
  <si>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</si>
  <si>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SISTEMA OFICIAL DE CONTRATACIÓN PÚBLICA</t>
  </si>
  <si>
    <t>LINK PARA DESCARGAR EL LISTADO DE CATÁLOGO ELECTRÓNICO EJECUTADO POR INSTITUCIÓN</t>
  </si>
  <si>
    <t xml:space="preserve">COORDINACIÓN ZONAL 2 </t>
  </si>
  <si>
    <t>COORDINACIÓN ZONAL 4</t>
  </si>
  <si>
    <t>sheila.rodas@inclusion.gob.ec</t>
  </si>
  <si>
    <t xml:space="preserve">COMENTARIO (DE SER EL CASO): </t>
  </si>
  <si>
    <t xml:space="preserve">COORDINACIÓN ZONAL 1 </t>
  </si>
  <si>
    <t>MARÍA BELÉN JAUREGUI</t>
  </si>
  <si>
    <t>maria.jauregui@inclusion.gob.ec</t>
  </si>
  <si>
    <t>fabian.montesdeoca@inclusion.gob.ec</t>
  </si>
  <si>
    <t>FABIAN ELI MONTESDEOCA VILLAVICENCIO</t>
  </si>
  <si>
    <t xml:space="preserve">VICENTE FRANCISCO CHANG BUITRON </t>
  </si>
  <si>
    <t>vicente.chang@inclusion.gob.ec</t>
  </si>
  <si>
    <t xml:space="preserve">LINK PARA DESCARGAR EL LISTADO DE CATÁLOGO ELECTRÓNICO EJECUTADO POR INSTITUCIÓN </t>
  </si>
  <si>
    <t>luis.auz@inclusion.gob.ec</t>
  </si>
  <si>
    <t>( 05) 256-3577  EXTENSIÓN 4550</t>
  </si>
  <si>
    <t>PAC INICIAL 2021</t>
  </si>
  <si>
    <t>PAC VIGENTE REFORMADO 2021</t>
  </si>
  <si>
    <t>(06) 2 84 -7 464</t>
  </si>
  <si>
    <t>COORDINACIÓN ZONAL 3</t>
  </si>
  <si>
    <t>(06) 2641246</t>
  </si>
  <si>
    <t xml:space="preserve">(07) 2888421  EXTENSIÓN 212 </t>
  </si>
  <si>
    <t xml:space="preserve"> PAC INICIAL 2021</t>
  </si>
  <si>
    <t>PAC VIGENTE RFORMADO 2021</t>
  </si>
  <si>
    <t>DIRECCIÓN DE COMPRAS PÚBLICAS</t>
  </si>
  <si>
    <t>ESP. MARCELA ELIZABETH VALLEJO FIGUEROA</t>
  </si>
  <si>
    <t>marcela.vallejo@inclusion.gob.ec</t>
  </si>
  <si>
    <t>COORDINACIÓN ZONAL 8</t>
  </si>
  <si>
    <t>(04) 3714780</t>
  </si>
  <si>
    <t>"NO APLICA", debido a que la Coordinación Zonal 4 y sus Direcciones Distritales, no han adjudicado procesos de contratación  durante el presente mes de reporte.</t>
  </si>
  <si>
    <t>(07) 2581064 EXT 3609</t>
  </si>
  <si>
    <t>PAC VIGENTE REFORMADO 2020</t>
  </si>
  <si>
    <t>Catálogo Electrónico</t>
  </si>
  <si>
    <t>PAC VIGENTE CON REFORMAS</t>
  </si>
  <si>
    <t>PORTAL SERCOP</t>
  </si>
  <si>
    <t>Adjudicado - Registro de Contratos</t>
  </si>
  <si>
    <t>02 398-3100 Extensión 1425</t>
  </si>
  <si>
    <t>Subasta Inversa Electrónica</t>
  </si>
  <si>
    <t>Adjudicado</t>
  </si>
  <si>
    <t>Régimen Especial</t>
  </si>
  <si>
    <t>COORDINACIÓN ZONAL 7</t>
  </si>
  <si>
    <t>ANGEL ALFREDO CARRANZA CELLERI</t>
  </si>
  <si>
    <t>angel.carranza@inclusion.gob.ec</t>
  </si>
  <si>
    <r>
      <t xml:space="preserve">COMENTARIO (DE SER EL CASO): </t>
    </r>
    <r>
      <rPr>
        <sz val="10"/>
        <rFont val="Calibri"/>
        <family val="2"/>
      </rPr>
      <t>……………………………..</t>
    </r>
  </si>
  <si>
    <t>SIE-DDR-2021-03</t>
  </si>
  <si>
    <t>Contratación del servicio de seguridad y vigilancia privada de 24 horas de lunes a domingo para las oficinas de la Dirección Distrital 17d11 Mejia Rumiñahui MIES</t>
  </si>
  <si>
    <t>Ejecución de Contrato</t>
  </si>
  <si>
    <t>FI-MIES-DDR-2021-03</t>
  </si>
  <si>
    <t>Ferias Inclusivas</t>
  </si>
  <si>
    <t>Contratación servicio alquiler dos camionetas doble cabina con conductor para movilización del equipo técnico de la gestión del bono Joaquín Gallegos</t>
  </si>
  <si>
    <t>Adjudicada</t>
  </si>
  <si>
    <t>FI-MIES-DDR-2021-02</t>
  </si>
  <si>
    <t>Contratar servicio de alquiler de dos camionetas doble cabina con conductor para la movilización de técnicos del servicio acompañamiento familiar</t>
  </si>
  <si>
    <t>FI-CZ2-MIES-001-2021</t>
  </si>
  <si>
    <t>Contratación del servicio de provision de alimentos perecibles y no perecibles para la preparación de cinco tiempos de comida para los ninos y ninas en el servicio de acogimiento institucional Hilando Nuestros Seanos  para los meses de abril a diciembre 2021</t>
  </si>
  <si>
    <t>Catálogo Electrónico abril 2021</t>
  </si>
  <si>
    <t>Infimas cuantías abril 2021</t>
  </si>
  <si>
    <t>FI-MIES-CZ1-2021-01</t>
  </si>
  <si>
    <t>FERIA INLCUSIVA</t>
  </si>
  <si>
    <t>CONTRATACIÓN DEL SERVICIOS DE ALQUILER DE VEHÍCULOS DE TRANSPORTE CARGA QUE INCLUYA CONDUCTOR CAMIONETA DOBLE CABINA 4X4 PARA LA MOVILIZACIÓN DEL EQUIPO TECNICO DE LA GESTION DE ACOMPANAMIENTO FAMILIAR DE LA COORDINACIÓN ZONAL 1 MIES PROVINCIA DE IMBABURA</t>
  </si>
  <si>
    <t>Socialización, Preguntas, Respuestas y Aclaraciones</t>
  </si>
  <si>
    <t>FI-MIES-CZ1-2021-03</t>
  </si>
  <si>
    <t>CONTRATACIÓN DEL SERVICIOS DE TRANSPORTE PARA LA MOVILIZACIÓN DEL EQUIPO DE DESARROLLO INFANTIL DE LA COORDINACIÓN ZONA 1 MIES IMBABURA</t>
  </si>
  <si>
    <t>FI-MIES-CZ1-2021-02</t>
  </si>
  <si>
    <t>CONTRATACIÓN DEL SERVICIOS DE TRANSPORTE PARA LA MOVILIZACION DEL EQUIPO DE TÉCNICO DE LA GESTIÓN DEL BONO JOAQUÍN GALLEGOS LARA DE LA COORDINACIÓN ZONA 1 MIES</t>
  </si>
  <si>
    <t>SIE-CZ1-2021-01</t>
  </si>
  <si>
    <t>SUBASTA INVERSA ELECTRONICA</t>
  </si>
  <si>
    <t>CONTRATACION DEL SERVICIO DE SEGURIDAD Y VIGILANCIA PARA LAS INSTALACIONES DONDE FUNCIONA LAS OFICINAS DE LA COORDINACION ZONAL 1 MIES Y BODEGA YAHUARCOCHA</t>
  </si>
  <si>
    <t>FI-MIESLA-001-2021</t>
  </si>
  <si>
    <t>feria inclusiva</t>
  </si>
  <si>
    <t>CONTRATACIÓN DE CAMIONETA 4X4 CON CONDUCTOR VEHÍCULOS PARA MOVILIZACION DEL TÉCNICO DEL BONO JOAQUÍN GALLEGOS LARA</t>
  </si>
  <si>
    <t>9,630.35</t>
  </si>
  <si>
    <t xml:space="preserve">Verificación de cumplimiento y convalidación </t>
  </si>
  <si>
    <t>CATÁLOGO ELECTRÓNICO ABRIL 2021</t>
  </si>
  <si>
    <t>FI-MIES-DDL-01-2021</t>
  </si>
  <si>
    <t>FERIA INCLUSIVA</t>
  </si>
  <si>
    <t>CONTRATCION  DE VEHÍCULO PARA TECNICO BONO JOAQUIN GALLEGOS LARA DIRECCION DISTRITAL LATACUNGA</t>
  </si>
  <si>
    <t>ADJUDICACION</t>
  </si>
  <si>
    <t>SIE-MIES-DDL-01-2021</t>
  </si>
  <si>
    <t>SUBASTA INVERSA</t>
  </si>
  <si>
    <t>CONTRATACIÓN DEL SERVICIO DE MANTENIMIENTO PREVENTIVO Y CORRECTIVO QUE INCLUYE REPUESTOS, LUBRICANTES Y ACCESORIOS PARA LOS VEHÍCULOS DE LA DIRECCIÓN DISTRITAL 05D01 LATACUNGA MIES Y DE LA OFICINA TÉCNICA SIGCHOS</t>
  </si>
  <si>
    <t>SIE-MIESPAS-01-2021</t>
  </si>
  <si>
    <t>Contratación del servicio de vigilancia y seguridad para las oficinas, funcionarios bienes de la DIRECCION DISTRITAL 1601 PASTAZA-MERA-SANTA CLARA-MIES, un punto de servicio institucional de 24 horas permanente con arma no letal y un punto de servicio institucional de 12 horas con arma no letal de lunes a domingo para el garaje institucional.</t>
  </si>
  <si>
    <t>EJECUCION DE CONTRATO</t>
  </si>
  <si>
    <t>SI-MIESPAS-01-2021</t>
  </si>
  <si>
    <t>PE-MIESPAS-01-2021</t>
  </si>
  <si>
    <t>PROCEDIMIENTO ESPECIAL</t>
  </si>
  <si>
    <t>Contratación del servicio de arrendamiento de 2 bodegas de uso institucional para almacenamiento de archivo central de la Dirección Distrital 16 D01 Pastaza-Mera-Santa Clara-Mies</t>
  </si>
  <si>
    <t>POR ADJUDICAR</t>
  </si>
  <si>
    <t>SI-MIES-DDR-02-2021</t>
  </si>
  <si>
    <t>SUBASTA INVERSA ELECTRÓNICA</t>
  </si>
  <si>
    <t>SERVICIO DE SEGURIDAD Y VIGILANCIA ARMADA Y SUPERVISADA PARA EL CENTRO GERONTOLOGICO DE LA DIRECCIÓN DISTRITAL 06D01 CHAMBO RIOBAMBA -MIES</t>
  </si>
  <si>
    <t>PUBLICACION</t>
  </si>
  <si>
    <t>Ínfimas Cuantías ABRIL 2021</t>
  </si>
  <si>
    <t>LUIS AUZ</t>
  </si>
  <si>
    <t xml:space="preserve">PAC REFORMADO VIGENTE </t>
  </si>
  <si>
    <t xml:space="preserve">CATALOGO ELECTRONICO </t>
  </si>
  <si>
    <t>BUSQUEDA INFIMA CUANTÍA</t>
  </si>
  <si>
    <t xml:space="preserve">FI-MIES-CZ7-001-2021 </t>
  </si>
  <si>
    <t>Feria Inclusiva</t>
  </si>
  <si>
    <t>Contratación del servicio de dos camionetas doble cabina con conductor para movilización del equipo técnico del bono Joaquín gallegos Lara de la coordinación zonal 7 mies.</t>
  </si>
  <si>
    <t xml:space="preserve">SIE-CZ7-MIES-01-2021 </t>
  </si>
  <si>
    <t>Contratación del servicio de seguridad y vigilancia las 24 horas con arma letal para las instalaciones del edificio principal de la coordinación zonal 7 mies, ubicado en la ciudad y provincia de Loja,</t>
  </si>
  <si>
    <t>RE-MIES-CZ7-001-2021</t>
  </si>
  <si>
    <t>Contratación del servicio de publicidad para la difusión en medios masivos, digitales y btl para la campaña del cobro de bono de protección familiar por usuarios del registro social - cuarta fase impulsada por el mies</t>
  </si>
  <si>
    <t>FI-MIES-DDM-01-2021</t>
  </si>
  <si>
    <t>Adquisición de alimentos para consumo de adolescentes de casas de acogimiento directas del Distrito Machala-MIES</t>
  </si>
  <si>
    <t>FI-MIES-DDM-03-2021</t>
  </si>
  <si>
    <t>Contratacion de 1 camioneta doble cabina con conductor para movilizacion de tecnico Bono Joaquin Gallegos Lara</t>
  </si>
  <si>
    <t>FI-MIES-DDM-04-2021</t>
  </si>
  <si>
    <t>Contratación de 1 camioneta doble cabina con conductor para movilizacion de técnicos de acompañamiento familiar</t>
  </si>
  <si>
    <t>FI-MIES-DDM-05-2021</t>
  </si>
  <si>
    <t>Contratación de 1 camioneta doble cabina con conductor para movilizacion de técnico de inclusión económica</t>
  </si>
  <si>
    <t>SIE-MIES-DDM-03-2021</t>
  </si>
  <si>
    <t>Servicio de seguridad y vigilancia 24 horas con arma letal para los tres centros de desarrollo infantil directos en los cantones Machala, Pasaje y El Guabo a cargo de la Direccion Distrital 07D02 Machala MIES</t>
  </si>
  <si>
    <t>SIE-MIES-DDM-04-2021</t>
  </si>
  <si>
    <t>Compra de materiales de aseo que no se encuentran en catálogo electrónico del SERCOP para casas de acogimiento directas de la Direccion Distrital 07D02 Machala-MIES</t>
  </si>
  <si>
    <t>Ínfimas Cuantías Abril 2021</t>
  </si>
  <si>
    <t xml:space="preserve">JOSE VICENTE ORDOÑEZ YAGUACHE </t>
  </si>
  <si>
    <t>jose.ordonez@inclusion.gob.ec</t>
  </si>
  <si>
    <t>SIE-DDEE-0002-2021</t>
  </si>
  <si>
    <t>SUBASTA INVERSA ELETROCNICA</t>
  </si>
  <si>
    <t>CONTRATACIÓN DEL SERVICIO DE SEGURIDAD Y VIGILANCIA PARA LAS OFICINAS DE LA DIRECCIÓN DISTRITAL 09D15 EMPALME Y BALZAR - MINISTERIO DE INCLUSIÓN ECONÓMICA Y SOCIAL</t>
  </si>
  <si>
    <t>ADJUDICADO</t>
  </si>
  <si>
    <t>CATALOGO ELECTRONICO ABRIL 2021</t>
  </si>
  <si>
    <t>Infimas Cuantias</t>
  </si>
  <si>
    <t xml:space="preserve">
30/04/2021</t>
  </si>
  <si>
    <t>COORDINACION ZONAL 5 MIES</t>
  </si>
  <si>
    <t xml:space="preserve">IERENE MASSUH FERNANDEZ </t>
  </si>
  <si>
    <t>irene.masshu@inclusion.gob.ec</t>
  </si>
  <si>
    <t>(05) 2-783-169               (05)2-783-409</t>
  </si>
  <si>
    <t>RE-MIES-001-2021</t>
  </si>
  <si>
    <t>SMS DESTINADOS A BENEFICIARIOS DEL MIES</t>
  </si>
  <si>
    <t>RÉGIMEN ESPECIAL</t>
  </si>
  <si>
    <t>CONTRATACIÓN DEL SERVICIO DE VIGILANCIA Y SEGURIDAD PARA INMUEBLES DEL MINISTERIO DE INCLUSIÓN ECONÓMICA Y SOCIAL</t>
  </si>
  <si>
    <t>SIE-MIES-002-2021</t>
  </si>
  <si>
    <t>PREGUNTAS, RESPUESTAS Y ACLARACIONES</t>
  </si>
  <si>
    <t>CDC-MIES-001-2021</t>
  </si>
  <si>
    <t>CONTRATAR ESTUDIOS ESPECIALIZADOS PARA EL ANÁLISIS E IDENTIFICACIÓN DE VULNERABILIDADES AL SISTEMA INFORMÁTICO DEL PAGO DE BONO Y PENSIONES</t>
  </si>
  <si>
    <t>CONSULTORÍA CONTRATACIÓN DIRECTA</t>
  </si>
  <si>
    <t>CALIFICACIÓN DE PARTICIPANTES</t>
  </si>
  <si>
    <r>
      <t xml:space="preserve">COMENTARIO (DE SER EL CASO): </t>
    </r>
    <r>
      <rPr>
        <sz val="10"/>
        <rFont val="Calibri"/>
        <family val="2"/>
      </rPr>
      <t>……………………………..</t>
    </r>
  </si>
  <si>
    <t>ADJUDICADO - REGISTRO DE CONTRATOS</t>
  </si>
  <si>
    <t>SIE-MIES-CZ6-01-2021</t>
  </si>
  <si>
    <t>contratación de seguridad y vigilancia privada para las oficinas administrativas y técnicas de la coordinación zonal 6 mies</t>
  </si>
  <si>
    <t>Ejecución</t>
  </si>
  <si>
    <t>FI-DDA-MIES-001-2021</t>
  </si>
  <si>
    <t>compra de servicio de transporte para seguimiento a los usuarios del bono Joaquín Gallegos Lara</t>
  </si>
  <si>
    <t>FI-DDA-MIES-002-2021</t>
  </si>
  <si>
    <t>compra de servicio de transporte para los técnicos de acompañamiento familiar</t>
  </si>
  <si>
    <t>SIE-MIES-DDA-01-2021</t>
  </si>
  <si>
    <t>compra para el servicio de seguridad y vigilancia para las oficinas de miespacio juvenil</t>
  </si>
  <si>
    <t>FI-MIES-DDM-002-2021</t>
  </si>
  <si>
    <t>contratacion del servicio de transporte con camioneta doble cabina, incluye conductor, para la movilizacion del personal de acompanamiento familiar distrital a los hogares de las familias conformantes del grupo objeto del servicio</t>
  </si>
  <si>
    <t>COORDINACION ZONAL 6 - MIES</t>
  </si>
  <si>
    <t>SHEILA KATERINA RODAS LEON</t>
  </si>
  <si>
    <t>ÍNFIMAS CUANTÍAS 2021</t>
  </si>
  <si>
    <t>SIE-MIES-CZ8-2021-02</t>
  </si>
  <si>
    <t xml:space="preserve">Subasta Inversa Electrónica </t>
  </si>
  <si>
    <t>ABASTECIMIENTO DE VÍVERES FRESCOS Y SECOS (ABASTOS, CARNES, LÁCTEOS, VERDURAS, FRUTAS, PAN) PARA LA PREPARACIÓN DE LA ALIMENTACIÓN PARA LOS NIÑOS Y NIÑAS DE LA CASA HOGAR</t>
  </si>
  <si>
    <t>48.782.50</t>
  </si>
  <si>
    <t>FI-09D03MIES-01-2021</t>
  </si>
  <si>
    <t>CONTRATACION DE 1 VEHICULO PARA LA GESTION DEL BONO JOAQUIN GALLEGOS LARA</t>
  </si>
  <si>
    <t>SIE-MIES09D03-2021-1</t>
  </si>
  <si>
    <t>ADQUISICIÓN DE FRUTAS, VERDURAS Y HORTALIZAS PARA LA PREPARACIÓN DE LA ALIMENTACIÓN PARA LAS NIÑAS Y ADOLESCENTES DE LA CASA HOGAR INFANTO JUVENIL FEMENINO PERÍODO MAYO A DICIEMBRE DEL 2021</t>
  </si>
  <si>
    <t>ADJUDICACION -REGISTRO DE CONTRATO</t>
  </si>
  <si>
    <t>FI-09D03MIES-02-2021</t>
  </si>
  <si>
    <t>CONTRATACION DEL SERVICIO DE ALQUILER DE 2 VEHICULOS CON CONDUCTOR PARA EL EQUIPO DE ACOMPANAMIENTO FAMILIAR DE LA DIRECCION DISTRITAL 09D03 GARCIA MORENO A ROCA MIES</t>
  </si>
  <si>
    <t>3072,08</t>
  </si>
  <si>
    <t>CATALOGO ELECTRÓNICO ABRIL 2021</t>
  </si>
  <si>
    <t>Infima Cuantía</t>
  </si>
  <si>
    <t>NO APLICA, debido a que la Coordinación Zonal 7-MIES no realizó ningun proceso de contratación por ïnfima cuantía durante el mes de reporte</t>
  </si>
  <si>
    <t>Catalogo electrónico abril 2021</t>
  </si>
  <si>
    <t>Infimas Cuantías Abril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</si>
</sst>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_(&quot;$&quot;\ * #,##0.00_);_(&quot;$&quot;\ * \(#,##0.00\);_(&quot;$&quot;\ * &quot;-&quot;??_);_(@_)"/>
    <numFmt numFmtId="196" formatCode="dd/mm/yyyy;@"/>
  </numFmts>
  <fonts count="21" x14ac:knownFonts="1">
    <font>
      <sz val="10"/>
      <name val="Arial"/>
    </font>
    <font>
      <sz val="8"/>
      <name val="Arial"/>
      <family val="2"/>
    </font>
    <font>
      <u/>
      <sz val="10"/>
      <color indexed="12"/>
      <name val="Arial"/>
      <family val="2"/>
    </font>
    <font>
      <sz val="10"/>
      <name val="Arial"/>
      <family val="2"/>
    </font>
    <font>
      <sz val="10"/>
      <name val="Calibri"/>
      <family val="2"/>
    </font>
    <font>
      <sz val="10"/>
      <name val="Calibri"/>
      <family val="2"/>
    </font>
    <font>
      <sz val="11"/>
      <color theme="1"/>
      <name val="Calibri"/>
      <family val="2"/>
      <scheme val="minor"/>
    </font>
    <font>
      <u/>
      <sz val="11"/>
      <color theme="10"/>
      <name val="Calibri"/>
      <family val="2"/>
    </font>
    <font>
      <sz val="11"/>
      <color rgb="FFFF0000"/>
      <name val="Calibri"/>
      <family val="2"/>
      <scheme val="minor"/>
    </font>
    <font>
      <sz val="10"/>
      <name val="Calibri"/>
      <family val="2"/>
      <scheme val="minor"/>
    </font>
    <font>
      <b/>
      <sz val="12"/>
      <name val="Calibri"/>
      <family val="2"/>
      <scheme val="minor"/>
    </font>
    <font>
      <sz val="12"/>
      <name val="Calibri"/>
      <family val="2"/>
      <scheme val="minor"/>
    </font>
    <font>
      <b/>
      <sz val="10"/>
      <name val="Calibri"/>
      <family val="2"/>
      <scheme val="minor"/>
    </font>
    <font>
      <u/>
      <sz val="10"/>
      <color indexed="12"/>
      <name val="Calibri"/>
      <family val="2"/>
      <scheme val="minor"/>
    </font>
    <font>
      <b/>
      <sz val="14"/>
      <name val="Calibri"/>
      <family val="2"/>
      <scheme val="minor"/>
    </font>
    <font>
      <b/>
      <sz val="16"/>
      <name val="Calibri"/>
      <family val="2"/>
      <scheme val="minor"/>
    </font>
    <font>
      <u/>
      <sz val="12"/>
      <color indexed="12"/>
      <name val="Calibri"/>
      <family val="2"/>
      <scheme val="minor"/>
    </font>
    <font>
      <b/>
      <sz val="12"/>
      <color indexed="9"/>
      <name val="Calibri"/>
      <family val="2"/>
      <scheme val="minor"/>
    </font>
    <font>
      <u/>
      <sz val="10"/>
      <color rgb="FF0000FF"/>
      <name val="Calibri"/>
      <family val="2"/>
      <scheme val="minor"/>
    </font>
    <font>
      <b/>
      <sz val="12"/>
      <color rgb="FFFF0000"/>
      <name val="Calibri"/>
      <family val="2"/>
      <scheme val="minor"/>
    </font>
    <font>
      <u/>
      <sz val="10"/>
      <color rgb="FF0033CC"/>
      <name val="Calibri"/>
      <family val="2"/>
      <scheme val="minor"/>
    </font>
  </fonts>
  <fills count="7">
    <fill>
      <patternFill patternType="none"/>
    </fill>
    <fill>
      <patternFill patternType="gray125"/>
    </fill>
    <fill>
      <patternFill patternType="solid">
        <fgColor theme="0"/>
        <bgColor theme="5"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180" fontId="6" fillId="0" borderId="0" applyFont="0" applyFill="0" applyBorder="0" applyAlignment="0" applyProtection="0"/>
    <xf numFmtId="0" fontId="3" fillId="0" borderId="0"/>
    <xf numFmtId="0" fontId="3" fillId="0" borderId="0"/>
    <xf numFmtId="0" fontId="6" fillId="0" borderId="0"/>
    <xf numFmtId="0" fontId="6" fillId="0" borderId="0"/>
  </cellStyleXfs>
  <cellXfs count="133">
    <xf numFmtId="0" fontId="0" fillId="0" borderId="0" xfId="0"/>
    <xf numFmtId="0" fontId="9" fillId="0" borderId="0" xfId="0" applyFont="1"/>
    <xf numFmtId="0" fontId="10" fillId="2" borderId="0" xfId="0" applyFont="1" applyFill="1" applyBorder="1" applyAlignment="1">
      <alignment horizontal="left" vertical="center" wrapText="1"/>
    </xf>
    <xf numFmtId="0" fontId="11" fillId="0" borderId="0" xfId="0" applyFont="1" applyBorder="1" applyAlignment="1">
      <alignment horizontal="center" vertical="center"/>
    </xf>
    <xf numFmtId="0" fontId="11" fillId="3" borderId="0" xfId="0" applyFont="1" applyFill="1" applyBorder="1" applyAlignment="1">
      <alignment horizontal="center" vertical="center"/>
    </xf>
    <xf numFmtId="0" fontId="10" fillId="3" borderId="0" xfId="0" applyFont="1" applyFill="1"/>
    <xf numFmtId="0" fontId="11" fillId="3" borderId="0" xfId="0" applyFont="1" applyFill="1"/>
    <xf numFmtId="0" fontId="10" fillId="0" borderId="0" xfId="0" applyFont="1"/>
    <xf numFmtId="0" fontId="11" fillId="0" borderId="0" xfId="0" applyFont="1"/>
    <xf numFmtId="0" fontId="10" fillId="2" borderId="0" xfId="7" applyFont="1" applyFill="1" applyBorder="1" applyAlignment="1">
      <alignment horizontal="left" vertical="center" wrapText="1"/>
    </xf>
    <xf numFmtId="0" fontId="11" fillId="0" borderId="0" xfId="7" applyFont="1" applyBorder="1" applyAlignment="1">
      <alignment horizontal="center" vertical="center"/>
    </xf>
    <xf numFmtId="0" fontId="12" fillId="2" borderId="0" xfId="0" applyFont="1" applyFill="1" applyBorder="1" applyAlignment="1">
      <alignment horizontal="left" vertical="center" wrapText="1"/>
    </xf>
    <xf numFmtId="0" fontId="9" fillId="0" borderId="0" xfId="0" applyFont="1" applyAlignment="1">
      <alignment vertical="center" wrapText="1"/>
    </xf>
    <xf numFmtId="0" fontId="9" fillId="3" borderId="0" xfId="0" applyFont="1" applyFill="1" applyAlignment="1">
      <alignment vertical="center" wrapText="1"/>
    </xf>
    <xf numFmtId="0" fontId="12" fillId="3" borderId="0" xfId="0" applyFont="1" applyFill="1" applyAlignment="1">
      <alignment vertical="center" wrapText="1"/>
    </xf>
    <xf numFmtId="0" fontId="12" fillId="0" borderId="0" xfId="0" applyFont="1" applyAlignment="1">
      <alignment vertical="center" wrapText="1"/>
    </xf>
    <xf numFmtId="0" fontId="9" fillId="3" borderId="0" xfId="0" applyFont="1" applyFill="1"/>
    <xf numFmtId="0" fontId="8" fillId="3" borderId="0" xfId="0" applyFont="1" applyFill="1"/>
    <xf numFmtId="0" fontId="13" fillId="0" borderId="0" xfId="1" applyFont="1" applyBorder="1" applyAlignment="1" applyProtection="1">
      <alignment wrapText="1"/>
    </xf>
    <xf numFmtId="0" fontId="9" fillId="0" borderId="0" xfId="0" applyFont="1" applyBorder="1"/>
    <xf numFmtId="0" fontId="9" fillId="3" borderId="0" xfId="0" applyFont="1" applyFill="1" applyBorder="1" applyAlignment="1">
      <alignment horizontal="center" vertical="center"/>
    </xf>
    <xf numFmtId="0" fontId="9" fillId="0" borderId="0" xfId="0" applyFont="1" applyBorder="1" applyAlignment="1">
      <alignment horizontal="center" vertical="center"/>
    </xf>
    <xf numFmtId="0" fontId="11" fillId="3" borderId="0" xfId="0" applyFont="1" applyFill="1" applyAlignment="1">
      <alignment vertical="center" wrapText="1"/>
    </xf>
    <xf numFmtId="0" fontId="11" fillId="0" borderId="0" xfId="0" applyFont="1" applyAlignment="1">
      <alignment vertical="center" wrapText="1"/>
    </xf>
    <xf numFmtId="4" fontId="14" fillId="3" borderId="1" xfId="0" applyNumberFormat="1" applyFont="1" applyFill="1" applyBorder="1" applyAlignment="1">
      <alignment horizontal="right" vertical="center" wrapText="1"/>
    </xf>
    <xf numFmtId="0" fontId="10" fillId="4" borderId="2" xfId="0" applyFont="1" applyFill="1" applyBorder="1" applyAlignment="1">
      <alignment horizontal="left" vertical="center" wrapText="1"/>
    </xf>
    <xf numFmtId="0" fontId="9" fillId="0" borderId="1" xfId="0" applyFont="1" applyBorder="1" applyAlignment="1">
      <alignment vertical="center" wrapText="1"/>
    </xf>
    <xf numFmtId="4" fontId="10" fillId="3" borderId="1" xfId="0" applyNumberFormat="1" applyFont="1" applyFill="1" applyBorder="1" applyAlignment="1">
      <alignment horizontal="right" vertical="center" wrapText="1"/>
    </xf>
    <xf numFmtId="0" fontId="10"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9" fillId="0" borderId="1" xfId="7" applyFont="1" applyBorder="1" applyAlignment="1">
      <alignment horizontal="center" vertical="center" wrapText="1"/>
    </xf>
    <xf numFmtId="4" fontId="15" fillId="3" borderId="1" xfId="0" applyNumberFormat="1" applyFont="1" applyFill="1" applyBorder="1" applyAlignment="1">
      <alignment horizontal="right" vertical="center" wrapText="1"/>
    </xf>
    <xf numFmtId="0" fontId="10"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1" applyFont="1" applyFill="1" applyBorder="1" applyAlignment="1" applyProtection="1">
      <alignment horizontal="center" vertical="center" wrapText="1"/>
    </xf>
    <xf numFmtId="4" fontId="12" fillId="3" borderId="1" xfId="0" applyNumberFormat="1" applyFont="1" applyFill="1" applyBorder="1" applyAlignment="1">
      <alignment horizontal="right"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3" borderId="2" xfId="0" applyFont="1" applyFill="1" applyBorder="1" applyAlignment="1">
      <alignment horizontal="justify" vertical="center" wrapText="1"/>
    </xf>
    <xf numFmtId="4" fontId="9" fillId="3" borderId="1" xfId="0" applyNumberFormat="1" applyFont="1" applyFill="1" applyBorder="1" applyAlignment="1">
      <alignment horizontal="right" vertical="center" wrapText="1"/>
    </xf>
    <xf numFmtId="0" fontId="9" fillId="3" borderId="1" xfId="1" applyFont="1" applyFill="1" applyBorder="1" applyAlignment="1" applyProtection="1">
      <alignment horizontal="center" vertical="center" wrapText="1"/>
    </xf>
    <xf numFmtId="4" fontId="9" fillId="3" borderId="1" xfId="7" applyNumberFormat="1" applyFont="1" applyFill="1" applyBorder="1" applyAlignment="1">
      <alignment horizontal="right" vertical="center" wrapText="1"/>
    </xf>
    <xf numFmtId="0" fontId="9" fillId="5" borderId="0" xfId="0" applyFont="1" applyFill="1" applyAlignment="1">
      <alignment vertical="center" wrapText="1"/>
    </xf>
    <xf numFmtId="4" fontId="15" fillId="3" borderId="1" xfId="0" applyNumberFormat="1" applyFont="1" applyFill="1" applyBorder="1" applyAlignment="1">
      <alignment horizontal="right" vertical="center" wrapText="1"/>
    </xf>
    <xf numFmtId="0" fontId="10"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1" applyFont="1" applyFill="1" applyBorder="1" applyAlignment="1" applyProtection="1">
      <alignment horizontal="center" vertical="center" wrapText="1"/>
    </xf>
    <xf numFmtId="4" fontId="12" fillId="3" borderId="1" xfId="0" applyNumberFormat="1" applyFont="1" applyFill="1" applyBorder="1" applyAlignment="1">
      <alignment horizontal="right"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3" borderId="2" xfId="0" applyFont="1" applyFill="1" applyBorder="1" applyAlignment="1">
      <alignment horizontal="justify" vertical="center" wrapText="1"/>
    </xf>
    <xf numFmtId="4" fontId="9" fillId="3" borderId="1" xfId="0" applyNumberFormat="1" applyFont="1" applyFill="1" applyBorder="1" applyAlignment="1">
      <alignment horizontal="right" vertical="center" wrapText="1"/>
    </xf>
    <xf numFmtId="0" fontId="9" fillId="3" borderId="1" xfId="1" applyFont="1" applyFill="1" applyBorder="1" applyAlignment="1" applyProtection="1">
      <alignment horizontal="center" vertical="center" wrapText="1"/>
    </xf>
    <xf numFmtId="0" fontId="9" fillId="5" borderId="0" xfId="0" applyFont="1" applyFill="1"/>
    <xf numFmtId="4" fontId="9" fillId="0" borderId="2" xfId="0" applyNumberFormat="1" applyFont="1" applyBorder="1" applyAlignment="1">
      <alignment horizontal="right" vertical="center" wrapText="1"/>
    </xf>
    <xf numFmtId="0" fontId="0" fillId="0" borderId="1" xfId="0" applyBorder="1" applyAlignment="1">
      <alignment vertical="center" wrapText="1"/>
    </xf>
    <xf numFmtId="0" fontId="9" fillId="0" borderId="2"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1"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righ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3" fillId="3" borderId="1" xfId="1" applyFont="1" applyFill="1" applyBorder="1" applyAlignment="1" applyProtection="1">
      <alignment horizontal="center" vertical="center"/>
    </xf>
    <xf numFmtId="0" fontId="18"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12" fillId="3" borderId="2" xfId="1" applyFont="1" applyFill="1" applyBorder="1" applyAlignment="1" applyProtection="1">
      <alignment horizontal="center" vertical="center" wrapText="1"/>
    </xf>
    <xf numFmtId="0" fontId="12" fillId="3" borderId="4" xfId="1" applyFont="1" applyFill="1" applyBorder="1" applyAlignment="1" applyProtection="1">
      <alignment horizontal="center" vertical="center" wrapText="1"/>
    </xf>
    <xf numFmtId="0" fontId="13" fillId="3" borderId="2" xfId="1" applyFont="1" applyFill="1" applyBorder="1" applyAlignment="1" applyProtection="1">
      <alignment horizontal="center" vertical="center" wrapText="1"/>
    </xf>
    <xf numFmtId="0" fontId="13" fillId="3" borderId="4" xfId="1" applyFont="1" applyFill="1" applyBorder="1" applyAlignment="1" applyProtection="1">
      <alignment horizontal="center" vertical="center" wrapText="1"/>
    </xf>
    <xf numFmtId="0" fontId="10" fillId="3" borderId="1" xfId="1" applyFont="1" applyFill="1" applyBorder="1" applyAlignment="1" applyProtection="1">
      <alignment horizontal="left" vertical="center" wrapText="1"/>
    </xf>
    <xf numFmtId="0" fontId="13" fillId="0" borderId="2" xfId="1" applyFont="1" applyBorder="1" applyAlignment="1" applyProtection="1">
      <alignment horizontal="center" vertical="center" wrapText="1"/>
    </xf>
    <xf numFmtId="0" fontId="13" fillId="0" borderId="3" xfId="1" applyFont="1" applyBorder="1" applyAlignment="1" applyProtection="1">
      <alignment horizontal="center" vertical="center" wrapText="1"/>
    </xf>
    <xf numFmtId="0" fontId="13" fillId="0" borderId="4" xfId="1" applyFont="1" applyBorder="1" applyAlignment="1" applyProtection="1">
      <alignment horizontal="center" vertical="center" wrapText="1"/>
    </xf>
    <xf numFmtId="0" fontId="13" fillId="3" borderId="3" xfId="1" applyFont="1" applyFill="1" applyBorder="1" applyAlignment="1" applyProtection="1">
      <alignment horizontal="center"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2" fillId="3" borderId="1" xfId="1" applyFont="1" applyFill="1" applyBorder="1" applyAlignment="1" applyProtection="1">
      <alignment horizontal="left" vertical="center" wrapText="1"/>
    </xf>
    <xf numFmtId="0" fontId="2" fillId="3" borderId="2" xfId="1" applyFill="1" applyBorder="1" applyAlignment="1" applyProtection="1">
      <alignment horizontal="center" vertical="center" wrapText="1"/>
    </xf>
    <xf numFmtId="0" fontId="2" fillId="3" borderId="4" xfId="1" applyFill="1" applyBorder="1" applyAlignment="1" applyProtection="1">
      <alignment horizontal="center" vertical="center" wrapText="1"/>
    </xf>
    <xf numFmtId="0" fontId="17" fillId="6" borderId="1" xfId="0" applyFont="1" applyFill="1" applyBorder="1" applyAlignment="1">
      <alignment horizontal="center" vertical="center" wrapText="1"/>
    </xf>
    <xf numFmtId="0" fontId="11" fillId="6" borderId="1" xfId="0" applyFont="1" applyFill="1" applyBorder="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9" fillId="3" borderId="2"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0" fillId="4" borderId="1" xfId="0" applyFont="1" applyFill="1" applyBorder="1" applyAlignment="1">
      <alignment horizontal="center" vertical="center" wrapText="1"/>
    </xf>
    <xf numFmtId="0" fontId="10" fillId="4" borderId="1" xfId="1" applyFont="1" applyFill="1" applyBorder="1" applyAlignment="1" applyProtection="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9" fillId="3" borderId="5" xfId="0" applyFont="1" applyFill="1" applyBorder="1" applyAlignment="1">
      <alignment horizontal="justify"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6" fillId="3" borderId="1" xfId="1" applyFont="1" applyFill="1" applyBorder="1" applyAlignment="1" applyProtection="1">
      <alignment horizontal="center" vertical="center" wrapText="1"/>
    </xf>
    <xf numFmtId="0" fontId="13" fillId="3" borderId="2" xfId="1" applyFont="1" applyFill="1" applyBorder="1" applyAlignment="1" applyProtection="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9" fillId="3" borderId="0" xfId="0" applyFont="1" applyFill="1" applyAlignment="1">
      <alignment horizontal="justify" vertical="center" wrapText="1"/>
    </xf>
    <xf numFmtId="0" fontId="16" fillId="0" borderId="1" xfId="1" applyFont="1" applyBorder="1" applyAlignment="1" applyProtection="1">
      <alignment horizontal="center" vertical="center"/>
    </xf>
    <xf numFmtId="0" fontId="12" fillId="2" borderId="4" xfId="0" applyFont="1" applyFill="1" applyBorder="1" applyAlignment="1">
      <alignment horizontal="left" vertical="center" wrapText="1"/>
    </xf>
    <xf numFmtId="0" fontId="16" fillId="3" borderId="2" xfId="1" applyFont="1" applyFill="1" applyBorder="1" applyAlignment="1" applyProtection="1">
      <alignment horizontal="center" vertical="center" wrapText="1"/>
    </xf>
    <xf numFmtId="0" fontId="16" fillId="3" borderId="3" xfId="1" applyFont="1" applyFill="1" applyBorder="1" applyAlignment="1" applyProtection="1">
      <alignment horizontal="center" vertical="center" wrapText="1"/>
    </xf>
    <xf numFmtId="0" fontId="16" fillId="3" borderId="4" xfId="1" applyFont="1" applyFill="1" applyBorder="1" applyAlignment="1" applyProtection="1">
      <alignment horizontal="center" vertical="center" wrapText="1"/>
    </xf>
    <xf numFmtId="0" fontId="9" fillId="3" borderId="2" xfId="7" applyFont="1" applyFill="1" applyBorder="1" applyAlignment="1">
      <alignment horizontal="center" vertical="center"/>
    </xf>
    <xf numFmtId="0" fontId="9" fillId="3" borderId="3" xfId="7" applyFont="1" applyFill="1" applyBorder="1" applyAlignment="1">
      <alignment horizontal="center" vertical="center"/>
    </xf>
    <xf numFmtId="0" fontId="9" fillId="3" borderId="4" xfId="7" applyFont="1" applyFill="1" applyBorder="1" applyAlignment="1">
      <alignment horizontal="center" vertical="center"/>
    </xf>
    <xf numFmtId="0" fontId="9" fillId="0" borderId="4" xfId="0" applyFont="1" applyBorder="1" applyAlignment="1">
      <alignment horizontal="center" vertical="center" wrapText="1"/>
    </xf>
    <xf numFmtId="0" fontId="10" fillId="0" borderId="4" xfId="0" applyFont="1" applyBorder="1" applyAlignment="1">
      <alignment horizontal="left" vertical="center" wrapText="1"/>
    </xf>
    <xf numFmtId="0" fontId="9" fillId="0" borderId="2" xfId="7" applyFont="1" applyBorder="1" applyAlignment="1">
      <alignment horizontal="center" vertical="center"/>
    </xf>
    <xf numFmtId="0" fontId="9" fillId="0" borderId="3" xfId="7" applyFont="1" applyBorder="1" applyAlignment="1">
      <alignment horizontal="center" vertical="center"/>
    </xf>
    <xf numFmtId="0" fontId="9" fillId="0" borderId="4" xfId="7" applyFont="1" applyBorder="1" applyAlignment="1">
      <alignment horizontal="center" vertical="center"/>
    </xf>
    <xf numFmtId="0" fontId="13" fillId="0" borderId="2" xfId="1" applyFont="1" applyBorder="1" applyAlignment="1" applyProtection="1">
      <alignment horizontal="center" vertical="center"/>
    </xf>
    <xf numFmtId="0" fontId="13" fillId="0" borderId="3" xfId="1" applyFont="1" applyBorder="1" applyAlignment="1" applyProtection="1">
      <alignment horizontal="center" vertical="center"/>
    </xf>
    <xf numFmtId="0" fontId="13" fillId="0" borderId="4" xfId="1" applyFont="1" applyBorder="1" applyAlignment="1" applyProtection="1">
      <alignment horizontal="center" vertical="center"/>
    </xf>
    <xf numFmtId="0" fontId="9" fillId="3" borderId="1" xfId="0" applyFont="1" applyFill="1" applyBorder="1" applyAlignment="1">
      <alignment horizontal="center" vertical="center" wrapText="1"/>
    </xf>
    <xf numFmtId="196" fontId="9" fillId="3" borderId="1" xfId="0" applyNumberFormat="1" applyFont="1" applyFill="1" applyBorder="1" applyAlignment="1">
      <alignment horizontal="center" vertical="center" wrapText="1"/>
    </xf>
    <xf numFmtId="196" fontId="9" fillId="3" borderId="1" xfId="0" applyNumberFormat="1" applyFont="1" applyFill="1" applyBorder="1" applyAlignment="1">
      <alignment horizontal="center" vertical="center"/>
    </xf>
    <xf numFmtId="0" fontId="13" fillId="0" borderId="1" xfId="1" applyFont="1" applyBorder="1" applyAlignment="1" applyProtection="1">
      <alignment horizontal="center" vertical="center"/>
    </xf>
    <xf numFmtId="0" fontId="13" fillId="0" borderId="1" xfId="1" applyFont="1" applyBorder="1" applyAlignment="1" applyProtection="1">
      <alignment horizontal="center" vertical="center" wrapText="1"/>
    </xf>
    <xf numFmtId="0" fontId="20" fillId="0" borderId="1" xfId="7" applyFont="1" applyBorder="1" applyAlignment="1">
      <alignment horizontal="center" vertical="center" wrapText="1"/>
    </xf>
    <xf numFmtId="0" fontId="9" fillId="3" borderId="1" xfId="1" applyFont="1" applyFill="1" applyBorder="1" applyAlignment="1" applyProtection="1">
      <alignment horizontal="center" vertical="center"/>
    </xf>
    <xf numFmtId="0" fontId="13" fillId="3" borderId="3"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196" fontId="9" fillId="3" borderId="2" xfId="7" applyNumberFormat="1" applyFont="1" applyFill="1" applyBorder="1" applyAlignment="1">
      <alignment horizontal="center" vertical="center" wrapText="1"/>
    </xf>
    <xf numFmtId="196" fontId="9" fillId="3" borderId="3" xfId="7" applyNumberFormat="1" applyFont="1" applyFill="1" applyBorder="1" applyAlignment="1">
      <alignment horizontal="center" vertical="center" wrapText="1"/>
    </xf>
    <xf numFmtId="196" fontId="9" fillId="3" borderId="4" xfId="7" applyNumberFormat="1" applyFont="1" applyFill="1" applyBorder="1" applyAlignment="1">
      <alignment horizontal="center" vertical="center" wrapText="1"/>
    </xf>
    <xf numFmtId="0" fontId="9" fillId="0" borderId="1" xfId="0" applyFont="1" applyBorder="1" applyAlignment="1">
      <alignment horizontal="center" vertical="center"/>
    </xf>
  </cellXfs>
  <cellStyles count="11">
    <cellStyle name="Hipervínculo" xfId="1" builtinId="8"/>
    <cellStyle name="Hipervínculo 2" xfId="2"/>
    <cellStyle name="Hipervínculo 2 2" xfId="3"/>
    <cellStyle name="Hipervínculo 3" xfId="4"/>
    <cellStyle name="Hipervínculo 4" xfId="5"/>
    <cellStyle name="Moneda 2" xfId="6"/>
    <cellStyle name="Normal" xfId="0" builtinId="0"/>
    <cellStyle name="Normal 2" xfId="7"/>
    <cellStyle name="Normal 2 2" xfId="8"/>
    <cellStyle name="Normal 2 3" xfId="9"/>
    <cellStyle name="Normal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mpraspublicas.gob.ec/" TargetMode="External"/><Relationship Id="rId117" Type="http://schemas.openxmlformats.org/officeDocument/2006/relationships/hyperlink" Target="ZONA%206\RESOLUCION%20U%20Zonal-6.pdf" TargetMode="External"/><Relationship Id="rId21" Type="http://schemas.openxmlformats.org/officeDocument/2006/relationships/hyperlink" Target="mailto:vicente.chang@inclusion.gob.ec" TargetMode="External"/><Relationship Id="rId42" Type="http://schemas.openxmlformats.org/officeDocument/2006/relationships/hyperlink" Target="https://www.compraspublicas.gob.ec/ProcesoContratacion/compras/PC/buscarPACe.cpe" TargetMode="External"/><Relationship Id="rId47" Type="http://schemas.openxmlformats.org/officeDocument/2006/relationships/hyperlink" Target="../../../../../juane/MARZO/Literal%20i)%20Procesos_de_contrataciones%20Marzo.xls" TargetMode="External"/><Relationship Id="rId63" Type="http://schemas.openxmlformats.org/officeDocument/2006/relationships/hyperlink" Target="ZONA%207\PAC%20INICIAL%20ZONA%207.pdf" TargetMode="External"/><Relationship Id="rId68" Type="http://schemas.openxmlformats.org/officeDocument/2006/relationships/hyperlink" Target="https://www.compraspublicas.gob.ec/ProcesoContratacion/compras/PC/informacionProcesoContratacion2.cpe?idSoliCompra=ElLde1M_TNH8a55Gu2KNghv4USrJbtZJREq9QGsZlo8," TargetMode="External"/><Relationship Id="rId84" Type="http://schemas.openxmlformats.org/officeDocument/2006/relationships/hyperlink" Target="https://www.compraspublicas.gob.ec/ProcesoContratacion/compras/IC/buscarInfima.cpe" TargetMode="External"/><Relationship Id="rId89" Type="http://schemas.openxmlformats.org/officeDocument/2006/relationships/hyperlink" Target="mailto:vigilancia.compraspublicas@quitohonesto.gob.ec" TargetMode="External"/><Relationship Id="rId112" Type="http://schemas.openxmlformats.org/officeDocument/2006/relationships/hyperlink" Target="https://www.compraspublicas.gob.ec/ProcesoContratacion/compras/EP/home.cpe" TargetMode="External"/><Relationship Id="rId16" Type="http://schemas.openxmlformats.org/officeDocument/2006/relationships/hyperlink" Target="https://www.compraspublicas.gob.ec/ProcesoContratacion/compras/PC/informacionProcesoContratacion2.cpe?idSoliCompra=LzzTxW0l6buA35NjeKZqJdA83CReWMGTpyhjzPJr-h8," TargetMode="External"/><Relationship Id="rId107" Type="http://schemas.openxmlformats.org/officeDocument/2006/relationships/hyperlink" Target="https://www.compraspublicas.gob.ec/ProcesoContratacion/compras/PC/informacionProcesoContratacion2.cpe?idSoliCompra=mh-Stc4rS07gkGCeVijI1mET6WlaUhnWHLvMwrVRpRE," TargetMode="External"/><Relationship Id="rId11" Type="http://schemas.openxmlformats.org/officeDocument/2006/relationships/hyperlink" Target="https://www.compraspublicas.gob.ec/ProcesoContratacion/compras/IC/buscarInfima.cpe" TargetMode="External"/><Relationship Id="rId32" Type="http://schemas.openxmlformats.org/officeDocument/2006/relationships/hyperlink" Target="https://www.compraspublicas.gob.ec/ProcesoContratacion/compras/PC/informacionProcesoContratacion2.cpe?idSoliCompra=aJ5v77DlqVPrs0QueywOI0u2ydc7YT46J6mtxnnQeOw," TargetMode="External"/><Relationship Id="rId37" Type="http://schemas.openxmlformats.org/officeDocument/2006/relationships/hyperlink" Target="http://www.compraspublicas.gob.ec/" TargetMode="External"/><Relationship Id="rId53" Type="http://schemas.openxmlformats.org/officeDocument/2006/relationships/hyperlink" Target="http://www.compraspublicas.gob.ec/" TargetMode="External"/><Relationship Id="rId58" Type="http://schemas.openxmlformats.org/officeDocument/2006/relationships/hyperlink" Target="https://www.compraspublicas.gob.ec/ProcesoContratacion/compras/PC/informacionProcesoContratacion2.cpe?idSoliCompra=0w28RRTrIqUyHCBZRHZf_lGoGN5EAvVZl8k_V8iCbdY," TargetMode="External"/><Relationship Id="rId74" Type="http://schemas.openxmlformats.org/officeDocument/2006/relationships/hyperlink" Target="https://www.compraspublicas.gob.ec/ProcesoContratacion/compras/PC/informacionProcesoContratacion2.cpe?idSoliCompra=l90fz-d-iUd5VvjIR43rE91yNLvZIRcPDq8UcAhfH-4," TargetMode="External"/><Relationship Id="rId79" Type="http://schemas.openxmlformats.org/officeDocument/2006/relationships/hyperlink" Target="https://minube.inclusion.gob.ec/s/y2tTSkz7xqCfa52" TargetMode="External"/><Relationship Id="rId102" Type="http://schemas.openxmlformats.org/officeDocument/2006/relationships/hyperlink" Target="https://www.compraspublicas.gob.ec/ProcesoContratacion/compras/PC/informacionProcesoContratacion2.cpe?idSoliCompra=BSArM1WpkVnuLyLE5uSkN_gNoROIkZILCdNoTMpRAJs," TargetMode="External"/><Relationship Id="rId5" Type="http://schemas.openxmlformats.org/officeDocument/2006/relationships/hyperlink" Target="https://www.compraspublicas.gob.ec/ProcesoContratacion/compras/PC/buscarPACe.cpe?entidadPac=wJRdldkDEkhMyVWxsBZPPCn3WchvsGOuczvurxpoNo0,&amp;anio=dko4ORmzKUynBUarQJnwdZq_WHd1yH20ucGjNDmRv-k,&amp;nombre=XVxw55raigUAhvG2Oihhh57ciJ1sanxzOWbSovqJHkmETzM894iqWU85hPEFQ" TargetMode="External"/><Relationship Id="rId90" Type="http://schemas.openxmlformats.org/officeDocument/2006/relationships/hyperlink" Target="mailto:sheila.rodas@inclusion.gob.ec" TargetMode="External"/><Relationship Id="rId95" Type="http://schemas.openxmlformats.org/officeDocument/2006/relationships/hyperlink" Target="https://minube.inclusion.gob.ec/s/eWrEkX76HSPxmwt" TargetMode="External"/><Relationship Id="rId22" Type="http://schemas.openxmlformats.org/officeDocument/2006/relationships/hyperlink" Target="mailto:vigilancia.compraspublicas@quitohonesto.gob.ec" TargetMode="External"/><Relationship Id="rId27" Type="http://schemas.openxmlformats.org/officeDocument/2006/relationships/hyperlink" Target="https://minube.inclusion.gob.ec/s/kP393ExJEy8y24d" TargetMode="External"/><Relationship Id="rId43" Type="http://schemas.openxmlformats.org/officeDocument/2006/relationships/hyperlink" Target="https://www.compraspublicas.gob.ec/ProcesoContratacion/compras/PC/informacionProcesoContratacion2.cpe?idSoliCompra=5G0pNmPHUvA5a0iQAPh5G20HL5Pew1xfT7kPIl2YqJA," TargetMode="External"/><Relationship Id="rId48" Type="http://schemas.openxmlformats.org/officeDocument/2006/relationships/hyperlink" Target="https://www.compraspublicas.gob.ec/ProcesoContratacion/compras/PC/informacionProcesoContratacion2.cpe?idSoliCompra=44MBz-lBs_zXfBygjbSB-cr15xDx8KsbQugVwLL2NnA," TargetMode="External"/><Relationship Id="rId64" Type="http://schemas.openxmlformats.org/officeDocument/2006/relationships/hyperlink" Target="https://www.compraspublicas.gob.ec/ProcesoContratacion/compras/PC/informacionProcesoContratacion2.cpe?idSoliCompra=6OBRh2ShPx3yM2VxO6UaDdVhOIYm2G0I_EvaM6nA0QU," TargetMode="External"/><Relationship Id="rId69" Type="http://schemas.openxmlformats.org/officeDocument/2006/relationships/hyperlink" Target="https://www.compraspublicas.gob.ec/ProcesoContratacion/compras/PC/informacionProcesoContratacion2.cpe?idSoliCompra=Q1w-DGAdW4e4bt0Av8VxlTVANF1ofIMQHw5Ttll1yWw," TargetMode="External"/><Relationship Id="rId113" Type="http://schemas.openxmlformats.org/officeDocument/2006/relationships/hyperlink" Target="https://www.compraspublicas.gob.ec/ProcesoContratacion/compras/EP/frmDetalleAdquisicionLista.cpe?an=VXgodVedW6jpzys_yahN7tnxORUWgNNgCsHKFTEuXDk," TargetMode="External"/><Relationship Id="rId118" Type="http://schemas.openxmlformats.org/officeDocument/2006/relationships/hyperlink" Target="https://www.compraspublicas.gob.ec/ProcesoContratacion/compras/PC/informacionProcesoContratacion2.cpe?idSoliCompra=tfip4hTtQns_RjBgh3PRtdzrV4reU2btr8FjfpHR874," TargetMode="External"/><Relationship Id="rId80" Type="http://schemas.openxmlformats.org/officeDocument/2006/relationships/hyperlink" Target="ZONA%205\CAT&#193;LOGO%20ELECTR&#211;NICO%20ABRIL%202021" TargetMode="External"/><Relationship Id="rId85" Type="http://schemas.openxmlformats.org/officeDocument/2006/relationships/hyperlink" Target="mailto:irene.masshu@inclusion.gob.ec" TargetMode="External"/><Relationship Id="rId12" Type="http://schemas.openxmlformats.org/officeDocument/2006/relationships/hyperlink" Target="mailto:marcela.vallejo@inclusion.gob.ec" TargetMode="External"/><Relationship Id="rId17" Type="http://schemas.openxmlformats.org/officeDocument/2006/relationships/hyperlink" Target="https://www.compraspublicas.gob.ec/ProcesoContratacion/compras/PC/informacionProcesoContratacion2.cpe?idSoliCompra=WI_igxaeO9vNUylgVOZyyI-QSBPVR3jWEfpFpHkOUjk," TargetMode="External"/><Relationship Id="rId33" Type="http://schemas.openxmlformats.org/officeDocument/2006/relationships/hyperlink" Target="https://www.compraspublicas.gob.ec/ProcesoContratacion/compras/PC/informacionProcesoContratacion2.cpe?idSoliCompra=disMUiTM9bzUoOF00aWWN24A0-MtQD7xAvoodVnMqyA," TargetMode="External"/><Relationship Id="rId38" Type="http://schemas.openxmlformats.org/officeDocument/2006/relationships/hyperlink" Target="mailto:luis.auz@inclusion.gob.ec" TargetMode="External"/><Relationship Id="rId59" Type="http://schemas.openxmlformats.org/officeDocument/2006/relationships/hyperlink" Target="https://www.compraspublicas.gob.ec/ProcesoContratacion/compras/PC/informacionProcesoContratacion2.cpe?idSoliCompra=RIuYbYeKLFvkBt5jXIi6aySx2bvG_c9lEkPWVo7JMTU," TargetMode="External"/><Relationship Id="rId103" Type="http://schemas.openxmlformats.org/officeDocument/2006/relationships/hyperlink" Target="https://www.compraspublicas.gob.ec/ProcesoContratacion/compras/PC/informacionProcesoContratacion2.cpe?idSoliCompra=Jm2CqUBZhVJqo1N20z3OgQI-GL8Sod9WgQTGETrQdgQ," TargetMode="External"/><Relationship Id="rId108" Type="http://schemas.openxmlformats.org/officeDocument/2006/relationships/hyperlink" Target="https://www.compraspublicas.gob.ec/ProcesoContratacion/compras/PC/informacionProcesoContratacion2.cpe?idSoliCompra=BSArM1WpkVnuLyLE5uSkN_gNoROIkZILCdNoTMpRAJs," TargetMode="External"/><Relationship Id="rId54" Type="http://schemas.openxmlformats.org/officeDocument/2006/relationships/hyperlink" Target="https://www.compraspublicas.gob.ec/ProcesoContratacion/compras/SC/bajarArchivoPAC.cpe?Archivo=Oa2bnVvFUFa33jIKmN8PbE05hp05hsQaunQIczTv5wg," TargetMode="External"/><Relationship Id="rId70" Type="http://schemas.openxmlformats.org/officeDocument/2006/relationships/hyperlink" Target="https://www.compraspublicas.gob.ec/ProcesoContratacion/compras/IC/buscarInfima.cpe" TargetMode="External"/><Relationship Id="rId75" Type="http://schemas.openxmlformats.org/officeDocument/2006/relationships/hyperlink" Target="mailto:vigilancia.compraspublicas@quitohonesto.gob.ec" TargetMode="External"/><Relationship Id="rId91" Type="http://schemas.openxmlformats.org/officeDocument/2006/relationships/hyperlink" Target="https://www.compraspublicas.gob.ec/ProcesoContratacion/compras/IC/buscarInfima.cpe" TargetMode="External"/><Relationship Id="rId96" Type="http://schemas.openxmlformats.org/officeDocument/2006/relationships/hyperlink" Target="https://www.compraspublicas.gob.ec/ProcesoContratacion/compras/PC/informacionProcesoContratacion2.cpe?idSoliCompra=yywXOddf4h6QxG-CRryWtUWGq1Gv3RpRJ52inQAPe1Y,"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www.compraspublicas.gob.ec/" TargetMode="External"/><Relationship Id="rId23" Type="http://schemas.openxmlformats.org/officeDocument/2006/relationships/hyperlink" Target="mailto:maria.jauregui@inclusion.gob.ec" TargetMode="External"/><Relationship Id="rId28" Type="http://schemas.openxmlformats.org/officeDocument/2006/relationships/hyperlink" Target="ZONA%201\CAT&#193;LOGO%20ELECTR&#211;NICO%20ABRIL%202021" TargetMode="External"/><Relationship Id="rId49" Type="http://schemas.openxmlformats.org/officeDocument/2006/relationships/hyperlink" Target="ZONA%203\CAT&#193;LOGO%20ELECTR&#211;NICO%20ABRIL%202021" TargetMode="External"/><Relationship Id="rId114" Type="http://schemas.openxmlformats.org/officeDocument/2006/relationships/hyperlink" Target="https://www.compraspublicas.gob.ec/ProcesoContratacion/compras/IC/buscarInfima.cpe" TargetMode="External"/><Relationship Id="rId119" Type="http://schemas.openxmlformats.org/officeDocument/2006/relationships/hyperlink" Target="ZONA%206\CAT&#193;LOGO%20ELECTR&#211;NICO%20ABRIL%202021" TargetMode="External"/><Relationship Id="rId44" Type="http://schemas.openxmlformats.org/officeDocument/2006/relationships/hyperlink" Target="https://www.compraspublicas.gob.ec/ProcesoContratacion/compras/PC/informacionProcesoContratacion2.cpe?idSoliCompra=h4Td-U9UTMvx8Te9hzeqZfY-dxTKn9hmH612RlDeo0c," TargetMode="External"/><Relationship Id="rId60" Type="http://schemas.openxmlformats.org/officeDocument/2006/relationships/hyperlink" Target="https://www.compraspublicas.gob.ec/ProcesoContratacion/compras/PC/informacionProcesoContratacion2.cpe?idSoliCompra=1ASEQ5Gp5l6k4kLemeoHAnACXMLuJNCpmxeiYsFBTrg," TargetMode="External"/><Relationship Id="rId65" Type="http://schemas.openxmlformats.org/officeDocument/2006/relationships/hyperlink" Target="https://www.compraspublicas.gob.ec/ProcesoContratacion/compras/PC/informacionProcesoContratacion2.cpe?idSoliCompra=XBL3OigW6KCxRmCTUywt4Tcc3LoeedY-PFZP3ycQ-44," TargetMode="External"/><Relationship Id="rId81" Type="http://schemas.openxmlformats.org/officeDocument/2006/relationships/hyperlink" Target="https://www.compraspublicas.gob.ec/ProcesoContratacion/compras/PC/informacionProcesoContratacion2.cpe?idSoliCompra=oLCkSyYoN0Nddxgoq2Zuk8eNRKhgBXYmH1JoEasDjmQ," TargetMode="External"/><Relationship Id="rId86" Type="http://schemas.openxmlformats.org/officeDocument/2006/relationships/hyperlink" Target="https://www.compraspublicas.gob.ec/ProcesoContratacion/compras/PC/informacionProcesoContratacion2.cpe?idSoliCompra=ZQIWUSN601GqZZd6CFGLInUpzMTnk6zmvJNiZrc1l_Y," TargetMode="External"/><Relationship Id="rId4" Type="http://schemas.openxmlformats.org/officeDocument/2006/relationships/hyperlink" Target="https://www.compraspublicas.gob.ec/ProcesoContratacion/compras/PC/buscarPACe.cpe?entidadPac=wJRdldkDEkhMyVWxsBZPPCn3WchvsGOuczvurxpoNo0,&amp;anio=dko4ORmzKUynBUarQJnwdZq_WHd1yH20ucGjNDmRv-k,&amp;nombre=XVxw55raigUAhvG2Oihhh57ciJ1sanxzOWbSovqJHkmETzM894iqWU85hPEFQMTs" TargetMode="External"/><Relationship Id="rId9"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3" Type="http://schemas.openxmlformats.org/officeDocument/2006/relationships/hyperlink" Target="http://www.compraspublicas.gob.ec/" TargetMode="External"/><Relationship Id="rId18" Type="http://schemas.openxmlformats.org/officeDocument/2006/relationships/hyperlink" Target="https://www.compraspublicas.gob.ec/ProcesoContratacion/compras/PC/informacionProcesoContratacion2.cpe?idSoliCompra=XCpRB7aPKhbQfXXnxJ2HC--P2jMLliQwOfwftZFyz2M," TargetMode="External"/><Relationship Id="rId39" Type="http://schemas.openxmlformats.org/officeDocument/2006/relationships/hyperlink" Target="https://www.compraspublicas.gob.ec/ProcesoContratacion/compras/IC/buscarInfima.cpe" TargetMode="External"/><Relationship Id="rId109" Type="http://schemas.openxmlformats.org/officeDocument/2006/relationships/hyperlink" Target="https://www.compraspublicas.gob.ec/ProcesoContratacion/compras/PC/informacionProcesoContratacion2.cpe?idSoliCompra=oGjCX6yzM34gTRtw66Sib6iJ93iaquynnCsTubNTMhE," TargetMode="External"/><Relationship Id="rId34" Type="http://schemas.openxmlformats.org/officeDocument/2006/relationships/hyperlink" Target="https://www.compraspublicas.gob.ec/ProcesoContratacion/compras/PC/informacionProcesoContratacion2.cpe?idSoliCompra=7YhGXPn0D703Fx9XJc3Gn-UAE0lUUhTb_gkjpVehGV8," TargetMode="External"/><Relationship Id="rId50" Type="http://schemas.openxmlformats.org/officeDocument/2006/relationships/hyperlink" Target="https://minube.inclusion.gob.ec/s/82L5FXKp98R8TCp" TargetMode="External"/><Relationship Id="rId55" Type="http://schemas.openxmlformats.org/officeDocument/2006/relationships/hyperlink" Target="https://www.compraspublicas.gob.ec/ProcesoContratacion/compras/IC/buscarInfima.cpe" TargetMode="External"/><Relationship Id="rId76"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97" Type="http://schemas.openxmlformats.org/officeDocument/2006/relationships/hyperlink" Target="PLANTA%20CENTRAL\CATALOGO%20ELECTR&#211;NICO%20ABRIL%202021" TargetMode="External"/><Relationship Id="rId104" Type="http://schemas.openxmlformats.org/officeDocument/2006/relationships/hyperlink" Target="https://catalogo.compraspublicas.gob.ec/ordenes" TargetMode="External"/><Relationship Id="rId120" Type="http://schemas.openxmlformats.org/officeDocument/2006/relationships/printerSettings" Target="../printerSettings/printerSettings1.bin"/><Relationship Id="rId7" Type="http://schemas.openxmlformats.org/officeDocument/2006/relationships/hyperlink" Target="mailto:vigilancia.compraspublicas@quitohonesto.gob.ec" TargetMode="External"/><Relationship Id="rId71" Type="http://schemas.openxmlformats.org/officeDocument/2006/relationships/hyperlink" Target="https://www.compraspublicas.gob.ec/ProcesoContratacion/compras/PC/buscarPACe.cpe?entidadPac=85AmP_z5zrr5vQ33026Kc478Hp260ns2gkeJ8U5KXfI,&amp;anio=MxoyvkctPgPEk6jl1vaMbs5GLn0L6kb07uO02c_zjkQ,&amp;nombre=Qcfg0dNQqpRSsMSWtQeJvKX0Y-QRmp4LCWKBs4K0W2c3URmc8SimdpYo-8Rb5" TargetMode="External"/><Relationship Id="rId92" Type="http://schemas.openxmlformats.org/officeDocument/2006/relationships/hyperlink" Target="https://www.compraspublicas.gob.ec/ProcesoContratacion/compras/PC/informacionProcesoContratacion2.cpe?idSoliCompra=tfip4hTtQns_RjBgh3PRtdzrV4reU2btr8FjfpHR874," TargetMode="External"/><Relationship Id="rId2" Type="http://schemas.openxmlformats.org/officeDocument/2006/relationships/hyperlink" Target="ZONA%202\PAC%20INICIAL%202021\RESOLUCION%20PAC%20COORDINACION%20ZONAL%202-%20MIES.pdf" TargetMode="External"/><Relationship Id="rId29" Type="http://schemas.openxmlformats.org/officeDocument/2006/relationships/hyperlink" Target="https://www.compraspublicas.gob.ec/ProcesoContratacion/compras/PC/informacionProcesoContratacion2.cpe?idSoliCompra=elReIY-TyqPizVmugpiqjS15JLx8CHRUO8Aq5B3wM_k," TargetMode="External"/><Relationship Id="rId24" Type="http://schemas.openxmlformats.org/officeDocument/2006/relationships/hyperlink" Target="ZONA%201\PAC%202021%20Zona%201.pdf" TargetMode="External"/><Relationship Id="rId40" Type="http://schemas.openxmlformats.org/officeDocument/2006/relationships/hyperlink" Target="https://www.compraspublicas.gob.ec/ProcesoContratacion/compras/IC/buscarInfima.cpe" TargetMode="External"/><Relationship Id="rId45" Type="http://schemas.openxmlformats.org/officeDocument/2006/relationships/hyperlink" Target="https://www.compraspublicas.gob.ec/ProcesoContratacion/compras/PC/informacionProcesoContratacion2.cpe?idSoliCompra=os5rgsvu1q67jXGe68jnPKneK4-RYMEbvVscWvKq1O8," TargetMode="External"/><Relationship Id="rId66" Type="http://schemas.openxmlformats.org/officeDocument/2006/relationships/hyperlink" Target="https://www.compraspublicas.gob.ec/ProcesoContratacion/compras/PC/informacionProcesoContratacion2.cpe?idSoliCompra=gBY3niSu10BtmxxSPlaQysNU4YBk75nyd1Vlt27-cq4," TargetMode="External"/><Relationship Id="rId87" Type="http://schemas.openxmlformats.org/officeDocument/2006/relationships/hyperlink" Target="https://www.compraspublicas.gob.ec/ProcesoContratacion/compras/PC/informacionProcesoContratacion2.cpe?idSoliCompra=AKNel-j7SXm98jXPoidmcgkrhYweff-TaVnMx_XPL0g," TargetMode="External"/><Relationship Id="rId110" Type="http://schemas.openxmlformats.org/officeDocument/2006/relationships/hyperlink" Target="https://www.compraspublicas.gob.ec/ProcesoContratacion/compras/IC/frmDetInfxAnio.cpe?idInf=3HRxGAzRkxLr3uN0uaAqk4bLrkW7z9NDSTaC48HOmJ4,&amp;c=2" TargetMode="External"/><Relationship Id="rId115" Type="http://schemas.openxmlformats.org/officeDocument/2006/relationships/hyperlink" Target="ZONA%204\MIES-CZ-4-2021-0025-R.pdf" TargetMode="External"/><Relationship Id="rId61" Type="http://schemas.openxmlformats.org/officeDocument/2006/relationships/hyperlink" Target="https://www.compraspublicas.gob.ec/ProcesoContratacion/compras/PC/informacionProcesoContratacion2.cpe?idSoliCompra=m_shXyYd2uKKMPssixjorErcdi40OYd4rtsgqNRKwkY," TargetMode="External"/><Relationship Id="rId82" Type="http://schemas.openxmlformats.org/officeDocument/2006/relationships/hyperlink" Target="https://www.compraspublicas.gob.ec/ProcesoContratacion/compras/PC/informacionProcesoContratacion2.cpe?idSoliCompra=oLCkSyYoN0Nddxgoq2Zuk8eNRKhgBXYmH1JoEasDjmQ," TargetMode="External"/><Relationship Id="rId19" Type="http://schemas.openxmlformats.org/officeDocument/2006/relationships/hyperlink" Target="https://www.compraspublicas.gob.ec/ProcesoContratacion/compras/IC/buscarInfima.cpe" TargetMode="External"/><Relationship Id="rId14" Type="http://schemas.openxmlformats.org/officeDocument/2006/relationships/hyperlink" Target="https://www.compraspublicas.gob.ec/ProcesoContratacion/compras/PC/buscarPACe.cpe?entidadPac=7giRvN17A5Rkg0ORDFwmvoqCzFYljFz7_PfbIi84qrc,&amp;anio=rFmz7WQLzXxTSp1rayRRdtXS5dVs62JtmdPAN9-MShI,&amp;nombre=Vu113_5tTUGP0D36bLm22YrqJ3K3AbgMfcDUz0hQtIQAGGxX4Q0kli4zSPXIA" TargetMode="External"/><Relationship Id="rId30" Type="http://schemas.openxmlformats.org/officeDocument/2006/relationships/hyperlink" Target="https://www.compraspublicas.gob.ec/ProcesoContratacion/compras/PC/informacionProcesoContratacion2.cpe?idSoliCompra=7YhGXPn0D703Fx9XJc3Gn-UAE0lUUhTb_gkjpVehGV8," TargetMode="External"/><Relationship Id="rId35" Type="http://schemas.openxmlformats.org/officeDocument/2006/relationships/hyperlink" Target="mailto:vigilancia.compraspublicas@quitohonesto.gob.ec" TargetMode="External"/><Relationship Id="rId56" Type="http://schemas.openxmlformats.org/officeDocument/2006/relationships/hyperlink" Target="ZONA%204\CAT&#193;LOGO%20ELECTR&#211;NICO%20ABRIL%202021" TargetMode="External"/><Relationship Id="rId77" Type="http://schemas.openxmlformats.org/officeDocument/2006/relationships/hyperlink" Target="ZONA%205\MIES-CZ-5-2021-0006-R.pdf" TargetMode="External"/><Relationship Id="rId100" Type="http://schemas.openxmlformats.org/officeDocument/2006/relationships/hyperlink" Target="https://www.compraspublicas.gob.ec/ProcesoContratacion/compras/PC/informacionProcesoContratacion2.cpe?idSoliCompra=oGjCX6yzM34gTRtw66Sib6iJ93iaquynnCsTubNTMhE," TargetMode="External"/><Relationship Id="rId105" Type="http://schemas.openxmlformats.org/officeDocument/2006/relationships/hyperlink" Target="https://catalogo.compraspublicas.gob.ec/" TargetMode="External"/><Relationship Id="rId8" Type="http://schemas.openxmlformats.org/officeDocument/2006/relationships/hyperlink" Target="http://www.compraspublicas.gob.ec/" TargetMode="External"/><Relationship Id="rId51" Type="http://schemas.openxmlformats.org/officeDocument/2006/relationships/hyperlink" Target="mailto:fabian.montesdeoca@inclusion.gob.ec" TargetMode="External"/><Relationship Id="rId72" Type="http://schemas.openxmlformats.org/officeDocument/2006/relationships/hyperlink" Target="http://www.compraspublicas.gob.ec/" TargetMode="External"/><Relationship Id="rId93" Type="http://schemas.openxmlformats.org/officeDocument/2006/relationships/hyperlink" Target="https://www.compraspublicas.gob.ec/ProcesoContratacion/compras/PC/informacionProcesoContratacion2.cpe?idSoliCompra=tfip4hTtQns_RjBgh3PRtdzrV4reU2btr8FjfpHR874," TargetMode="External"/><Relationship Id="rId98" Type="http://schemas.openxmlformats.org/officeDocument/2006/relationships/hyperlink" Target="mailto:vigilancia.compraspublicas@quitohonesto.gob.ec" TargetMode="External"/><Relationship Id="rId121" Type="http://schemas.openxmlformats.org/officeDocument/2006/relationships/vmlDrawing" Target="../drawings/vmlDrawing1.vml"/><Relationship Id="rId3" Type="http://schemas.openxmlformats.org/officeDocument/2006/relationships/hyperlink" Target="http://www.compraspublicas.gob.ec/" TargetMode="External"/><Relationship Id="rId25" Type="http://schemas.openxmlformats.org/officeDocument/2006/relationships/hyperlink" Target="https://www.compraspublicas.gob.ec/ProcesoContratacion/compras/PC/buscarPACe.cpe?entidadPac=3yTSYzJZReDA_rJv65r-arlVWof9YevRimsjUSyM-Jw,&amp;anio=kdSqJ8MCM3PvVOk1TW0QdUH-67Dh4BfgPM6JR5Bv3E8,&amp;nombre=fwhcCig3NsMF234jG35vqqHbsKcVIk4ltPgcFJUURo4" TargetMode="External"/><Relationship Id="rId46" Type="http://schemas.openxmlformats.org/officeDocument/2006/relationships/hyperlink" Target="https://www.compraspublicas.gob.ec/ProcesoContratacion/compras/PC/informacionProcesoContratacion2.cpe?idSoliCompra=FmRzQG0j8DOAR4Xjda9n0JGXXpqgptBSQJIxBJdAPWI," TargetMode="External"/><Relationship Id="rId67" Type="http://schemas.openxmlformats.org/officeDocument/2006/relationships/hyperlink" Target="https://www.compraspublicas.gob.ec/ProcesoContratacion/compras/PC/informacionProcesoContratacion2.cpe?idSoliCompra=hJ2AuUBtwQVFqhyk-NRDZLBJS-xzEey2-brhkPfnU8k," TargetMode="External"/><Relationship Id="rId116" Type="http://schemas.openxmlformats.org/officeDocument/2006/relationships/hyperlink" Target="http://www.compraspublicas.gob.ec/" TargetMode="External"/><Relationship Id="rId20" Type="http://schemas.openxmlformats.org/officeDocument/2006/relationships/hyperlink" Target="ZONA%202\CAT&#193;LOGO%20ELECTR&#211;NICO%20ABRIL%202021" TargetMode="External"/><Relationship Id="rId41" Type="http://schemas.openxmlformats.org/officeDocument/2006/relationships/hyperlink" Target="ZONA%203\PAC%20INICIAL%20CZ3%202021.pdf" TargetMode="External"/><Relationship Id="rId62" Type="http://schemas.openxmlformats.org/officeDocument/2006/relationships/hyperlink" Target="https://www.compraspublicas.gob.ec/ProcesoContratacion/compras/PC/informacionProcesoContratacion2.cpe?idSoliCompra=MnF5h-OryxqE7kJxiKBm0WgT4V_L9ZqfRFtdNy7mmmk," TargetMode="External"/><Relationship Id="rId83" Type="http://schemas.openxmlformats.org/officeDocument/2006/relationships/hyperlink" Target="https://www.compraspublicas.gob.ec/ProcesoContratacion/compras/IC/buscarInfima.cpe" TargetMode="External"/><Relationship Id="rId88" Type="http://schemas.openxmlformats.org/officeDocument/2006/relationships/hyperlink" Target="https://www.compraspublicas.gob.ec/ProcesoContratacion/compras/PC/informacionProcesoContratacion2.cpe?idSoliCompra=BA1hIf3Os4bV2-faEVICtUpY6MbjP8gkt0iPJT01ayk" TargetMode="External"/><Relationship Id="rId111" Type="http://schemas.openxmlformats.org/officeDocument/2006/relationships/hyperlink" Target="ZONA%208\PAC%202021-ZONA%208.pdf" TargetMode="External"/><Relationship Id="rId15" Type="http://schemas.openxmlformats.org/officeDocument/2006/relationships/hyperlink" Target="https://www.compraspublicas.gob.ec/ProcesoContratacion/compras/PC/informacionProcesoContratacion2.cpe?idSoliCompra=qbty2TwG7Rz5MecWFC_e1PmI40OUDwfqAMXFw2GkP2M," TargetMode="External"/><Relationship Id="rId36" Type="http://schemas.openxmlformats.org/officeDocument/2006/relationships/hyperlink" Target="http://portal.compraspublicas.gob.ec/compraspublicas/node/3519" TargetMode="External"/><Relationship Id="rId57" Type="http://schemas.openxmlformats.org/officeDocument/2006/relationships/hyperlink" Target="mailto:vigilancia.compraspublicas@quitohonesto.gob.ec" TargetMode="External"/><Relationship Id="rId106" Type="http://schemas.openxmlformats.org/officeDocument/2006/relationships/hyperlink" Target="https://www.compraspublicas.gob.ec/ProcesoContratacion/compras/PC/informacionProcesoContratacion2.cpe?idSoliCompra=Jm2CqUBZhVJqo1N20z3OgQI-GL8Sod9WgQTGETrQdgQ," TargetMode="External"/><Relationship Id="rId10" Type="http://schemas.openxmlformats.org/officeDocument/2006/relationships/hyperlink" Target="PLANTA%20CENTRAL\PAC%20INICIAL%20PC%202021.pdf" TargetMode="External"/><Relationship Id="rId31" Type="http://schemas.openxmlformats.org/officeDocument/2006/relationships/hyperlink" Target="https://www.compraspublicas.gob.ec/ProcesoContratacion/compras/PC/informacionProcesoContratacion2.cpe?idSoliCompra=Bz9cZ_ZV2WDNPN2ZPPbHePOYUIzzQIJeBOCDhpL0Uf4," TargetMode="External"/><Relationship Id="rId52" Type="http://schemas.openxmlformats.org/officeDocument/2006/relationships/hyperlink" Target="mailto:vigilancia.compraspublicas@quitohonesto.gob.ec" TargetMode="External"/><Relationship Id="rId73" Type="http://schemas.openxmlformats.org/officeDocument/2006/relationships/hyperlink" Target="mailto:jose.ordonez@inclusion.gob.ec" TargetMode="External"/><Relationship Id="rId78"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94" Type="http://schemas.openxmlformats.org/officeDocument/2006/relationships/hyperlink" Target="https://www.compraspublicas.gob.ec/ProcesoContratacion/compras/PC/informacionProcesoContratacion2.cpe?idSoliCompra=rlQCZkaXYQ_j8-ODEJHvIAFOtXbPilZSjrqBA5amp0Y," TargetMode="External"/><Relationship Id="rId99" Type="http://schemas.openxmlformats.org/officeDocument/2006/relationships/hyperlink" Target="mailto:angel.carranza@inclusion.gob.ec" TargetMode="External"/><Relationship Id="rId101" Type="http://schemas.openxmlformats.org/officeDocument/2006/relationships/hyperlink" Target="https://www.compraspublicas.gob.ec/ProcesoContratacion/compras/PC/informacionProcesoContratacion2.cpe?idSoliCompra=mh-Stc4rS07gkGCeVijI1mET6WlaUhnWHLvMwrVRp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3"/>
  <sheetViews>
    <sheetView tabSelected="1" topLeftCell="A71" zoomScale="60" zoomScaleNormal="60" zoomScaleSheetLayoutView="46" workbookViewId="0">
      <selection activeCell="G81" sqref="G81:H81"/>
    </sheetView>
  </sheetViews>
  <sheetFormatPr baseColWidth="10" defaultRowHeight="15.75" x14ac:dyDescent="0.25"/>
  <cols>
    <col min="1" max="1" width="25" style="7" customWidth="1"/>
    <col min="2" max="2" width="33" style="8" customWidth="1"/>
    <col min="3" max="3" width="91.42578125" style="8" customWidth="1"/>
    <col min="4" max="4" width="32.5703125" style="8" customWidth="1"/>
    <col min="5" max="5" width="35.28515625" style="8" customWidth="1"/>
    <col min="6" max="6" width="27.85546875" style="8" customWidth="1"/>
    <col min="7" max="7" width="18.5703125" style="8" customWidth="1"/>
    <col min="8" max="8" width="22.28515625" style="8" customWidth="1"/>
    <col min="9" max="16384" width="11.42578125" style="1"/>
  </cols>
  <sheetData>
    <row r="1" spans="1:25" s="12" customFormat="1" ht="47.25" customHeight="1" x14ac:dyDescent="0.2">
      <c r="A1" s="82" t="s">
        <v>0</v>
      </c>
      <c r="B1" s="83"/>
      <c r="C1" s="83"/>
      <c r="D1" s="83"/>
      <c r="E1" s="83"/>
      <c r="F1" s="83"/>
      <c r="G1" s="83"/>
      <c r="H1" s="83"/>
      <c r="J1" s="44"/>
    </row>
    <row r="2" spans="1:25" s="12" customFormat="1" ht="47.25" customHeight="1" x14ac:dyDescent="0.2">
      <c r="A2" s="82" t="s">
        <v>20</v>
      </c>
      <c r="B2" s="83"/>
      <c r="C2" s="83"/>
      <c r="D2" s="83"/>
      <c r="E2" s="83"/>
      <c r="F2" s="83"/>
      <c r="G2" s="83"/>
      <c r="H2" s="83"/>
    </row>
    <row r="3" spans="1:25" s="12" customFormat="1" ht="47.25" customHeight="1" x14ac:dyDescent="0.2">
      <c r="A3" s="91" t="s">
        <v>17</v>
      </c>
      <c r="B3" s="91"/>
      <c r="C3" s="91"/>
      <c r="D3" s="91"/>
      <c r="E3" s="99" t="s">
        <v>43</v>
      </c>
      <c r="F3" s="99"/>
      <c r="G3" s="99"/>
      <c r="H3" s="99"/>
    </row>
    <row r="4" spans="1:25" s="12" customFormat="1" ht="47.25" customHeight="1" x14ac:dyDescent="0.2">
      <c r="A4" s="91" t="s">
        <v>18</v>
      </c>
      <c r="B4" s="91"/>
      <c r="C4" s="91"/>
      <c r="D4" s="91"/>
      <c r="E4" s="99" t="s">
        <v>44</v>
      </c>
      <c r="F4" s="99"/>
      <c r="G4" s="99"/>
      <c r="H4" s="99"/>
    </row>
    <row r="5" spans="1:25" s="12" customFormat="1" ht="47.25" customHeight="1" x14ac:dyDescent="0.2">
      <c r="A5" s="91" t="s">
        <v>19</v>
      </c>
      <c r="B5" s="91"/>
      <c r="C5" s="91"/>
      <c r="D5" s="91"/>
      <c r="E5" s="99" t="s">
        <v>21</v>
      </c>
      <c r="F5" s="99"/>
      <c r="G5" s="99"/>
      <c r="H5" s="99"/>
    </row>
    <row r="6" spans="1:25" s="12" customFormat="1" ht="57.75" customHeight="1" x14ac:dyDescent="0.2">
      <c r="A6" s="47" t="s">
        <v>8</v>
      </c>
      <c r="B6" s="47" t="s">
        <v>10</v>
      </c>
      <c r="C6" s="46" t="s">
        <v>11</v>
      </c>
      <c r="D6" s="46" t="s">
        <v>12</v>
      </c>
      <c r="E6" s="48" t="s">
        <v>16</v>
      </c>
      <c r="F6" s="92" t="s">
        <v>9</v>
      </c>
      <c r="G6" s="92"/>
      <c r="H6" s="92"/>
    </row>
    <row r="7" spans="1:25" s="12" customFormat="1" ht="67.5" customHeight="1" x14ac:dyDescent="0.2">
      <c r="A7" s="26" t="s">
        <v>152</v>
      </c>
      <c r="B7" s="51" t="s">
        <v>154</v>
      </c>
      <c r="C7" s="51" t="s">
        <v>153</v>
      </c>
      <c r="D7" s="43">
        <v>166847.4</v>
      </c>
      <c r="E7" s="51" t="s">
        <v>163</v>
      </c>
      <c r="F7" s="73" t="s">
        <v>152</v>
      </c>
      <c r="G7" s="74"/>
      <c r="H7" s="75"/>
      <c r="I7" s="13"/>
      <c r="J7" s="13"/>
      <c r="K7" s="13"/>
      <c r="L7" s="13"/>
      <c r="M7" s="13"/>
      <c r="N7" s="13"/>
      <c r="O7" s="13"/>
      <c r="P7" s="13"/>
      <c r="Q7" s="13"/>
      <c r="R7" s="13"/>
      <c r="S7" s="13"/>
      <c r="T7" s="13"/>
      <c r="U7" s="13"/>
      <c r="V7" s="13"/>
      <c r="W7" s="13"/>
      <c r="X7" s="13"/>
      <c r="Y7" s="13"/>
    </row>
    <row r="8" spans="1:25" s="12" customFormat="1" ht="67.5" customHeight="1" x14ac:dyDescent="0.2">
      <c r="A8" s="26" t="s">
        <v>156</v>
      </c>
      <c r="B8" s="51" t="s">
        <v>111</v>
      </c>
      <c r="C8" s="51" t="s">
        <v>155</v>
      </c>
      <c r="D8" s="43">
        <v>539484.06000000006</v>
      </c>
      <c r="E8" s="51" t="s">
        <v>157</v>
      </c>
      <c r="F8" s="73" t="s">
        <v>156</v>
      </c>
      <c r="G8" s="74"/>
      <c r="H8" s="75"/>
      <c r="I8" s="13"/>
      <c r="J8" s="13"/>
      <c r="K8" s="13"/>
      <c r="L8" s="13"/>
      <c r="M8" s="13"/>
      <c r="N8" s="13"/>
      <c r="O8" s="13"/>
      <c r="P8" s="13"/>
      <c r="Q8" s="13"/>
      <c r="R8" s="13"/>
      <c r="S8" s="13"/>
      <c r="T8" s="13"/>
      <c r="U8" s="13"/>
      <c r="V8" s="13"/>
      <c r="W8" s="13"/>
      <c r="X8" s="13"/>
      <c r="Y8" s="13"/>
    </row>
    <row r="9" spans="1:25" s="12" customFormat="1" ht="67.5" customHeight="1" x14ac:dyDescent="0.2">
      <c r="A9" s="26" t="s">
        <v>158</v>
      </c>
      <c r="B9" s="51" t="s">
        <v>160</v>
      </c>
      <c r="C9" s="51" t="s">
        <v>159</v>
      </c>
      <c r="D9" s="43">
        <v>62401.72</v>
      </c>
      <c r="E9" s="51" t="s">
        <v>161</v>
      </c>
      <c r="F9" s="73" t="s">
        <v>158</v>
      </c>
      <c r="G9" s="74"/>
      <c r="H9" s="75"/>
      <c r="I9" s="13"/>
      <c r="J9" s="13"/>
      <c r="K9" s="13"/>
      <c r="L9" s="13"/>
      <c r="M9" s="13"/>
      <c r="N9" s="13"/>
      <c r="O9" s="13"/>
      <c r="P9" s="13"/>
      <c r="Q9" s="13"/>
      <c r="R9" s="13"/>
      <c r="S9" s="13"/>
      <c r="T9" s="13"/>
      <c r="U9" s="13"/>
      <c r="V9" s="13"/>
      <c r="W9" s="13"/>
      <c r="X9" s="13"/>
      <c r="Y9" s="13"/>
    </row>
    <row r="10" spans="1:25" s="12" customFormat="1" ht="79.5" customHeight="1" x14ac:dyDescent="0.2">
      <c r="A10" s="84"/>
      <c r="B10" s="85"/>
      <c r="C10" s="85"/>
      <c r="D10" s="49">
        <v>31640.28</v>
      </c>
      <c r="E10" s="68" t="s">
        <v>22</v>
      </c>
      <c r="F10" s="69"/>
      <c r="G10" s="70" t="s">
        <v>94</v>
      </c>
      <c r="H10" s="71"/>
      <c r="I10" s="13"/>
      <c r="J10" s="13"/>
      <c r="K10" s="13"/>
      <c r="L10" s="13"/>
      <c r="M10" s="13"/>
      <c r="N10" s="13"/>
      <c r="O10" s="13"/>
      <c r="P10" s="13"/>
      <c r="Q10" s="13"/>
      <c r="R10" s="13"/>
      <c r="S10" s="13"/>
      <c r="T10" s="13"/>
      <c r="U10" s="13"/>
      <c r="V10" s="13"/>
      <c r="W10" s="13"/>
      <c r="X10" s="13"/>
      <c r="Y10" s="13"/>
    </row>
    <row r="11" spans="1:25" s="15" customFormat="1" ht="78" customHeight="1" x14ac:dyDescent="0.2">
      <c r="A11" s="86" t="s">
        <v>13</v>
      </c>
      <c r="B11" s="87"/>
      <c r="C11" s="87"/>
      <c r="D11" s="49">
        <v>70262.38</v>
      </c>
      <c r="E11" s="68" t="s">
        <v>14</v>
      </c>
      <c r="F11" s="69"/>
      <c r="G11" s="80" t="s">
        <v>177</v>
      </c>
      <c r="H11" s="81"/>
      <c r="I11" s="14"/>
      <c r="J11" s="14"/>
      <c r="K11" s="14"/>
      <c r="L11" s="14"/>
      <c r="M11" s="14"/>
      <c r="N11" s="14"/>
      <c r="O11" s="14"/>
      <c r="P11" s="14"/>
      <c r="Q11" s="14"/>
      <c r="R11" s="14"/>
      <c r="S11" s="14"/>
      <c r="T11" s="14"/>
      <c r="U11" s="14"/>
      <c r="V11" s="14"/>
      <c r="W11" s="14"/>
      <c r="X11" s="14"/>
      <c r="Y11" s="14"/>
    </row>
    <row r="12" spans="1:25" s="12" customFormat="1" ht="39" customHeight="1" x14ac:dyDescent="0.2">
      <c r="A12" s="77" t="s">
        <v>15</v>
      </c>
      <c r="B12" s="78"/>
      <c r="C12" s="78"/>
      <c r="D12" s="45">
        <f>SUM(D7:D11)</f>
        <v>870635.84000000008</v>
      </c>
      <c r="E12" s="79" t="s">
        <v>162</v>
      </c>
      <c r="F12" s="72"/>
      <c r="G12" s="72"/>
      <c r="H12" s="72"/>
      <c r="I12" s="13"/>
      <c r="J12" s="13"/>
      <c r="K12" s="13"/>
      <c r="L12" s="13"/>
      <c r="M12" s="13"/>
      <c r="N12" s="13"/>
      <c r="O12" s="13"/>
      <c r="P12" s="13"/>
      <c r="Q12" s="13"/>
      <c r="R12" s="13"/>
      <c r="S12" s="13"/>
      <c r="T12" s="13"/>
      <c r="U12" s="13"/>
      <c r="V12" s="13"/>
      <c r="W12" s="13"/>
      <c r="X12" s="13"/>
      <c r="Y12" s="13"/>
    </row>
    <row r="13" spans="1:25" ht="39" customHeight="1" x14ac:dyDescent="0.2">
      <c r="A13" s="63" t="s">
        <v>1</v>
      </c>
      <c r="B13" s="64"/>
      <c r="C13" s="64"/>
      <c r="D13" s="121">
        <v>44316</v>
      </c>
      <c r="E13" s="122"/>
      <c r="F13" s="122"/>
      <c r="G13" s="122"/>
      <c r="H13" s="122"/>
    </row>
    <row r="14" spans="1:25" ht="39" customHeight="1" x14ac:dyDescent="0.2">
      <c r="A14" s="63" t="s">
        <v>2</v>
      </c>
      <c r="B14" s="64"/>
      <c r="C14" s="64"/>
      <c r="D14" s="67" t="s">
        <v>3</v>
      </c>
      <c r="E14" s="67"/>
      <c r="F14" s="67"/>
      <c r="G14" s="67"/>
      <c r="H14" s="67"/>
    </row>
    <row r="15" spans="1:25" ht="39" customHeight="1" x14ac:dyDescent="0.2">
      <c r="A15" s="63" t="s">
        <v>4</v>
      </c>
      <c r="B15" s="64"/>
      <c r="C15" s="64"/>
      <c r="D15" s="96" t="s">
        <v>45</v>
      </c>
      <c r="E15" s="97"/>
      <c r="F15" s="97"/>
      <c r="G15" s="97"/>
      <c r="H15" s="98"/>
    </row>
    <row r="16" spans="1:25" ht="39" customHeight="1" x14ac:dyDescent="0.2">
      <c r="A16" s="63" t="s">
        <v>5</v>
      </c>
      <c r="B16" s="64"/>
      <c r="C16" s="64"/>
      <c r="D16" s="96" t="s">
        <v>46</v>
      </c>
      <c r="E16" s="97"/>
      <c r="F16" s="97"/>
      <c r="G16" s="97"/>
      <c r="H16" s="98"/>
    </row>
    <row r="17" spans="1:24" ht="39" customHeight="1" x14ac:dyDescent="0.2">
      <c r="A17" s="63" t="s">
        <v>6</v>
      </c>
      <c r="B17" s="64"/>
      <c r="C17" s="64"/>
      <c r="D17" s="100" t="s">
        <v>47</v>
      </c>
      <c r="E17" s="101"/>
      <c r="F17" s="101"/>
      <c r="G17" s="101"/>
      <c r="H17" s="102"/>
    </row>
    <row r="18" spans="1:24" ht="39" customHeight="1" x14ac:dyDescent="0.2">
      <c r="A18" s="63" t="s">
        <v>7</v>
      </c>
      <c r="B18" s="64"/>
      <c r="C18" s="64"/>
      <c r="D18" s="96" t="s">
        <v>57</v>
      </c>
      <c r="E18" s="97"/>
      <c r="F18" s="97"/>
      <c r="G18" s="97"/>
      <c r="H18" s="98"/>
    </row>
    <row r="19" spans="1:24" ht="12.75" x14ac:dyDescent="0.2">
      <c r="A19" s="11"/>
      <c r="B19" s="11"/>
      <c r="C19" s="11"/>
      <c r="D19" s="20"/>
      <c r="E19" s="20"/>
      <c r="F19" s="20"/>
      <c r="G19" s="20"/>
      <c r="H19" s="20"/>
    </row>
    <row r="20" spans="1:24" ht="12.75" x14ac:dyDescent="0.2">
      <c r="A20" s="11"/>
      <c r="B20" s="11"/>
      <c r="C20" s="11"/>
      <c r="D20" s="20"/>
      <c r="E20" s="20"/>
      <c r="F20" s="20"/>
      <c r="G20" s="20"/>
      <c r="H20" s="20"/>
    </row>
    <row r="21" spans="1:24" s="16" customFormat="1" ht="12.75" x14ac:dyDescent="0.2">
      <c r="A21" s="11"/>
      <c r="B21" s="11"/>
      <c r="C21" s="11"/>
      <c r="D21" s="20"/>
      <c r="E21" s="20"/>
      <c r="F21" s="20"/>
      <c r="G21" s="20"/>
      <c r="H21" s="20"/>
    </row>
    <row r="22" spans="1:24" s="17" customFormat="1" x14ac:dyDescent="0.25">
      <c r="A22" s="95"/>
      <c r="B22" s="95"/>
      <c r="C22" s="95"/>
      <c r="D22" s="95"/>
      <c r="E22" s="95"/>
      <c r="F22" s="95"/>
      <c r="G22" s="95"/>
      <c r="H22" s="95"/>
    </row>
    <row r="23" spans="1:24" s="12" customFormat="1" ht="48" customHeight="1" x14ac:dyDescent="0.2">
      <c r="A23" s="82" t="s">
        <v>0</v>
      </c>
      <c r="B23" s="83"/>
      <c r="C23" s="83"/>
      <c r="D23" s="83"/>
      <c r="E23" s="83"/>
      <c r="F23" s="83"/>
      <c r="G23" s="83"/>
      <c r="H23" s="83"/>
      <c r="I23" s="13"/>
      <c r="J23" s="44"/>
      <c r="K23" s="13"/>
      <c r="L23" s="13"/>
      <c r="M23" s="13"/>
      <c r="N23" s="13"/>
      <c r="O23" s="13"/>
      <c r="P23" s="13"/>
      <c r="Q23" s="13"/>
      <c r="R23" s="13"/>
      <c r="S23" s="13"/>
      <c r="T23" s="13"/>
      <c r="U23" s="13"/>
      <c r="V23" s="13"/>
      <c r="W23" s="13"/>
      <c r="X23" s="13"/>
    </row>
    <row r="24" spans="1:24" s="12" customFormat="1" ht="48" customHeight="1" x14ac:dyDescent="0.2">
      <c r="A24" s="82" t="s">
        <v>20</v>
      </c>
      <c r="B24" s="83"/>
      <c r="C24" s="83"/>
      <c r="D24" s="83"/>
      <c r="E24" s="83"/>
      <c r="F24" s="83"/>
      <c r="G24" s="83"/>
      <c r="H24" s="83"/>
      <c r="I24" s="13"/>
      <c r="J24" s="13"/>
      <c r="K24" s="13"/>
      <c r="L24" s="13"/>
      <c r="M24" s="13"/>
      <c r="N24" s="13"/>
      <c r="O24" s="13"/>
      <c r="P24" s="13"/>
      <c r="Q24" s="13"/>
      <c r="R24" s="13"/>
      <c r="S24" s="13"/>
      <c r="T24" s="13"/>
      <c r="U24" s="13"/>
      <c r="V24" s="13"/>
      <c r="W24" s="13"/>
      <c r="X24" s="13"/>
    </row>
    <row r="25" spans="1:24" s="23" customFormat="1" ht="48" customHeight="1" x14ac:dyDescent="0.2">
      <c r="A25" s="91" t="s">
        <v>17</v>
      </c>
      <c r="B25" s="91"/>
      <c r="C25" s="91"/>
      <c r="D25" s="91"/>
      <c r="E25" s="99" t="s">
        <v>37</v>
      </c>
      <c r="F25" s="99"/>
      <c r="G25" s="99"/>
      <c r="H25" s="99"/>
      <c r="I25" s="22"/>
      <c r="J25" s="22"/>
      <c r="K25" s="22"/>
      <c r="L25" s="22"/>
      <c r="M25" s="22"/>
      <c r="N25" s="22"/>
      <c r="O25" s="22"/>
      <c r="P25" s="22"/>
      <c r="Q25" s="22"/>
      <c r="R25" s="22"/>
      <c r="S25" s="22"/>
      <c r="T25" s="22"/>
      <c r="U25" s="22"/>
      <c r="V25" s="22"/>
      <c r="W25" s="22"/>
      <c r="X25" s="22"/>
    </row>
    <row r="26" spans="1:24" s="23" customFormat="1" ht="48" customHeight="1" x14ac:dyDescent="0.2">
      <c r="A26" s="91" t="s">
        <v>18</v>
      </c>
      <c r="B26" s="91"/>
      <c r="C26" s="91"/>
      <c r="D26" s="91"/>
      <c r="E26" s="99" t="s">
        <v>38</v>
      </c>
      <c r="F26" s="99"/>
      <c r="G26" s="99"/>
      <c r="H26" s="99"/>
      <c r="I26" s="22"/>
      <c r="J26" s="22"/>
      <c r="K26" s="22"/>
      <c r="L26" s="22"/>
      <c r="M26" s="22"/>
      <c r="N26" s="22"/>
      <c r="O26" s="22"/>
      <c r="P26" s="22"/>
      <c r="Q26" s="22"/>
      <c r="R26" s="22"/>
      <c r="S26" s="22"/>
      <c r="T26" s="22"/>
      <c r="U26" s="22"/>
      <c r="V26" s="22"/>
      <c r="W26" s="22"/>
      <c r="X26" s="22"/>
    </row>
    <row r="27" spans="1:24" s="12" customFormat="1" ht="48" customHeight="1" x14ac:dyDescent="0.2">
      <c r="A27" s="91" t="s">
        <v>19</v>
      </c>
      <c r="B27" s="91"/>
      <c r="C27" s="91"/>
      <c r="D27" s="91"/>
      <c r="E27" s="99" t="s">
        <v>21</v>
      </c>
      <c r="F27" s="99"/>
      <c r="G27" s="99"/>
      <c r="H27" s="99"/>
      <c r="I27" s="13"/>
      <c r="J27" s="13"/>
      <c r="K27" s="13"/>
      <c r="L27" s="13"/>
      <c r="M27" s="13"/>
      <c r="N27" s="13"/>
      <c r="O27" s="13"/>
      <c r="P27" s="13"/>
      <c r="Q27" s="13"/>
      <c r="R27" s="13"/>
      <c r="S27" s="13"/>
      <c r="T27" s="13"/>
      <c r="U27" s="13"/>
      <c r="V27" s="13"/>
      <c r="W27" s="13"/>
      <c r="X27" s="13"/>
    </row>
    <row r="28" spans="1:24" s="12" customFormat="1" ht="57.75" customHeight="1" x14ac:dyDescent="0.2">
      <c r="A28" s="47" t="s">
        <v>8</v>
      </c>
      <c r="B28" s="47" t="s">
        <v>10</v>
      </c>
      <c r="C28" s="46" t="s">
        <v>11</v>
      </c>
      <c r="D28" s="46" t="s">
        <v>12</v>
      </c>
      <c r="E28" s="48" t="s">
        <v>16</v>
      </c>
      <c r="F28" s="92" t="s">
        <v>9</v>
      </c>
      <c r="G28" s="92"/>
      <c r="H28" s="92"/>
      <c r="I28" s="13"/>
      <c r="J28" s="13"/>
      <c r="K28" s="13"/>
      <c r="L28" s="13"/>
      <c r="M28" s="13"/>
      <c r="N28" s="13"/>
      <c r="O28" s="13"/>
      <c r="P28" s="13"/>
      <c r="Q28" s="13"/>
      <c r="R28" s="13"/>
      <c r="S28" s="13"/>
      <c r="T28" s="13"/>
      <c r="U28" s="13"/>
      <c r="V28" s="13"/>
      <c r="W28" s="13"/>
      <c r="X28" s="13"/>
    </row>
    <row r="29" spans="1:24" s="12" customFormat="1" ht="57.75" customHeight="1" x14ac:dyDescent="0.2">
      <c r="A29" s="32" t="s">
        <v>78</v>
      </c>
      <c r="B29" s="32" t="s">
        <v>79</v>
      </c>
      <c r="C29" s="32" t="s">
        <v>80</v>
      </c>
      <c r="D29" s="43">
        <v>27104</v>
      </c>
      <c r="E29" s="32" t="s">
        <v>81</v>
      </c>
      <c r="F29" s="124" t="s">
        <v>80</v>
      </c>
      <c r="G29" s="124"/>
      <c r="H29" s="124"/>
      <c r="I29" s="13"/>
      <c r="J29" s="13"/>
      <c r="K29" s="13"/>
      <c r="L29" s="13"/>
      <c r="M29" s="13"/>
      <c r="N29" s="13"/>
      <c r="O29" s="13"/>
      <c r="P29" s="13"/>
      <c r="Q29" s="13"/>
      <c r="R29" s="13"/>
      <c r="S29" s="13"/>
      <c r="T29" s="13"/>
      <c r="U29" s="13"/>
      <c r="V29" s="13"/>
      <c r="W29" s="13"/>
      <c r="X29" s="13"/>
    </row>
    <row r="30" spans="1:24" s="12" customFormat="1" ht="57.75" customHeight="1" x14ac:dyDescent="0.2">
      <c r="A30" s="32" t="s">
        <v>82</v>
      </c>
      <c r="B30" s="32" t="s">
        <v>79</v>
      </c>
      <c r="C30" s="32" t="s">
        <v>83</v>
      </c>
      <c r="D30" s="43">
        <v>67760</v>
      </c>
      <c r="E30" s="32" t="s">
        <v>81</v>
      </c>
      <c r="F30" s="124" t="s">
        <v>83</v>
      </c>
      <c r="G30" s="125"/>
      <c r="H30" s="125"/>
      <c r="I30" s="13"/>
      <c r="J30" s="13"/>
      <c r="K30" s="13"/>
      <c r="L30" s="13"/>
      <c r="M30" s="13"/>
      <c r="N30" s="13"/>
      <c r="O30" s="13"/>
      <c r="P30" s="13"/>
      <c r="Q30" s="13"/>
      <c r="R30" s="13"/>
      <c r="S30" s="13"/>
      <c r="T30" s="13"/>
      <c r="U30" s="13"/>
      <c r="V30" s="13"/>
      <c r="W30" s="13"/>
      <c r="X30" s="13"/>
    </row>
    <row r="31" spans="1:24" s="12" customFormat="1" ht="57.75" customHeight="1" x14ac:dyDescent="0.2">
      <c r="A31" s="32" t="s">
        <v>84</v>
      </c>
      <c r="B31" s="32" t="s">
        <v>79</v>
      </c>
      <c r="C31" s="32" t="s">
        <v>85</v>
      </c>
      <c r="D31" s="43">
        <v>15554</v>
      </c>
      <c r="E31" s="32" t="s">
        <v>81</v>
      </c>
      <c r="F31" s="124" t="s">
        <v>85</v>
      </c>
      <c r="G31" s="125"/>
      <c r="H31" s="125"/>
      <c r="I31" s="13"/>
      <c r="J31" s="13"/>
      <c r="K31" s="13"/>
      <c r="L31" s="13"/>
      <c r="M31" s="13"/>
      <c r="N31" s="13"/>
      <c r="O31" s="13"/>
      <c r="P31" s="13"/>
      <c r="Q31" s="13"/>
      <c r="R31" s="13"/>
      <c r="S31" s="13"/>
      <c r="T31" s="13"/>
      <c r="U31" s="13"/>
      <c r="V31" s="13"/>
      <c r="W31" s="13"/>
      <c r="X31" s="13"/>
    </row>
    <row r="32" spans="1:24" s="12" customFormat="1" ht="57.75" customHeight="1" x14ac:dyDescent="0.2">
      <c r="A32" s="32" t="s">
        <v>86</v>
      </c>
      <c r="B32" s="32" t="s">
        <v>87</v>
      </c>
      <c r="C32" s="32" t="s">
        <v>88</v>
      </c>
      <c r="D32" s="43">
        <v>53135.519999999997</v>
      </c>
      <c r="E32" s="32" t="s">
        <v>56</v>
      </c>
      <c r="F32" s="124" t="s">
        <v>88</v>
      </c>
      <c r="G32" s="125"/>
      <c r="H32" s="125"/>
      <c r="I32" s="13"/>
      <c r="J32" s="13"/>
      <c r="K32" s="13"/>
      <c r="L32" s="13"/>
      <c r="M32" s="13"/>
      <c r="N32" s="13"/>
      <c r="O32" s="13"/>
      <c r="P32" s="13"/>
      <c r="Q32" s="13"/>
      <c r="R32" s="13"/>
      <c r="S32" s="13"/>
      <c r="T32" s="13"/>
      <c r="U32" s="13"/>
      <c r="V32" s="13"/>
      <c r="W32" s="13"/>
      <c r="X32" s="13"/>
    </row>
    <row r="33" spans="1:25" s="12" customFormat="1" ht="57.75" customHeight="1" x14ac:dyDescent="0.2">
      <c r="A33" s="61" t="s">
        <v>89</v>
      </c>
      <c r="B33" s="51" t="s">
        <v>90</v>
      </c>
      <c r="C33" s="52" t="s">
        <v>91</v>
      </c>
      <c r="D33" s="53" t="s">
        <v>92</v>
      </c>
      <c r="E33" s="54" t="s">
        <v>93</v>
      </c>
      <c r="F33" s="124" t="s">
        <v>91</v>
      </c>
      <c r="G33" s="124"/>
      <c r="H33" s="124"/>
      <c r="I33" s="13"/>
      <c r="J33" s="13"/>
      <c r="K33" s="13"/>
      <c r="L33" s="13"/>
      <c r="M33" s="13"/>
      <c r="N33" s="13"/>
      <c r="O33" s="13"/>
      <c r="P33" s="13"/>
      <c r="Q33" s="13"/>
      <c r="R33" s="13"/>
      <c r="S33" s="13"/>
      <c r="T33" s="13"/>
      <c r="U33" s="13"/>
      <c r="V33" s="13"/>
      <c r="W33" s="13"/>
      <c r="X33" s="13"/>
    </row>
    <row r="34" spans="1:25" s="12" customFormat="1" ht="60" customHeight="1" x14ac:dyDescent="0.2">
      <c r="A34" s="86"/>
      <c r="B34" s="87"/>
      <c r="C34" s="87"/>
      <c r="D34" s="49">
        <v>10068.5</v>
      </c>
      <c r="E34" s="68" t="s">
        <v>22</v>
      </c>
      <c r="F34" s="69"/>
      <c r="G34" s="70" t="s">
        <v>94</v>
      </c>
      <c r="H34" s="71"/>
      <c r="I34" s="13"/>
      <c r="J34" s="13"/>
      <c r="K34" s="13"/>
      <c r="L34" s="13"/>
      <c r="M34" s="13"/>
      <c r="N34" s="13"/>
      <c r="O34" s="13"/>
      <c r="P34" s="13"/>
      <c r="Q34" s="13"/>
      <c r="R34" s="13"/>
      <c r="S34" s="13"/>
      <c r="T34" s="13"/>
      <c r="U34" s="13"/>
      <c r="V34" s="13"/>
      <c r="W34" s="13"/>
      <c r="X34" s="13"/>
      <c r="Y34" s="13"/>
    </row>
    <row r="35" spans="1:25" s="15" customFormat="1" ht="72.75" customHeight="1" x14ac:dyDescent="0.2">
      <c r="A35" s="86" t="s">
        <v>13</v>
      </c>
      <c r="B35" s="87"/>
      <c r="C35" s="87"/>
      <c r="D35" s="49">
        <v>17802.330000000002</v>
      </c>
      <c r="E35" s="68" t="s">
        <v>14</v>
      </c>
      <c r="F35" s="69"/>
      <c r="G35" s="73" t="s">
        <v>77</v>
      </c>
      <c r="H35" s="75"/>
      <c r="I35" s="14"/>
      <c r="J35" s="14"/>
      <c r="K35" s="14"/>
      <c r="L35" s="14"/>
      <c r="M35" s="14"/>
      <c r="N35" s="14"/>
      <c r="O35" s="14"/>
      <c r="P35" s="14"/>
      <c r="Q35" s="14"/>
      <c r="R35" s="14"/>
      <c r="S35" s="14"/>
      <c r="T35" s="14"/>
      <c r="U35" s="14"/>
      <c r="V35" s="14"/>
      <c r="W35" s="14"/>
      <c r="X35" s="14"/>
      <c r="Y35" s="14"/>
    </row>
    <row r="36" spans="1:25" ht="39" customHeight="1" x14ac:dyDescent="0.2">
      <c r="A36" s="77" t="s">
        <v>15</v>
      </c>
      <c r="B36" s="78"/>
      <c r="C36" s="78"/>
      <c r="D36" s="45">
        <f>SUM(D29:D35)</f>
        <v>191424.34999999998</v>
      </c>
      <c r="E36" s="79" t="s">
        <v>64</v>
      </c>
      <c r="F36" s="72"/>
      <c r="G36" s="72"/>
      <c r="H36" s="72"/>
      <c r="I36" s="16"/>
      <c r="J36" s="16"/>
      <c r="K36" s="16"/>
      <c r="L36" s="16"/>
      <c r="M36" s="16"/>
      <c r="N36" s="16"/>
      <c r="O36" s="16"/>
      <c r="P36" s="16"/>
      <c r="Q36" s="16"/>
      <c r="R36" s="16"/>
      <c r="S36" s="16"/>
      <c r="T36" s="16"/>
      <c r="U36" s="16"/>
      <c r="V36" s="16"/>
      <c r="W36" s="16"/>
      <c r="X36" s="16"/>
    </row>
    <row r="37" spans="1:25" ht="39" customHeight="1" x14ac:dyDescent="0.2">
      <c r="A37" s="63" t="s">
        <v>1</v>
      </c>
      <c r="B37" s="64"/>
      <c r="C37" s="64"/>
      <c r="D37" s="121">
        <v>44316</v>
      </c>
      <c r="E37" s="122"/>
      <c r="F37" s="122"/>
      <c r="G37" s="122"/>
      <c r="H37" s="122"/>
      <c r="I37" s="16"/>
      <c r="J37" s="16"/>
      <c r="K37" s="16"/>
      <c r="L37" s="16"/>
      <c r="M37" s="16"/>
      <c r="N37" s="16"/>
      <c r="O37" s="16"/>
      <c r="P37" s="16"/>
      <c r="Q37" s="16"/>
      <c r="R37" s="16"/>
      <c r="S37" s="16"/>
      <c r="T37" s="16"/>
      <c r="U37" s="16"/>
      <c r="V37" s="16"/>
      <c r="W37" s="16"/>
      <c r="X37" s="16"/>
    </row>
    <row r="38" spans="1:25" ht="39" customHeight="1" x14ac:dyDescent="0.2">
      <c r="A38" s="63" t="s">
        <v>2</v>
      </c>
      <c r="B38" s="64"/>
      <c r="C38" s="64"/>
      <c r="D38" s="67" t="s">
        <v>3</v>
      </c>
      <c r="E38" s="67"/>
      <c r="F38" s="67"/>
      <c r="G38" s="67"/>
      <c r="H38" s="67"/>
      <c r="I38" s="16"/>
      <c r="J38" s="16"/>
      <c r="K38" s="16"/>
      <c r="L38" s="16"/>
      <c r="M38" s="16"/>
      <c r="N38" s="16"/>
      <c r="O38" s="16"/>
      <c r="P38" s="16"/>
      <c r="Q38" s="16"/>
      <c r="R38" s="16"/>
      <c r="S38" s="16"/>
      <c r="T38" s="16"/>
      <c r="U38" s="16"/>
      <c r="V38" s="16"/>
      <c r="W38" s="16"/>
      <c r="X38" s="16"/>
    </row>
    <row r="39" spans="1:25" ht="39" customHeight="1" x14ac:dyDescent="0.2">
      <c r="A39" s="63" t="s">
        <v>4</v>
      </c>
      <c r="B39" s="64"/>
      <c r="C39" s="64"/>
      <c r="D39" s="67" t="s">
        <v>27</v>
      </c>
      <c r="E39" s="67"/>
      <c r="F39" s="67"/>
      <c r="G39" s="67"/>
      <c r="H39" s="67"/>
      <c r="I39" s="16"/>
      <c r="J39" s="16"/>
      <c r="K39" s="16"/>
      <c r="L39" s="16"/>
      <c r="M39" s="16"/>
      <c r="N39" s="16"/>
      <c r="O39" s="16"/>
      <c r="P39" s="16"/>
      <c r="Q39" s="16"/>
      <c r="R39" s="16"/>
      <c r="S39" s="16"/>
      <c r="T39" s="16"/>
      <c r="U39" s="16"/>
      <c r="V39" s="16"/>
      <c r="W39" s="16"/>
      <c r="X39" s="16"/>
    </row>
    <row r="40" spans="1:25" ht="39" customHeight="1" x14ac:dyDescent="0.2">
      <c r="A40" s="63" t="s">
        <v>5</v>
      </c>
      <c r="B40" s="64"/>
      <c r="C40" s="64"/>
      <c r="D40" s="67" t="s">
        <v>28</v>
      </c>
      <c r="E40" s="67"/>
      <c r="F40" s="67"/>
      <c r="G40" s="67"/>
      <c r="H40" s="67"/>
      <c r="I40" s="16"/>
      <c r="J40" s="16"/>
      <c r="K40" s="16"/>
      <c r="L40" s="16"/>
      <c r="M40" s="16"/>
      <c r="N40" s="16"/>
      <c r="O40" s="16"/>
      <c r="P40" s="16"/>
      <c r="Q40" s="16"/>
      <c r="R40" s="16"/>
      <c r="S40" s="16"/>
      <c r="T40" s="16"/>
      <c r="U40" s="16"/>
      <c r="V40" s="16"/>
      <c r="W40" s="16"/>
      <c r="X40" s="16"/>
    </row>
    <row r="41" spans="1:25" ht="39" customHeight="1" x14ac:dyDescent="0.2">
      <c r="A41" s="63" t="s">
        <v>6</v>
      </c>
      <c r="B41" s="64"/>
      <c r="C41" s="64"/>
      <c r="D41" s="126" t="s">
        <v>29</v>
      </c>
      <c r="E41" s="67"/>
      <c r="F41" s="67"/>
      <c r="G41" s="67"/>
      <c r="H41" s="67"/>
      <c r="I41" s="16"/>
      <c r="J41" s="16"/>
      <c r="K41" s="16"/>
      <c r="L41" s="16"/>
      <c r="M41" s="16"/>
      <c r="N41" s="16"/>
      <c r="O41" s="16"/>
      <c r="P41" s="16"/>
      <c r="Q41" s="16"/>
      <c r="R41" s="16"/>
      <c r="S41" s="16"/>
      <c r="T41" s="16"/>
      <c r="U41" s="16"/>
      <c r="V41" s="16"/>
      <c r="W41" s="16"/>
      <c r="X41" s="16"/>
    </row>
    <row r="42" spans="1:25" ht="39" customHeight="1" x14ac:dyDescent="0.2">
      <c r="A42" s="63" t="s">
        <v>7</v>
      </c>
      <c r="B42" s="64"/>
      <c r="C42" s="64"/>
      <c r="D42" s="67" t="s">
        <v>41</v>
      </c>
      <c r="E42" s="67"/>
      <c r="F42" s="67"/>
      <c r="G42" s="67"/>
      <c r="H42" s="67"/>
      <c r="I42" s="16"/>
      <c r="J42" s="16"/>
      <c r="K42" s="16"/>
      <c r="L42" s="16"/>
      <c r="M42" s="16"/>
      <c r="N42" s="16"/>
      <c r="O42" s="16"/>
      <c r="P42" s="16"/>
      <c r="Q42" s="16"/>
      <c r="R42" s="16"/>
      <c r="S42" s="16"/>
      <c r="T42" s="16"/>
      <c r="U42" s="16"/>
      <c r="V42" s="16"/>
      <c r="W42" s="16"/>
      <c r="X42" s="16"/>
    </row>
    <row r="43" spans="1:25" ht="12.75" x14ac:dyDescent="0.2">
      <c r="A43" s="11"/>
      <c r="B43" s="11"/>
      <c r="C43" s="11"/>
      <c r="D43" s="20"/>
      <c r="E43" s="20"/>
      <c r="F43" s="20"/>
      <c r="G43" s="20"/>
      <c r="H43" s="20"/>
      <c r="I43" s="16"/>
      <c r="J43" s="16"/>
      <c r="K43" s="16"/>
      <c r="L43" s="16"/>
      <c r="M43" s="16"/>
      <c r="N43" s="16"/>
      <c r="O43" s="16"/>
      <c r="P43" s="16"/>
      <c r="Q43" s="16"/>
      <c r="R43" s="16"/>
      <c r="S43" s="16"/>
      <c r="T43" s="16"/>
      <c r="U43" s="16"/>
      <c r="V43" s="16"/>
      <c r="W43" s="16"/>
      <c r="X43" s="16"/>
    </row>
    <row r="44" spans="1:25" ht="12.75" x14ac:dyDescent="0.2">
      <c r="A44" s="11"/>
      <c r="B44" s="11"/>
      <c r="C44" s="11"/>
      <c r="D44" s="20"/>
      <c r="E44" s="20"/>
      <c r="F44" s="20"/>
      <c r="G44" s="20"/>
      <c r="H44" s="20"/>
      <c r="I44" s="16"/>
      <c r="J44" s="16"/>
      <c r="K44" s="16"/>
      <c r="L44" s="16"/>
      <c r="M44" s="16"/>
      <c r="N44" s="16"/>
      <c r="O44" s="16"/>
      <c r="P44" s="16"/>
      <c r="Q44" s="16"/>
      <c r="R44" s="16"/>
      <c r="S44" s="16"/>
      <c r="T44" s="16"/>
      <c r="U44" s="16"/>
      <c r="V44" s="16"/>
      <c r="W44" s="16"/>
      <c r="X44" s="16"/>
    </row>
    <row r="45" spans="1:25" s="16" customFormat="1" ht="12.75" customHeight="1" x14ac:dyDescent="0.25">
      <c r="A45" s="5"/>
      <c r="B45" s="6"/>
      <c r="C45" s="6"/>
      <c r="D45" s="6"/>
      <c r="E45" s="6"/>
      <c r="F45" s="6"/>
      <c r="G45" s="6"/>
      <c r="H45" s="6"/>
    </row>
    <row r="46" spans="1:25" s="17" customFormat="1" x14ac:dyDescent="0.25">
      <c r="A46" s="95"/>
      <c r="B46" s="95"/>
      <c r="C46" s="95"/>
      <c r="D46" s="95"/>
      <c r="E46" s="95"/>
      <c r="F46" s="95"/>
      <c r="G46" s="95"/>
      <c r="H46" s="95"/>
    </row>
    <row r="47" spans="1:25" s="12" customFormat="1" ht="47.25" customHeight="1" x14ac:dyDescent="0.2">
      <c r="A47" s="82" t="s">
        <v>0</v>
      </c>
      <c r="B47" s="83"/>
      <c r="C47" s="83"/>
      <c r="D47" s="83"/>
      <c r="E47" s="83"/>
      <c r="F47" s="83"/>
      <c r="G47" s="83"/>
      <c r="H47" s="83"/>
      <c r="J47" s="44"/>
    </row>
    <row r="48" spans="1:25" s="12" customFormat="1" ht="47.25" customHeight="1" x14ac:dyDescent="0.2">
      <c r="A48" s="82" t="s">
        <v>20</v>
      </c>
      <c r="B48" s="83"/>
      <c r="C48" s="83"/>
      <c r="D48" s="83"/>
      <c r="E48" s="83"/>
      <c r="F48" s="83"/>
      <c r="G48" s="83"/>
      <c r="H48" s="83"/>
    </row>
    <row r="49" spans="1:8" s="12" customFormat="1" ht="47.25" customHeight="1" x14ac:dyDescent="0.2">
      <c r="A49" s="91" t="s">
        <v>17</v>
      </c>
      <c r="B49" s="91"/>
      <c r="C49" s="91"/>
      <c r="D49" s="91"/>
      <c r="E49" s="99" t="s">
        <v>37</v>
      </c>
      <c r="F49" s="99"/>
      <c r="G49" s="99"/>
      <c r="H49" s="99"/>
    </row>
    <row r="50" spans="1:8" s="12" customFormat="1" ht="47.25" customHeight="1" x14ac:dyDescent="0.2">
      <c r="A50" s="91" t="s">
        <v>18</v>
      </c>
      <c r="B50" s="91"/>
      <c r="C50" s="91"/>
      <c r="D50" s="91"/>
      <c r="E50" s="99" t="s">
        <v>38</v>
      </c>
      <c r="F50" s="99"/>
      <c r="G50" s="99"/>
      <c r="H50" s="99"/>
    </row>
    <row r="51" spans="1:8" s="12" customFormat="1" ht="47.25" customHeight="1" x14ac:dyDescent="0.2">
      <c r="A51" s="91" t="s">
        <v>19</v>
      </c>
      <c r="B51" s="91"/>
      <c r="C51" s="91"/>
      <c r="D51" s="91"/>
      <c r="E51" s="99" t="s">
        <v>21</v>
      </c>
      <c r="F51" s="99"/>
      <c r="G51" s="99"/>
      <c r="H51" s="99"/>
    </row>
    <row r="52" spans="1:8" s="12" customFormat="1" ht="57.75" customHeight="1" x14ac:dyDescent="0.2">
      <c r="A52" s="35" t="s">
        <v>8</v>
      </c>
      <c r="B52" s="35" t="s">
        <v>10</v>
      </c>
      <c r="C52" s="34" t="s">
        <v>11</v>
      </c>
      <c r="D52" s="34" t="s">
        <v>12</v>
      </c>
      <c r="E52" s="36" t="s">
        <v>16</v>
      </c>
      <c r="F52" s="92" t="s">
        <v>9</v>
      </c>
      <c r="G52" s="92"/>
      <c r="H52" s="92"/>
    </row>
    <row r="53" spans="1:8" s="12" customFormat="1" ht="57.75" customHeight="1" x14ac:dyDescent="0.2">
      <c r="A53" s="38" t="s">
        <v>65</v>
      </c>
      <c r="B53" s="39" t="s">
        <v>58</v>
      </c>
      <c r="C53" s="40" t="s">
        <v>66</v>
      </c>
      <c r="D53" s="41">
        <v>35090</v>
      </c>
      <c r="E53" s="42" t="s">
        <v>67</v>
      </c>
      <c r="F53" s="70" t="s">
        <v>65</v>
      </c>
      <c r="G53" s="76"/>
      <c r="H53" s="71"/>
    </row>
    <row r="54" spans="1:8" s="12" customFormat="1" ht="57.75" customHeight="1" x14ac:dyDescent="0.2">
      <c r="A54" s="38" t="s">
        <v>68</v>
      </c>
      <c r="B54" s="39" t="s">
        <v>69</v>
      </c>
      <c r="C54" s="40" t="s">
        <v>70</v>
      </c>
      <c r="D54" s="41">
        <v>19364.8</v>
      </c>
      <c r="E54" s="42" t="s">
        <v>71</v>
      </c>
      <c r="F54" s="70" t="s">
        <v>68</v>
      </c>
      <c r="G54" s="76"/>
      <c r="H54" s="71"/>
    </row>
    <row r="55" spans="1:8" s="12" customFormat="1" ht="57.75" customHeight="1" x14ac:dyDescent="0.2">
      <c r="A55" s="38" t="s">
        <v>72</v>
      </c>
      <c r="B55" s="39" t="s">
        <v>69</v>
      </c>
      <c r="C55" s="40" t="s">
        <v>73</v>
      </c>
      <c r="D55" s="41">
        <v>14112</v>
      </c>
      <c r="E55" s="42" t="s">
        <v>71</v>
      </c>
      <c r="F55" s="70" t="s">
        <v>72</v>
      </c>
      <c r="G55" s="76"/>
      <c r="H55" s="71"/>
    </row>
    <row r="56" spans="1:8" s="12" customFormat="1" ht="57.75" customHeight="1" x14ac:dyDescent="0.2">
      <c r="A56" s="38" t="s">
        <v>74</v>
      </c>
      <c r="B56" s="39" t="s">
        <v>69</v>
      </c>
      <c r="C56" s="40" t="s">
        <v>75</v>
      </c>
      <c r="D56" s="41">
        <v>34144.53</v>
      </c>
      <c r="E56" s="42" t="s">
        <v>71</v>
      </c>
      <c r="F56" s="70" t="s">
        <v>74</v>
      </c>
      <c r="G56" s="76"/>
      <c r="H56" s="71"/>
    </row>
    <row r="57" spans="1:8" s="12" customFormat="1" ht="57.75" customHeight="1" x14ac:dyDescent="0.2">
      <c r="A57" s="84"/>
      <c r="B57" s="85"/>
      <c r="C57" s="85"/>
      <c r="D57" s="37">
        <v>5416.8</v>
      </c>
      <c r="E57" s="68" t="s">
        <v>22</v>
      </c>
      <c r="F57" s="69"/>
      <c r="G57" s="73" t="s">
        <v>76</v>
      </c>
      <c r="H57" s="75"/>
    </row>
    <row r="58" spans="1:8" s="12" customFormat="1" ht="57.75" customHeight="1" x14ac:dyDescent="0.2">
      <c r="A58" s="86" t="s">
        <v>13</v>
      </c>
      <c r="B58" s="87"/>
      <c r="C58" s="87"/>
      <c r="D58" s="37">
        <v>26777.87</v>
      </c>
      <c r="E58" s="68" t="s">
        <v>14</v>
      </c>
      <c r="F58" s="69"/>
      <c r="G58" s="73" t="s">
        <v>77</v>
      </c>
      <c r="H58" s="75"/>
    </row>
    <row r="59" spans="1:8" s="12" customFormat="1" ht="57.75" customHeight="1" x14ac:dyDescent="0.2">
      <c r="A59" s="77" t="s">
        <v>15</v>
      </c>
      <c r="B59" s="78"/>
      <c r="C59" s="78"/>
      <c r="D59" s="33">
        <v>134906</v>
      </c>
      <c r="E59" s="79" t="s">
        <v>64</v>
      </c>
      <c r="F59" s="72"/>
      <c r="G59" s="72"/>
      <c r="H59" s="72"/>
    </row>
    <row r="60" spans="1:8" ht="39" customHeight="1" x14ac:dyDescent="0.2">
      <c r="A60" s="63" t="s">
        <v>1</v>
      </c>
      <c r="B60" s="64"/>
      <c r="C60" s="64"/>
      <c r="D60" s="121">
        <v>44316</v>
      </c>
      <c r="E60" s="122"/>
      <c r="F60" s="122"/>
      <c r="G60" s="122"/>
      <c r="H60" s="122"/>
    </row>
    <row r="61" spans="1:8" ht="39" customHeight="1" x14ac:dyDescent="0.2">
      <c r="A61" s="63" t="s">
        <v>2</v>
      </c>
      <c r="B61" s="64"/>
      <c r="C61" s="64"/>
      <c r="D61" s="67" t="s">
        <v>3</v>
      </c>
      <c r="E61" s="67"/>
      <c r="F61" s="67"/>
      <c r="G61" s="67"/>
      <c r="H61" s="67"/>
    </row>
    <row r="62" spans="1:8" ht="39" customHeight="1" x14ac:dyDescent="0.2">
      <c r="A62" s="63" t="s">
        <v>4</v>
      </c>
      <c r="B62" s="64"/>
      <c r="C62" s="64"/>
      <c r="D62" s="67" t="s">
        <v>23</v>
      </c>
      <c r="E62" s="67"/>
      <c r="F62" s="67"/>
      <c r="G62" s="67"/>
      <c r="H62" s="67"/>
    </row>
    <row r="63" spans="1:8" ht="39" customHeight="1" x14ac:dyDescent="0.2">
      <c r="A63" s="63" t="s">
        <v>5</v>
      </c>
      <c r="B63" s="64"/>
      <c r="C63" s="64"/>
      <c r="D63" s="67" t="s">
        <v>32</v>
      </c>
      <c r="E63" s="67"/>
      <c r="F63" s="67"/>
      <c r="G63" s="67"/>
      <c r="H63" s="67"/>
    </row>
    <row r="64" spans="1:8" ht="39" customHeight="1" x14ac:dyDescent="0.2">
      <c r="A64" s="63" t="s">
        <v>6</v>
      </c>
      <c r="B64" s="64"/>
      <c r="C64" s="64"/>
      <c r="D64" s="66" t="s">
        <v>33</v>
      </c>
      <c r="E64" s="66"/>
      <c r="F64" s="66"/>
      <c r="G64" s="66"/>
      <c r="H64" s="66"/>
    </row>
    <row r="65" spans="1:10" ht="39" customHeight="1" x14ac:dyDescent="0.2">
      <c r="A65" s="63" t="s">
        <v>7</v>
      </c>
      <c r="B65" s="64"/>
      <c r="C65" s="64"/>
      <c r="D65" s="67" t="s">
        <v>39</v>
      </c>
      <c r="E65" s="67"/>
      <c r="F65" s="67"/>
      <c r="G65" s="67"/>
      <c r="H65" s="67"/>
    </row>
    <row r="66" spans="1:10" ht="12.75" x14ac:dyDescent="0.2">
      <c r="A66" s="11"/>
      <c r="B66" s="11"/>
      <c r="C66" s="11"/>
      <c r="D66" s="21"/>
      <c r="E66" s="21"/>
      <c r="F66" s="21"/>
      <c r="G66" s="21"/>
      <c r="H66" s="21"/>
    </row>
    <row r="67" spans="1:10" ht="12.75" x14ac:dyDescent="0.2">
      <c r="A67" s="11"/>
      <c r="B67" s="11"/>
      <c r="C67" s="11"/>
      <c r="D67" s="21"/>
      <c r="E67" s="21"/>
      <c r="F67" s="21"/>
      <c r="G67" s="21"/>
      <c r="H67" s="21"/>
    </row>
    <row r="68" spans="1:10" ht="12.75" x14ac:dyDescent="0.2">
      <c r="A68" s="11"/>
      <c r="B68" s="11"/>
      <c r="C68" s="11"/>
      <c r="D68" s="21"/>
      <c r="E68" s="21"/>
      <c r="F68" s="21"/>
      <c r="G68" s="21"/>
      <c r="H68" s="21"/>
    </row>
    <row r="69" spans="1:10" x14ac:dyDescent="0.2">
      <c r="A69" s="2"/>
      <c r="B69" s="2"/>
      <c r="C69" s="2"/>
      <c r="D69" s="3"/>
      <c r="E69" s="3"/>
      <c r="F69" s="3"/>
      <c r="G69" s="3"/>
      <c r="H69" s="3"/>
    </row>
    <row r="70" spans="1:10" ht="46.5" customHeight="1" x14ac:dyDescent="0.2">
      <c r="A70" s="82" t="s">
        <v>0</v>
      </c>
      <c r="B70" s="83"/>
      <c r="C70" s="83"/>
      <c r="D70" s="83"/>
      <c r="E70" s="83"/>
      <c r="F70" s="83"/>
      <c r="G70" s="83"/>
      <c r="H70" s="83"/>
      <c r="J70" s="55"/>
    </row>
    <row r="71" spans="1:10" ht="46.5" customHeight="1" x14ac:dyDescent="0.2">
      <c r="A71" s="82" t="s">
        <v>20</v>
      </c>
      <c r="B71" s="83"/>
      <c r="C71" s="83"/>
      <c r="D71" s="83"/>
      <c r="E71" s="83"/>
      <c r="F71" s="83"/>
      <c r="G71" s="83"/>
      <c r="H71" s="83"/>
    </row>
    <row r="72" spans="1:10" ht="46.5" customHeight="1" x14ac:dyDescent="0.2">
      <c r="A72" s="91" t="s">
        <v>17</v>
      </c>
      <c r="B72" s="91"/>
      <c r="C72" s="91"/>
      <c r="D72" s="91"/>
      <c r="E72" s="99" t="s">
        <v>37</v>
      </c>
      <c r="F72" s="99"/>
      <c r="G72" s="99"/>
      <c r="H72" s="99"/>
    </row>
    <row r="73" spans="1:10" ht="46.5" customHeight="1" x14ac:dyDescent="0.2">
      <c r="A73" s="91" t="s">
        <v>18</v>
      </c>
      <c r="B73" s="91"/>
      <c r="C73" s="91"/>
      <c r="D73" s="91"/>
      <c r="E73" s="99" t="s">
        <v>38</v>
      </c>
      <c r="F73" s="99"/>
      <c r="G73" s="99"/>
      <c r="H73" s="99"/>
    </row>
    <row r="74" spans="1:10" ht="46.5" customHeight="1" x14ac:dyDescent="0.2">
      <c r="A74" s="91" t="s">
        <v>19</v>
      </c>
      <c r="B74" s="91"/>
      <c r="C74" s="91"/>
      <c r="D74" s="91"/>
      <c r="E74" s="99" t="s">
        <v>21</v>
      </c>
      <c r="F74" s="99"/>
      <c r="G74" s="99"/>
      <c r="H74" s="99"/>
    </row>
    <row r="75" spans="1:10" ht="60.75" customHeight="1" x14ac:dyDescent="0.2">
      <c r="A75" s="47" t="s">
        <v>8</v>
      </c>
      <c r="B75" s="47" t="s">
        <v>10</v>
      </c>
      <c r="C75" s="46" t="s">
        <v>11</v>
      </c>
      <c r="D75" s="46" t="s">
        <v>12</v>
      </c>
      <c r="E75" s="48" t="s">
        <v>16</v>
      </c>
      <c r="F75" s="92" t="s">
        <v>9</v>
      </c>
      <c r="G75" s="92"/>
      <c r="H75" s="92"/>
    </row>
    <row r="76" spans="1:10" ht="60.75" customHeight="1" x14ac:dyDescent="0.2">
      <c r="A76" s="50" t="s">
        <v>95</v>
      </c>
      <c r="B76" s="51" t="s">
        <v>96</v>
      </c>
      <c r="C76" s="52" t="s">
        <v>97</v>
      </c>
      <c r="D76" s="53">
        <v>13464</v>
      </c>
      <c r="E76" s="54" t="s">
        <v>98</v>
      </c>
      <c r="F76" s="70" t="s">
        <v>95</v>
      </c>
      <c r="G76" s="76"/>
      <c r="H76" s="71"/>
    </row>
    <row r="77" spans="1:10" ht="60.75" customHeight="1" x14ac:dyDescent="0.2">
      <c r="A77" s="50" t="s">
        <v>99</v>
      </c>
      <c r="B77" s="51" t="s">
        <v>100</v>
      </c>
      <c r="C77" s="52" t="s">
        <v>101</v>
      </c>
      <c r="D77" s="53">
        <v>7400</v>
      </c>
      <c r="E77" s="54" t="s">
        <v>98</v>
      </c>
      <c r="F77" s="70" t="s">
        <v>99</v>
      </c>
      <c r="G77" s="76"/>
      <c r="H77" s="71"/>
    </row>
    <row r="78" spans="1:10" ht="60.75" customHeight="1" x14ac:dyDescent="0.2">
      <c r="A78" s="50" t="s">
        <v>102</v>
      </c>
      <c r="B78" s="51" t="s">
        <v>100</v>
      </c>
      <c r="C78" s="52" t="s">
        <v>103</v>
      </c>
      <c r="D78" s="53">
        <v>29000</v>
      </c>
      <c r="E78" s="54" t="s">
        <v>104</v>
      </c>
      <c r="F78" s="70" t="s">
        <v>105</v>
      </c>
      <c r="G78" s="76"/>
      <c r="H78" s="71"/>
    </row>
    <row r="79" spans="1:10" ht="60.75" customHeight="1" x14ac:dyDescent="0.2">
      <c r="A79" s="50" t="s">
        <v>106</v>
      </c>
      <c r="B79" s="51" t="s">
        <v>107</v>
      </c>
      <c r="C79" s="52" t="s">
        <v>108</v>
      </c>
      <c r="D79" s="53">
        <v>2160</v>
      </c>
      <c r="E79" s="54" t="s">
        <v>109</v>
      </c>
      <c r="F79" s="70" t="s">
        <v>106</v>
      </c>
      <c r="G79" s="76"/>
      <c r="H79" s="71"/>
    </row>
    <row r="80" spans="1:10" ht="46.5" customHeight="1" x14ac:dyDescent="0.2">
      <c r="A80" s="50" t="s">
        <v>110</v>
      </c>
      <c r="B80" s="51" t="s">
        <v>111</v>
      </c>
      <c r="C80" s="52" t="s">
        <v>112</v>
      </c>
      <c r="D80" s="53">
        <v>23713.279999999999</v>
      </c>
      <c r="E80" s="54" t="s">
        <v>113</v>
      </c>
      <c r="F80" s="100" t="s">
        <v>110</v>
      </c>
      <c r="G80" s="127"/>
      <c r="H80" s="128"/>
      <c r="I80" s="18"/>
    </row>
    <row r="81" spans="1:10" ht="74.25" customHeight="1" x14ac:dyDescent="0.2">
      <c r="A81" s="86"/>
      <c r="B81" s="87"/>
      <c r="C81" s="87"/>
      <c r="D81" s="49"/>
      <c r="E81" s="68" t="s">
        <v>34</v>
      </c>
      <c r="F81" s="69"/>
      <c r="G81" s="70" t="s">
        <v>53</v>
      </c>
      <c r="H81" s="71"/>
      <c r="I81" s="19"/>
    </row>
    <row r="82" spans="1:10" ht="74.25" customHeight="1" x14ac:dyDescent="0.2">
      <c r="A82" s="86" t="s">
        <v>13</v>
      </c>
      <c r="B82" s="87"/>
      <c r="C82" s="87"/>
      <c r="D82" s="24">
        <v>7169.6299999999992</v>
      </c>
      <c r="E82" s="68" t="s">
        <v>14</v>
      </c>
      <c r="F82" s="69"/>
      <c r="G82" s="70" t="s">
        <v>114</v>
      </c>
      <c r="H82" s="71"/>
    </row>
    <row r="83" spans="1:10" ht="39" customHeight="1" x14ac:dyDescent="0.2">
      <c r="A83" s="77" t="s">
        <v>15</v>
      </c>
      <c r="B83" s="78"/>
      <c r="C83" s="78"/>
      <c r="D83" s="45">
        <f>SUM(D76:D82)</f>
        <v>82906.91</v>
      </c>
      <c r="E83" s="79" t="s">
        <v>26</v>
      </c>
      <c r="F83" s="72"/>
      <c r="G83" s="72"/>
      <c r="H83" s="72"/>
    </row>
    <row r="84" spans="1:10" ht="39" customHeight="1" x14ac:dyDescent="0.2">
      <c r="A84" s="63" t="s">
        <v>1</v>
      </c>
      <c r="B84" s="64"/>
      <c r="C84" s="64"/>
      <c r="D84" s="121">
        <v>44316</v>
      </c>
      <c r="E84" s="122"/>
      <c r="F84" s="122"/>
      <c r="G84" s="122"/>
      <c r="H84" s="122"/>
    </row>
    <row r="85" spans="1:10" ht="39" customHeight="1" x14ac:dyDescent="0.2">
      <c r="A85" s="63" t="s">
        <v>2</v>
      </c>
      <c r="B85" s="64"/>
      <c r="C85" s="64"/>
      <c r="D85" s="67" t="s">
        <v>3</v>
      </c>
      <c r="E85" s="67"/>
      <c r="F85" s="67"/>
      <c r="G85" s="67"/>
      <c r="H85" s="67"/>
    </row>
    <row r="86" spans="1:10" ht="39" customHeight="1" x14ac:dyDescent="0.2">
      <c r="A86" s="63" t="s">
        <v>4</v>
      </c>
      <c r="B86" s="64"/>
      <c r="C86" s="64"/>
      <c r="D86" s="67" t="s">
        <v>40</v>
      </c>
      <c r="E86" s="67"/>
      <c r="F86" s="67"/>
      <c r="G86" s="67"/>
      <c r="H86" s="67"/>
    </row>
    <row r="87" spans="1:10" ht="39" customHeight="1" x14ac:dyDescent="0.2">
      <c r="A87" s="63" t="s">
        <v>5</v>
      </c>
      <c r="B87" s="64"/>
      <c r="C87" s="64"/>
      <c r="D87" s="67" t="s">
        <v>115</v>
      </c>
      <c r="E87" s="67"/>
      <c r="F87" s="67"/>
      <c r="G87" s="67"/>
      <c r="H87" s="67"/>
    </row>
    <row r="88" spans="1:10" ht="39" customHeight="1" x14ac:dyDescent="0.2">
      <c r="A88" s="63" t="s">
        <v>6</v>
      </c>
      <c r="B88" s="64"/>
      <c r="C88" s="64"/>
      <c r="D88" s="65" t="s">
        <v>35</v>
      </c>
      <c r="E88" s="66"/>
      <c r="F88" s="66"/>
      <c r="G88" s="66"/>
      <c r="H88" s="66"/>
    </row>
    <row r="89" spans="1:10" ht="39" customHeight="1" x14ac:dyDescent="0.2">
      <c r="A89" s="63" t="s">
        <v>7</v>
      </c>
      <c r="B89" s="64"/>
      <c r="C89" s="64"/>
      <c r="D89" s="67">
        <v>987497329</v>
      </c>
      <c r="E89" s="67"/>
      <c r="F89" s="67"/>
      <c r="G89" s="67"/>
      <c r="H89" s="67"/>
    </row>
    <row r="90" spans="1:10" ht="12.75" x14ac:dyDescent="0.2">
      <c r="A90" s="11"/>
      <c r="B90" s="11"/>
      <c r="C90" s="11"/>
      <c r="D90" s="20"/>
      <c r="E90" s="20"/>
      <c r="F90" s="20"/>
      <c r="G90" s="20"/>
      <c r="H90" s="20"/>
    </row>
    <row r="91" spans="1:10" ht="12.75" x14ac:dyDescent="0.2">
      <c r="A91" s="11"/>
      <c r="B91" s="11"/>
      <c r="C91" s="11"/>
      <c r="D91" s="20"/>
      <c r="E91" s="20"/>
      <c r="F91" s="20"/>
      <c r="G91" s="20"/>
      <c r="H91" s="20"/>
    </row>
    <row r="92" spans="1:10" x14ac:dyDescent="0.2">
      <c r="A92" s="2"/>
      <c r="B92" s="2"/>
      <c r="C92" s="2"/>
      <c r="D92" s="3"/>
      <c r="E92" s="3"/>
      <c r="F92" s="3"/>
      <c r="G92" s="3"/>
      <c r="H92" s="3"/>
    </row>
    <row r="93" spans="1:10" s="17" customFormat="1" x14ac:dyDescent="0.25">
      <c r="A93" s="95"/>
      <c r="B93" s="95"/>
      <c r="C93" s="95"/>
      <c r="D93" s="95"/>
      <c r="E93" s="95"/>
      <c r="F93" s="95"/>
      <c r="G93" s="95"/>
      <c r="H93" s="95"/>
    </row>
    <row r="94" spans="1:10" s="12" customFormat="1" ht="45.75" customHeight="1" x14ac:dyDescent="0.2">
      <c r="A94" s="82" t="s">
        <v>0</v>
      </c>
      <c r="B94" s="83"/>
      <c r="C94" s="83"/>
      <c r="D94" s="83"/>
      <c r="E94" s="83"/>
      <c r="F94" s="83"/>
      <c r="G94" s="83"/>
      <c r="H94" s="83"/>
      <c r="J94" s="44"/>
    </row>
    <row r="95" spans="1:10" s="12" customFormat="1" ht="45.75" customHeight="1" x14ac:dyDescent="0.2">
      <c r="A95" s="82" t="s">
        <v>20</v>
      </c>
      <c r="B95" s="83"/>
      <c r="C95" s="83"/>
      <c r="D95" s="83"/>
      <c r="E95" s="83"/>
      <c r="F95" s="83"/>
      <c r="G95" s="83"/>
      <c r="H95" s="83"/>
    </row>
    <row r="96" spans="1:10" s="12" customFormat="1" ht="45.75" customHeight="1" x14ac:dyDescent="0.2">
      <c r="A96" s="91" t="s">
        <v>17</v>
      </c>
      <c r="B96" s="91"/>
      <c r="C96" s="91"/>
      <c r="D96" s="91"/>
      <c r="E96" s="99" t="s">
        <v>37</v>
      </c>
      <c r="F96" s="99"/>
      <c r="G96" s="99"/>
      <c r="H96" s="99"/>
    </row>
    <row r="97" spans="1:8" s="12" customFormat="1" ht="45.75" customHeight="1" x14ac:dyDescent="0.2">
      <c r="A97" s="91" t="s">
        <v>18</v>
      </c>
      <c r="B97" s="91"/>
      <c r="C97" s="91"/>
      <c r="D97" s="91"/>
      <c r="E97" s="106" t="s">
        <v>116</v>
      </c>
      <c r="F97" s="107"/>
      <c r="G97" s="107"/>
      <c r="H97" s="108"/>
    </row>
    <row r="98" spans="1:8" s="12" customFormat="1" ht="45.75" customHeight="1" x14ac:dyDescent="0.2">
      <c r="A98" s="91" t="s">
        <v>19</v>
      </c>
      <c r="B98" s="91"/>
      <c r="C98" s="91"/>
      <c r="D98" s="91"/>
      <c r="E98" s="106" t="s">
        <v>21</v>
      </c>
      <c r="F98" s="107"/>
      <c r="G98" s="107"/>
      <c r="H98" s="108"/>
    </row>
    <row r="99" spans="1:8" s="12" customFormat="1" ht="57.75" customHeight="1" x14ac:dyDescent="0.2">
      <c r="A99" s="47" t="s">
        <v>8</v>
      </c>
      <c r="B99" s="47" t="s">
        <v>10</v>
      </c>
      <c r="C99" s="46" t="s">
        <v>11</v>
      </c>
      <c r="D99" s="46" t="s">
        <v>12</v>
      </c>
      <c r="E99" s="48" t="s">
        <v>16</v>
      </c>
      <c r="F99" s="92" t="s">
        <v>9</v>
      </c>
      <c r="G99" s="92"/>
      <c r="H99" s="92"/>
    </row>
    <row r="100" spans="1:8" s="12" customFormat="1" ht="38.25" customHeight="1" x14ac:dyDescent="0.2">
      <c r="A100" s="84" t="s">
        <v>50</v>
      </c>
      <c r="B100" s="85"/>
      <c r="C100" s="85"/>
      <c r="D100" s="85"/>
      <c r="E100" s="85"/>
      <c r="F100" s="85"/>
      <c r="G100" s="85"/>
      <c r="H100" s="112"/>
    </row>
    <row r="101" spans="1:8" ht="83.25" customHeight="1" x14ac:dyDescent="0.2">
      <c r="A101" s="86"/>
      <c r="B101" s="87"/>
      <c r="C101" s="113"/>
      <c r="D101" s="49">
        <v>298481.49</v>
      </c>
      <c r="E101" s="68" t="s">
        <v>22</v>
      </c>
      <c r="F101" s="69"/>
      <c r="G101" s="70" t="s">
        <v>117</v>
      </c>
      <c r="H101" s="71"/>
    </row>
    <row r="102" spans="1:8" ht="83.25" customHeight="1" x14ac:dyDescent="0.2">
      <c r="A102" s="86" t="s">
        <v>13</v>
      </c>
      <c r="B102" s="87"/>
      <c r="C102" s="87"/>
      <c r="D102" s="24">
        <v>41487.67</v>
      </c>
      <c r="E102" s="68" t="s">
        <v>14</v>
      </c>
      <c r="F102" s="69"/>
      <c r="G102" s="80" t="s">
        <v>118</v>
      </c>
      <c r="H102" s="81"/>
    </row>
    <row r="103" spans="1:8" ht="32.25" customHeight="1" x14ac:dyDescent="0.2">
      <c r="A103" s="77" t="s">
        <v>15</v>
      </c>
      <c r="B103" s="78"/>
      <c r="C103" s="78"/>
      <c r="D103" s="45">
        <f>SUM(D101:D102)</f>
        <v>339969.16</v>
      </c>
      <c r="E103" s="79" t="s">
        <v>64</v>
      </c>
      <c r="F103" s="72"/>
      <c r="G103" s="72"/>
      <c r="H103" s="72"/>
    </row>
    <row r="104" spans="1:8" ht="37.5" customHeight="1" x14ac:dyDescent="0.2">
      <c r="A104" s="63" t="s">
        <v>1</v>
      </c>
      <c r="B104" s="64"/>
      <c r="C104" s="105"/>
      <c r="D104" s="129">
        <v>44316</v>
      </c>
      <c r="E104" s="130"/>
      <c r="F104" s="130"/>
      <c r="G104" s="130"/>
      <c r="H104" s="131"/>
    </row>
    <row r="105" spans="1:8" ht="37.5" customHeight="1" x14ac:dyDescent="0.2">
      <c r="A105" s="63" t="s">
        <v>2</v>
      </c>
      <c r="B105" s="64"/>
      <c r="C105" s="105"/>
      <c r="D105" s="109" t="s">
        <v>3</v>
      </c>
      <c r="E105" s="110"/>
      <c r="F105" s="110"/>
      <c r="G105" s="110"/>
      <c r="H105" s="111"/>
    </row>
    <row r="106" spans="1:8" ht="37.5" customHeight="1" x14ac:dyDescent="0.2">
      <c r="A106" s="63" t="s">
        <v>4</v>
      </c>
      <c r="B106" s="64"/>
      <c r="C106" s="105"/>
      <c r="D106" s="114" t="s">
        <v>24</v>
      </c>
      <c r="E106" s="115"/>
      <c r="F106" s="115"/>
      <c r="G106" s="115"/>
      <c r="H106" s="116"/>
    </row>
    <row r="107" spans="1:8" ht="37.5" customHeight="1" x14ac:dyDescent="0.2">
      <c r="A107" s="63" t="s">
        <v>5</v>
      </c>
      <c r="B107" s="64"/>
      <c r="C107" s="105"/>
      <c r="D107" s="114" t="s">
        <v>31</v>
      </c>
      <c r="E107" s="115"/>
      <c r="F107" s="115"/>
      <c r="G107" s="115"/>
      <c r="H107" s="116"/>
    </row>
    <row r="108" spans="1:8" ht="37.5" customHeight="1" x14ac:dyDescent="0.2">
      <c r="A108" s="63" t="s">
        <v>6</v>
      </c>
      <c r="B108" s="64"/>
      <c r="C108" s="105"/>
      <c r="D108" s="117" t="s">
        <v>30</v>
      </c>
      <c r="E108" s="118"/>
      <c r="F108" s="118"/>
      <c r="G108" s="118"/>
      <c r="H108" s="119"/>
    </row>
    <row r="109" spans="1:8" ht="37.5" customHeight="1" x14ac:dyDescent="0.2">
      <c r="A109" s="63" t="s">
        <v>7</v>
      </c>
      <c r="B109" s="64"/>
      <c r="C109" s="105"/>
      <c r="D109" s="114" t="s">
        <v>36</v>
      </c>
      <c r="E109" s="115"/>
      <c r="F109" s="115"/>
      <c r="G109" s="115"/>
      <c r="H109" s="116"/>
    </row>
    <row r="110" spans="1:8" ht="12.75" customHeight="1" x14ac:dyDescent="0.2">
      <c r="A110" s="9"/>
      <c r="B110" s="9"/>
      <c r="C110" s="9"/>
      <c r="D110" s="10"/>
      <c r="E110" s="10"/>
      <c r="F110" s="10"/>
      <c r="G110" s="10"/>
      <c r="H110" s="10"/>
    </row>
    <row r="111" spans="1:8" s="16" customFormat="1" ht="12.75" customHeight="1" x14ac:dyDescent="0.25">
      <c r="A111" s="5"/>
      <c r="B111" s="6"/>
      <c r="C111" s="6"/>
      <c r="D111" s="6"/>
      <c r="E111" s="6"/>
      <c r="F111" s="6"/>
      <c r="G111" s="6"/>
      <c r="H111" s="6"/>
    </row>
    <row r="112" spans="1:8" s="17" customFormat="1" ht="14.25" customHeight="1" x14ac:dyDescent="0.25">
      <c r="A112" s="95"/>
      <c r="B112" s="95"/>
      <c r="C112" s="95"/>
      <c r="D112" s="95"/>
      <c r="E112" s="95"/>
      <c r="F112" s="95"/>
      <c r="G112" s="95"/>
      <c r="H112" s="95"/>
    </row>
    <row r="113" spans="1:10" s="12" customFormat="1" ht="45.75" customHeight="1" x14ac:dyDescent="0.2">
      <c r="A113" s="82" t="s">
        <v>0</v>
      </c>
      <c r="B113" s="83"/>
      <c r="C113" s="83"/>
      <c r="D113" s="83"/>
      <c r="E113" s="83"/>
      <c r="F113" s="83"/>
      <c r="G113" s="83"/>
      <c r="H113" s="83"/>
      <c r="J113" s="44"/>
    </row>
    <row r="114" spans="1:10" s="12" customFormat="1" ht="45.75" customHeight="1" x14ac:dyDescent="0.2">
      <c r="A114" s="82" t="s">
        <v>20</v>
      </c>
      <c r="B114" s="83"/>
      <c r="C114" s="83"/>
      <c r="D114" s="83"/>
      <c r="E114" s="83"/>
      <c r="F114" s="83"/>
      <c r="G114" s="83"/>
      <c r="H114" s="83"/>
    </row>
    <row r="115" spans="1:10" s="12" customFormat="1" ht="53.25" customHeight="1" x14ac:dyDescent="0.2">
      <c r="A115" s="91" t="s">
        <v>17</v>
      </c>
      <c r="B115" s="91"/>
      <c r="C115" s="91"/>
      <c r="D115" s="91"/>
      <c r="E115" s="99" t="s">
        <v>37</v>
      </c>
      <c r="F115" s="99"/>
      <c r="G115" s="99"/>
      <c r="H115" s="99"/>
    </row>
    <row r="116" spans="1:10" s="12" customFormat="1" ht="53.25" customHeight="1" x14ac:dyDescent="0.2">
      <c r="A116" s="91" t="s">
        <v>18</v>
      </c>
      <c r="B116" s="91"/>
      <c r="C116" s="91"/>
      <c r="D116" s="91"/>
      <c r="E116" s="99" t="s">
        <v>52</v>
      </c>
      <c r="F116" s="99"/>
      <c r="G116" s="99"/>
      <c r="H116" s="99"/>
    </row>
    <row r="117" spans="1:10" s="12" customFormat="1" ht="53.25" customHeight="1" x14ac:dyDescent="0.2">
      <c r="A117" s="91" t="s">
        <v>19</v>
      </c>
      <c r="B117" s="91"/>
      <c r="C117" s="91"/>
      <c r="D117" s="91"/>
      <c r="E117" s="106" t="s">
        <v>21</v>
      </c>
      <c r="F117" s="107"/>
      <c r="G117" s="107"/>
      <c r="H117" s="108"/>
    </row>
    <row r="118" spans="1:10" s="12" customFormat="1" ht="57.75" customHeight="1" x14ac:dyDescent="0.2">
      <c r="A118" s="47" t="s">
        <v>8</v>
      </c>
      <c r="B118" s="47" t="s">
        <v>10</v>
      </c>
      <c r="C118" s="46" t="s">
        <v>11</v>
      </c>
      <c r="D118" s="46" t="s">
        <v>12</v>
      </c>
      <c r="E118" s="48" t="s">
        <v>16</v>
      </c>
      <c r="F118" s="92" t="s">
        <v>9</v>
      </c>
      <c r="G118" s="92"/>
      <c r="H118" s="92"/>
    </row>
    <row r="119" spans="1:10" s="12" customFormat="1" ht="57.75" customHeight="1" x14ac:dyDescent="0.2">
      <c r="A119" s="51" t="s">
        <v>141</v>
      </c>
      <c r="B119" s="51" t="s">
        <v>142</v>
      </c>
      <c r="C119" s="52" t="s">
        <v>143</v>
      </c>
      <c r="D119" s="56">
        <v>51000</v>
      </c>
      <c r="E119" s="50" t="s">
        <v>144</v>
      </c>
      <c r="F119" s="70" t="s">
        <v>58</v>
      </c>
      <c r="G119" s="76"/>
      <c r="H119" s="71"/>
    </row>
    <row r="120" spans="1:10" ht="57.75" customHeight="1" x14ac:dyDescent="0.2">
      <c r="A120" s="93"/>
      <c r="B120" s="94"/>
      <c r="C120" s="94"/>
      <c r="D120" s="49">
        <f>24393.6+44582.4+45743.4</f>
        <v>114719.4</v>
      </c>
      <c r="E120" s="68" t="s">
        <v>22</v>
      </c>
      <c r="F120" s="69"/>
      <c r="G120" s="70" t="s">
        <v>145</v>
      </c>
      <c r="H120" s="71"/>
    </row>
    <row r="121" spans="1:10" ht="57.75" customHeight="1" x14ac:dyDescent="0.2">
      <c r="A121" s="86" t="s">
        <v>13</v>
      </c>
      <c r="B121" s="87"/>
      <c r="C121" s="87"/>
      <c r="D121" s="27">
        <f>2520+12408</f>
        <v>14928</v>
      </c>
      <c r="E121" s="68" t="s">
        <v>14</v>
      </c>
      <c r="F121" s="69"/>
      <c r="G121" s="70" t="s">
        <v>146</v>
      </c>
      <c r="H121" s="71"/>
    </row>
    <row r="122" spans="1:10" ht="57.75" customHeight="1" x14ac:dyDescent="0.2">
      <c r="A122" s="86" t="s">
        <v>15</v>
      </c>
      <c r="B122" s="87"/>
      <c r="C122" s="87"/>
      <c r="D122" s="45">
        <f>SUM(D119,D120,D121)</f>
        <v>180647.4</v>
      </c>
      <c r="E122" s="79" t="s">
        <v>64</v>
      </c>
      <c r="F122" s="72"/>
      <c r="G122" s="72"/>
      <c r="H122" s="72"/>
    </row>
    <row r="123" spans="1:10" ht="57.75" customHeight="1" x14ac:dyDescent="0.2">
      <c r="A123" s="63" t="s">
        <v>1</v>
      </c>
      <c r="B123" s="64"/>
      <c r="C123" s="64"/>
      <c r="D123" s="120" t="s">
        <v>147</v>
      </c>
      <c r="E123" s="67"/>
      <c r="F123" s="67"/>
      <c r="G123" s="67"/>
      <c r="H123" s="67"/>
    </row>
    <row r="124" spans="1:10" s="12" customFormat="1" ht="39.75" customHeight="1" x14ac:dyDescent="0.2">
      <c r="A124" s="63" t="s">
        <v>2</v>
      </c>
      <c r="B124" s="64"/>
      <c r="C124" s="64"/>
      <c r="D124" s="67" t="s">
        <v>3</v>
      </c>
      <c r="E124" s="67"/>
      <c r="F124" s="67"/>
      <c r="G124" s="67"/>
      <c r="H124" s="67"/>
    </row>
    <row r="125" spans="1:10" s="15" customFormat="1" ht="39.75" customHeight="1" x14ac:dyDescent="0.2">
      <c r="A125" s="63" t="s">
        <v>4</v>
      </c>
      <c r="B125" s="64"/>
      <c r="C125" s="64"/>
      <c r="D125" s="67" t="s">
        <v>148</v>
      </c>
      <c r="E125" s="67"/>
      <c r="F125" s="67"/>
      <c r="G125" s="67"/>
      <c r="H125" s="67"/>
    </row>
    <row r="126" spans="1:10" s="12" customFormat="1" ht="39.75" customHeight="1" x14ac:dyDescent="0.2">
      <c r="A126" s="63" t="s">
        <v>5</v>
      </c>
      <c r="B126" s="64"/>
      <c r="C126" s="64"/>
      <c r="D126" s="67" t="s">
        <v>149</v>
      </c>
      <c r="E126" s="67"/>
      <c r="F126" s="67"/>
      <c r="G126" s="67"/>
      <c r="H126" s="67"/>
    </row>
    <row r="127" spans="1:10" ht="39.75" customHeight="1" x14ac:dyDescent="0.2">
      <c r="A127" s="63" t="s">
        <v>6</v>
      </c>
      <c r="B127" s="64"/>
      <c r="C127" s="64"/>
      <c r="D127" s="123" t="s">
        <v>150</v>
      </c>
      <c r="E127" s="132"/>
      <c r="F127" s="132"/>
      <c r="G127" s="132"/>
      <c r="H127" s="132"/>
    </row>
    <row r="128" spans="1:10" ht="39.75" customHeight="1" x14ac:dyDescent="0.2">
      <c r="A128" s="63" t="s">
        <v>7</v>
      </c>
      <c r="B128" s="64"/>
      <c r="C128" s="64"/>
      <c r="D128" s="67" t="s">
        <v>151</v>
      </c>
      <c r="E128" s="67"/>
      <c r="F128" s="67"/>
      <c r="G128" s="67"/>
      <c r="H128" s="67"/>
    </row>
    <row r="129" spans="1:10" ht="12.75" x14ac:dyDescent="0.2">
      <c r="A129" s="11"/>
      <c r="B129" s="11"/>
      <c r="C129" s="11"/>
      <c r="D129" s="20"/>
      <c r="E129" s="20"/>
      <c r="F129" s="20"/>
      <c r="G129" s="20"/>
      <c r="H129" s="20"/>
    </row>
    <row r="130" spans="1:10" ht="12.75" x14ac:dyDescent="0.2">
      <c r="A130" s="11"/>
      <c r="B130" s="11"/>
      <c r="C130" s="11"/>
      <c r="D130" s="20"/>
      <c r="E130" s="20"/>
      <c r="F130" s="20"/>
      <c r="G130" s="20"/>
      <c r="H130" s="20"/>
    </row>
    <row r="131" spans="1:10" x14ac:dyDescent="0.2">
      <c r="A131" s="11"/>
      <c r="B131" s="11"/>
      <c r="C131" s="11"/>
      <c r="D131" s="4"/>
      <c r="E131" s="4"/>
      <c r="F131" s="4"/>
      <c r="G131" s="4"/>
      <c r="H131" s="4"/>
    </row>
    <row r="132" spans="1:10" x14ac:dyDescent="0.2">
      <c r="A132" s="11"/>
      <c r="B132" s="11"/>
      <c r="C132" s="11"/>
      <c r="D132" s="4"/>
      <c r="E132" s="4"/>
      <c r="F132" s="4"/>
      <c r="G132" s="4"/>
      <c r="H132" s="4"/>
    </row>
    <row r="133" spans="1:10" ht="45" customHeight="1" x14ac:dyDescent="0.2">
      <c r="A133" s="82" t="s">
        <v>0</v>
      </c>
      <c r="B133" s="83"/>
      <c r="C133" s="83"/>
      <c r="D133" s="83"/>
      <c r="E133" s="83"/>
      <c r="F133" s="83"/>
      <c r="G133" s="83"/>
      <c r="H133" s="83"/>
      <c r="J133" s="55"/>
    </row>
    <row r="134" spans="1:10" ht="45" customHeight="1" x14ac:dyDescent="0.2">
      <c r="A134" s="82" t="s">
        <v>20</v>
      </c>
      <c r="B134" s="83"/>
      <c r="C134" s="83"/>
      <c r="D134" s="83"/>
      <c r="E134" s="83"/>
      <c r="F134" s="83"/>
      <c r="G134" s="83"/>
      <c r="H134" s="83"/>
    </row>
    <row r="135" spans="1:10" ht="45" customHeight="1" x14ac:dyDescent="0.2">
      <c r="A135" s="91" t="s">
        <v>17</v>
      </c>
      <c r="B135" s="91"/>
      <c r="C135" s="91"/>
      <c r="D135" s="91"/>
      <c r="E135" s="99" t="s">
        <v>37</v>
      </c>
      <c r="F135" s="99"/>
      <c r="G135" s="99"/>
      <c r="H135" s="99"/>
    </row>
    <row r="136" spans="1:10" ht="45" customHeight="1" x14ac:dyDescent="0.2">
      <c r="A136" s="91" t="s">
        <v>18</v>
      </c>
      <c r="B136" s="91"/>
      <c r="C136" s="91"/>
      <c r="D136" s="91"/>
      <c r="E136" s="99" t="s">
        <v>54</v>
      </c>
      <c r="F136" s="99"/>
      <c r="G136" s="99"/>
      <c r="H136" s="99"/>
    </row>
    <row r="137" spans="1:10" ht="45" customHeight="1" x14ac:dyDescent="0.2">
      <c r="A137" s="91" t="s">
        <v>19</v>
      </c>
      <c r="B137" s="91"/>
      <c r="C137" s="91"/>
      <c r="D137" s="91"/>
      <c r="E137" s="106" t="s">
        <v>55</v>
      </c>
      <c r="F137" s="107"/>
      <c r="G137" s="107"/>
      <c r="H137" s="108"/>
    </row>
    <row r="138" spans="1:10" ht="66" customHeight="1" x14ac:dyDescent="0.2">
      <c r="A138" s="29" t="s">
        <v>8</v>
      </c>
      <c r="B138" s="29" t="s">
        <v>10</v>
      </c>
      <c r="C138" s="25" t="s">
        <v>11</v>
      </c>
      <c r="D138" s="28" t="s">
        <v>12</v>
      </c>
      <c r="E138" s="30" t="s">
        <v>16</v>
      </c>
      <c r="F138" s="92" t="s">
        <v>9</v>
      </c>
      <c r="G138" s="92"/>
      <c r="H138" s="92"/>
    </row>
    <row r="139" spans="1:10" ht="66" customHeight="1" x14ac:dyDescent="0.2">
      <c r="A139" s="50" t="s">
        <v>164</v>
      </c>
      <c r="B139" s="51" t="s">
        <v>58</v>
      </c>
      <c r="C139" s="52" t="s">
        <v>165</v>
      </c>
      <c r="D139" s="53">
        <v>44240</v>
      </c>
      <c r="E139" s="54" t="s">
        <v>166</v>
      </c>
      <c r="F139" s="70" t="s">
        <v>164</v>
      </c>
      <c r="G139" s="76"/>
      <c r="H139" s="71"/>
    </row>
    <row r="140" spans="1:10" ht="66" customHeight="1" x14ac:dyDescent="0.2">
      <c r="A140" s="50" t="s">
        <v>167</v>
      </c>
      <c r="B140" s="51" t="s">
        <v>120</v>
      </c>
      <c r="C140" s="52" t="s">
        <v>168</v>
      </c>
      <c r="D140" s="53">
        <v>13928.57</v>
      </c>
      <c r="E140" s="54" t="s">
        <v>71</v>
      </c>
      <c r="F140" s="70" t="s">
        <v>167</v>
      </c>
      <c r="G140" s="76"/>
      <c r="H140" s="71"/>
    </row>
    <row r="141" spans="1:10" ht="66" customHeight="1" x14ac:dyDescent="0.2">
      <c r="A141" s="50" t="s">
        <v>169</v>
      </c>
      <c r="B141" s="51" t="s">
        <v>120</v>
      </c>
      <c r="C141" s="52" t="s">
        <v>170</v>
      </c>
      <c r="D141" s="53">
        <v>15174.66</v>
      </c>
      <c r="E141" s="54" t="s">
        <v>71</v>
      </c>
      <c r="F141" s="70" t="s">
        <v>169</v>
      </c>
      <c r="G141" s="76"/>
      <c r="H141" s="71"/>
    </row>
    <row r="142" spans="1:10" ht="66" customHeight="1" x14ac:dyDescent="0.2">
      <c r="A142" s="50" t="s">
        <v>171</v>
      </c>
      <c r="B142" s="51" t="s">
        <v>58</v>
      </c>
      <c r="C142" s="52" t="s">
        <v>172</v>
      </c>
      <c r="D142" s="53">
        <v>9061.4699999999993</v>
      </c>
      <c r="E142" s="31" t="s">
        <v>166</v>
      </c>
      <c r="F142" s="70" t="s">
        <v>171</v>
      </c>
      <c r="G142" s="76"/>
      <c r="H142" s="71"/>
    </row>
    <row r="143" spans="1:10" ht="51.75" customHeight="1" x14ac:dyDescent="0.2">
      <c r="A143" s="50" t="s">
        <v>173</v>
      </c>
      <c r="B143" s="51" t="s">
        <v>90</v>
      </c>
      <c r="C143" s="57" t="s">
        <v>174</v>
      </c>
      <c r="D143" s="53">
        <v>16464</v>
      </c>
      <c r="E143" s="31" t="s">
        <v>71</v>
      </c>
      <c r="F143" s="70" t="s">
        <v>173</v>
      </c>
      <c r="G143" s="76"/>
      <c r="H143" s="71"/>
    </row>
    <row r="144" spans="1:10" ht="80.25" customHeight="1" x14ac:dyDescent="0.2">
      <c r="A144" s="84"/>
      <c r="B144" s="85"/>
      <c r="C144" s="85"/>
      <c r="D144" s="49">
        <v>3343.75</v>
      </c>
      <c r="E144" s="68" t="s">
        <v>22</v>
      </c>
      <c r="F144" s="69"/>
      <c r="G144" s="70" t="s">
        <v>190</v>
      </c>
      <c r="H144" s="71"/>
    </row>
    <row r="145" spans="1:24" ht="87" customHeight="1" x14ac:dyDescent="0.2">
      <c r="A145" s="86" t="s">
        <v>13</v>
      </c>
      <c r="B145" s="87"/>
      <c r="C145" s="87"/>
      <c r="D145" s="49">
        <f>13120.96+2551.87+3291.14+14994.96</f>
        <v>33958.929999999993</v>
      </c>
      <c r="E145" s="68" t="s">
        <v>14</v>
      </c>
      <c r="F145" s="69"/>
      <c r="G145" s="70" t="s">
        <v>191</v>
      </c>
      <c r="H145" s="71"/>
    </row>
    <row r="146" spans="1:24" ht="37.5" customHeight="1" x14ac:dyDescent="0.2">
      <c r="A146" s="77" t="s">
        <v>15</v>
      </c>
      <c r="B146" s="78"/>
      <c r="C146" s="78"/>
      <c r="D146" s="45">
        <f>SUM(D139:D145)</f>
        <v>136171.38</v>
      </c>
      <c r="E146" s="79" t="s">
        <v>64</v>
      </c>
      <c r="F146" s="72"/>
      <c r="G146" s="72"/>
      <c r="H146" s="72"/>
    </row>
    <row r="147" spans="1:24" ht="37.5" customHeight="1" x14ac:dyDescent="0.2">
      <c r="A147" s="63" t="s">
        <v>1</v>
      </c>
      <c r="B147" s="64"/>
      <c r="C147" s="64"/>
      <c r="D147" s="120" t="s">
        <v>147</v>
      </c>
      <c r="E147" s="67"/>
      <c r="F147" s="67"/>
      <c r="G147" s="67"/>
      <c r="H147" s="67"/>
    </row>
    <row r="148" spans="1:24" ht="37.5" customHeight="1" x14ac:dyDescent="0.2">
      <c r="A148" s="63" t="s">
        <v>2</v>
      </c>
      <c r="B148" s="64"/>
      <c r="C148" s="64"/>
      <c r="D148" s="67" t="s">
        <v>3</v>
      </c>
      <c r="E148" s="67"/>
      <c r="F148" s="67"/>
      <c r="G148" s="67"/>
      <c r="H148" s="67"/>
    </row>
    <row r="149" spans="1:24" ht="37.5" customHeight="1" x14ac:dyDescent="0.2">
      <c r="A149" s="63" t="s">
        <v>4</v>
      </c>
      <c r="B149" s="64"/>
      <c r="C149" s="64"/>
      <c r="D149" s="67" t="s">
        <v>175</v>
      </c>
      <c r="E149" s="67"/>
      <c r="F149" s="67"/>
      <c r="G149" s="67"/>
      <c r="H149" s="67"/>
    </row>
    <row r="150" spans="1:24" ht="37.5" customHeight="1" x14ac:dyDescent="0.2">
      <c r="A150" s="63" t="s">
        <v>5</v>
      </c>
      <c r="B150" s="64"/>
      <c r="C150" s="64"/>
      <c r="D150" s="67" t="s">
        <v>176</v>
      </c>
      <c r="E150" s="67"/>
      <c r="F150" s="67"/>
      <c r="G150" s="67"/>
      <c r="H150" s="67"/>
    </row>
    <row r="151" spans="1:24" ht="37.5" customHeight="1" x14ac:dyDescent="0.2">
      <c r="A151" s="63" t="s">
        <v>6</v>
      </c>
      <c r="B151" s="64"/>
      <c r="C151" s="64"/>
      <c r="D151" s="65" t="s">
        <v>25</v>
      </c>
      <c r="E151" s="66"/>
      <c r="F151" s="66"/>
      <c r="G151" s="66"/>
      <c r="H151" s="66"/>
    </row>
    <row r="152" spans="1:24" ht="37.5" customHeight="1" x14ac:dyDescent="0.2">
      <c r="A152" s="63" t="s">
        <v>7</v>
      </c>
      <c r="B152" s="64"/>
      <c r="C152" s="64"/>
      <c r="D152" s="67" t="s">
        <v>42</v>
      </c>
      <c r="E152" s="67"/>
      <c r="F152" s="67"/>
      <c r="G152" s="67"/>
      <c r="H152" s="67"/>
    </row>
    <row r="153" spans="1:24" ht="12.75" x14ac:dyDescent="0.2">
      <c r="A153" s="11"/>
      <c r="B153" s="11"/>
      <c r="C153" s="11"/>
      <c r="D153" s="20"/>
      <c r="E153" s="20"/>
      <c r="F153" s="20"/>
      <c r="G153" s="20"/>
      <c r="H153" s="20"/>
    </row>
    <row r="154" spans="1:24" ht="12.75" x14ac:dyDescent="0.2">
      <c r="A154" s="11"/>
      <c r="B154" s="11"/>
      <c r="C154" s="11"/>
      <c r="D154" s="20"/>
      <c r="E154" s="20"/>
      <c r="F154" s="20"/>
      <c r="G154" s="20"/>
      <c r="H154" s="20"/>
    </row>
    <row r="155" spans="1:24" x14ac:dyDescent="0.2">
      <c r="A155" s="2"/>
      <c r="B155" s="2"/>
      <c r="C155" s="2"/>
      <c r="D155" s="4"/>
      <c r="E155" s="4"/>
      <c r="F155" s="4"/>
      <c r="G155" s="4"/>
      <c r="H155" s="4"/>
    </row>
    <row r="156" spans="1:24" s="17" customFormat="1" x14ac:dyDescent="0.25">
      <c r="A156" s="103"/>
      <c r="B156" s="103"/>
      <c r="C156" s="103"/>
      <c r="D156" s="103"/>
      <c r="E156" s="103"/>
      <c r="F156" s="103"/>
      <c r="G156" s="103"/>
      <c r="H156" s="103"/>
    </row>
    <row r="157" spans="1:24" s="12" customFormat="1" ht="44.25" customHeight="1" x14ac:dyDescent="0.2">
      <c r="A157" s="82" t="s">
        <v>0</v>
      </c>
      <c r="B157" s="83"/>
      <c r="C157" s="83"/>
      <c r="D157" s="83"/>
      <c r="E157" s="83"/>
      <c r="F157" s="83"/>
      <c r="G157" s="83"/>
      <c r="H157" s="83"/>
      <c r="I157" s="13"/>
      <c r="J157" s="44"/>
      <c r="K157" s="13"/>
      <c r="L157" s="13"/>
      <c r="M157" s="13"/>
      <c r="N157" s="13"/>
      <c r="O157" s="13"/>
      <c r="P157" s="13"/>
      <c r="Q157" s="13"/>
      <c r="R157" s="13"/>
      <c r="S157" s="13"/>
      <c r="T157" s="13"/>
      <c r="U157" s="13"/>
      <c r="V157" s="13"/>
      <c r="W157" s="13"/>
      <c r="X157" s="13"/>
    </row>
    <row r="158" spans="1:24" s="12" customFormat="1" ht="44.25" customHeight="1" x14ac:dyDescent="0.2">
      <c r="A158" s="82" t="s">
        <v>20</v>
      </c>
      <c r="B158" s="83"/>
      <c r="C158" s="83"/>
      <c r="D158" s="83"/>
      <c r="E158" s="83"/>
      <c r="F158" s="83"/>
      <c r="G158" s="83"/>
      <c r="H158" s="83"/>
      <c r="I158" s="13"/>
      <c r="J158" s="13"/>
      <c r="K158" s="13"/>
      <c r="L158" s="13"/>
      <c r="M158" s="13"/>
      <c r="N158" s="13"/>
      <c r="O158" s="13"/>
      <c r="P158" s="13"/>
      <c r="Q158" s="13"/>
      <c r="R158" s="13"/>
      <c r="S158" s="13"/>
      <c r="T158" s="13"/>
      <c r="U158" s="13"/>
      <c r="V158" s="13"/>
      <c r="W158" s="13"/>
      <c r="X158" s="13"/>
    </row>
    <row r="159" spans="1:24" s="12" customFormat="1" ht="44.25" customHeight="1" x14ac:dyDescent="0.2">
      <c r="A159" s="91" t="s">
        <v>17</v>
      </c>
      <c r="B159" s="91"/>
      <c r="C159" s="91"/>
      <c r="D159" s="91"/>
      <c r="E159" s="104" t="s">
        <v>37</v>
      </c>
      <c r="F159" s="104"/>
      <c r="G159" s="104"/>
      <c r="H159" s="104"/>
      <c r="I159" s="13"/>
      <c r="J159" s="13"/>
      <c r="K159" s="13"/>
      <c r="L159" s="13"/>
      <c r="M159" s="13"/>
      <c r="N159" s="13"/>
      <c r="O159" s="13"/>
      <c r="P159" s="13"/>
      <c r="Q159" s="13"/>
      <c r="R159" s="13"/>
      <c r="S159" s="13"/>
      <c r="T159" s="13"/>
      <c r="U159" s="13"/>
      <c r="V159" s="13"/>
      <c r="W159" s="13"/>
      <c r="X159" s="13"/>
    </row>
    <row r="160" spans="1:24" s="12" customFormat="1" ht="44.25" customHeight="1" x14ac:dyDescent="0.2">
      <c r="A160" s="91" t="s">
        <v>18</v>
      </c>
      <c r="B160" s="91"/>
      <c r="C160" s="91"/>
      <c r="D160" s="91"/>
      <c r="E160" s="99" t="s">
        <v>38</v>
      </c>
      <c r="F160" s="99"/>
      <c r="G160" s="99"/>
      <c r="H160" s="99"/>
      <c r="I160" s="13"/>
      <c r="J160" s="13"/>
      <c r="K160" s="13"/>
      <c r="L160" s="13"/>
      <c r="M160" s="13"/>
      <c r="N160" s="13"/>
      <c r="O160" s="13"/>
      <c r="P160" s="13"/>
      <c r="Q160" s="13"/>
      <c r="R160" s="13"/>
      <c r="S160" s="13"/>
      <c r="T160" s="13"/>
      <c r="U160" s="13"/>
      <c r="V160" s="13"/>
      <c r="W160" s="13"/>
      <c r="X160" s="13"/>
    </row>
    <row r="161" spans="1:24" s="12" customFormat="1" ht="44.25" customHeight="1" x14ac:dyDescent="0.2">
      <c r="A161" s="91" t="s">
        <v>19</v>
      </c>
      <c r="B161" s="91"/>
      <c r="C161" s="91"/>
      <c r="D161" s="91"/>
      <c r="E161" s="99" t="s">
        <v>21</v>
      </c>
      <c r="F161" s="99"/>
      <c r="G161" s="99"/>
      <c r="H161" s="99"/>
      <c r="I161" s="13"/>
      <c r="J161" s="13"/>
      <c r="K161" s="13"/>
      <c r="L161" s="13"/>
      <c r="M161" s="13"/>
      <c r="N161" s="13"/>
      <c r="O161" s="13"/>
      <c r="P161" s="13"/>
      <c r="Q161" s="13"/>
      <c r="R161" s="13"/>
      <c r="S161" s="13"/>
      <c r="T161" s="13"/>
      <c r="U161" s="13"/>
      <c r="V161" s="13"/>
      <c r="W161" s="13"/>
      <c r="X161" s="13"/>
    </row>
    <row r="162" spans="1:24" s="12" customFormat="1" ht="57.75" customHeight="1" x14ac:dyDescent="0.2">
      <c r="A162" s="47" t="s">
        <v>8</v>
      </c>
      <c r="B162" s="47" t="s">
        <v>10</v>
      </c>
      <c r="C162" s="46" t="s">
        <v>11</v>
      </c>
      <c r="D162" s="46" t="s">
        <v>12</v>
      </c>
      <c r="E162" s="48" t="s">
        <v>16</v>
      </c>
      <c r="F162" s="92" t="s">
        <v>9</v>
      </c>
      <c r="G162" s="92"/>
      <c r="H162" s="92"/>
      <c r="I162" s="13"/>
      <c r="J162" s="13"/>
      <c r="K162" s="13"/>
      <c r="L162" s="13"/>
      <c r="M162" s="13"/>
      <c r="N162" s="13"/>
      <c r="O162" s="13"/>
      <c r="P162" s="13"/>
      <c r="Q162" s="13"/>
      <c r="R162" s="13"/>
      <c r="S162" s="13"/>
      <c r="T162" s="13"/>
      <c r="U162" s="13"/>
      <c r="V162" s="13"/>
      <c r="W162" s="13"/>
      <c r="X162" s="13"/>
    </row>
    <row r="163" spans="1:24" s="12" customFormat="1" ht="49.5" customHeight="1" x14ac:dyDescent="0.2">
      <c r="A163" s="50" t="s">
        <v>119</v>
      </c>
      <c r="B163" s="51" t="s">
        <v>120</v>
      </c>
      <c r="C163" s="52" t="s">
        <v>121</v>
      </c>
      <c r="D163" s="53">
        <v>15600</v>
      </c>
      <c r="E163" s="54" t="s">
        <v>67</v>
      </c>
      <c r="F163" s="70" t="s">
        <v>119</v>
      </c>
      <c r="G163" s="76"/>
      <c r="H163" s="71"/>
      <c r="I163" s="13"/>
      <c r="J163" s="13"/>
      <c r="K163" s="13"/>
      <c r="L163" s="13"/>
      <c r="M163" s="13"/>
      <c r="N163" s="13"/>
      <c r="O163" s="13"/>
      <c r="P163" s="13"/>
      <c r="Q163" s="13"/>
      <c r="R163" s="13"/>
      <c r="S163" s="13"/>
      <c r="T163" s="13"/>
      <c r="U163" s="13"/>
      <c r="V163" s="13"/>
      <c r="W163" s="13"/>
      <c r="X163" s="13"/>
    </row>
    <row r="164" spans="1:24" s="12" customFormat="1" ht="51" customHeight="1" x14ac:dyDescent="0.2">
      <c r="A164" s="50" t="s">
        <v>122</v>
      </c>
      <c r="B164" s="51" t="s">
        <v>58</v>
      </c>
      <c r="C164" s="52" t="s">
        <v>123</v>
      </c>
      <c r="D164" s="53">
        <v>28920.87</v>
      </c>
      <c r="E164" s="54" t="s">
        <v>67</v>
      </c>
      <c r="F164" s="70" t="s">
        <v>122</v>
      </c>
      <c r="G164" s="76"/>
      <c r="H164" s="71"/>
      <c r="I164" s="13"/>
      <c r="J164" s="13"/>
      <c r="K164" s="13"/>
      <c r="L164" s="13"/>
      <c r="M164" s="13"/>
      <c r="N164" s="13"/>
      <c r="O164" s="13"/>
      <c r="P164" s="13"/>
      <c r="Q164" s="13"/>
      <c r="R164" s="13"/>
      <c r="S164" s="13"/>
      <c r="T164" s="13"/>
      <c r="U164" s="13"/>
      <c r="V164" s="13"/>
      <c r="W164" s="13"/>
      <c r="X164" s="13"/>
    </row>
    <row r="165" spans="1:24" s="12" customFormat="1" ht="48" customHeight="1" x14ac:dyDescent="0.2">
      <c r="A165" s="50" t="s">
        <v>124</v>
      </c>
      <c r="B165" s="51" t="s">
        <v>60</v>
      </c>
      <c r="C165" s="52" t="s">
        <v>125</v>
      </c>
      <c r="D165" s="53">
        <v>4900</v>
      </c>
      <c r="E165" s="54" t="s">
        <v>59</v>
      </c>
      <c r="F165" s="70" t="s">
        <v>124</v>
      </c>
      <c r="G165" s="76"/>
      <c r="H165" s="71"/>
      <c r="I165" s="13"/>
      <c r="J165" s="13"/>
      <c r="K165" s="13"/>
      <c r="L165" s="13"/>
      <c r="M165" s="13"/>
      <c r="N165" s="13"/>
      <c r="O165" s="13"/>
      <c r="P165" s="13"/>
      <c r="Q165" s="13"/>
      <c r="R165" s="13"/>
      <c r="S165" s="13"/>
      <c r="T165" s="13"/>
      <c r="U165" s="13"/>
      <c r="V165" s="13"/>
      <c r="W165" s="13"/>
      <c r="X165" s="13"/>
    </row>
    <row r="166" spans="1:24" s="12" customFormat="1" ht="46.5" customHeight="1" x14ac:dyDescent="0.2">
      <c r="A166" s="50" t="s">
        <v>126</v>
      </c>
      <c r="B166" s="51" t="s">
        <v>69</v>
      </c>
      <c r="C166" s="52" t="s">
        <v>127</v>
      </c>
      <c r="D166" s="53">
        <v>69329.67</v>
      </c>
      <c r="E166" s="54" t="s">
        <v>67</v>
      </c>
      <c r="F166" s="70" t="s">
        <v>126</v>
      </c>
      <c r="G166" s="76"/>
      <c r="H166" s="71"/>
      <c r="I166" s="13"/>
      <c r="J166" s="13"/>
      <c r="K166" s="13"/>
      <c r="L166" s="13"/>
      <c r="M166" s="13"/>
      <c r="N166" s="13"/>
      <c r="O166" s="13"/>
      <c r="P166" s="13"/>
      <c r="Q166" s="13"/>
      <c r="R166" s="13"/>
      <c r="S166" s="13"/>
      <c r="T166" s="13"/>
      <c r="U166" s="13"/>
      <c r="V166" s="13"/>
      <c r="W166" s="13"/>
      <c r="X166" s="13"/>
    </row>
    <row r="167" spans="1:24" s="12" customFormat="1" ht="42.75" customHeight="1" x14ac:dyDescent="0.2">
      <c r="A167" s="50" t="s">
        <v>128</v>
      </c>
      <c r="B167" s="51" t="s">
        <v>69</v>
      </c>
      <c r="C167" s="52" t="s">
        <v>129</v>
      </c>
      <c r="D167" s="53">
        <v>15600</v>
      </c>
      <c r="E167" s="54" t="s">
        <v>67</v>
      </c>
      <c r="F167" s="70" t="s">
        <v>128</v>
      </c>
      <c r="G167" s="76"/>
      <c r="H167" s="71"/>
      <c r="I167" s="13"/>
      <c r="J167" s="13"/>
      <c r="K167" s="13"/>
      <c r="L167" s="13"/>
      <c r="M167" s="13"/>
      <c r="N167" s="13"/>
      <c r="O167" s="13"/>
      <c r="P167" s="13"/>
      <c r="Q167" s="13"/>
      <c r="R167" s="13"/>
      <c r="S167" s="13"/>
      <c r="T167" s="13"/>
      <c r="U167" s="13"/>
      <c r="V167" s="13"/>
      <c r="W167" s="13"/>
      <c r="X167" s="13"/>
    </row>
    <row r="168" spans="1:24" s="12" customFormat="1" ht="42.75" customHeight="1" x14ac:dyDescent="0.2">
      <c r="A168" s="50" t="s">
        <v>130</v>
      </c>
      <c r="B168" s="51" t="s">
        <v>69</v>
      </c>
      <c r="C168" s="52" t="s">
        <v>131</v>
      </c>
      <c r="D168" s="53">
        <v>14174.66</v>
      </c>
      <c r="E168" s="54" t="s">
        <v>67</v>
      </c>
      <c r="F168" s="70" t="s">
        <v>130</v>
      </c>
      <c r="G168" s="76"/>
      <c r="H168" s="71"/>
      <c r="I168" s="13"/>
      <c r="J168" s="13"/>
      <c r="K168" s="13"/>
      <c r="L168" s="13"/>
      <c r="M168" s="13"/>
      <c r="N168" s="13"/>
      <c r="O168" s="13"/>
      <c r="P168" s="13"/>
      <c r="Q168" s="13"/>
      <c r="R168" s="13"/>
      <c r="S168" s="13"/>
      <c r="T168" s="13"/>
      <c r="U168" s="13"/>
      <c r="V168" s="13"/>
      <c r="W168" s="13"/>
      <c r="X168" s="13"/>
    </row>
    <row r="169" spans="1:24" s="12" customFormat="1" ht="42.75" customHeight="1" x14ac:dyDescent="0.2">
      <c r="A169" s="50" t="s">
        <v>132</v>
      </c>
      <c r="B169" s="51" t="s">
        <v>69</v>
      </c>
      <c r="C169" s="52" t="s">
        <v>133</v>
      </c>
      <c r="D169" s="53">
        <v>11459</v>
      </c>
      <c r="E169" s="54" t="s">
        <v>67</v>
      </c>
      <c r="F169" s="70" t="s">
        <v>132</v>
      </c>
      <c r="G169" s="76"/>
      <c r="H169" s="71"/>
      <c r="I169" s="13"/>
      <c r="J169" s="13"/>
      <c r="K169" s="13"/>
      <c r="L169" s="13"/>
      <c r="M169" s="13"/>
      <c r="N169" s="13"/>
      <c r="O169" s="13"/>
      <c r="P169" s="13"/>
      <c r="Q169" s="13"/>
      <c r="R169" s="13"/>
      <c r="S169" s="13"/>
      <c r="T169" s="13"/>
      <c r="U169" s="13"/>
      <c r="V169" s="13"/>
      <c r="W169" s="13"/>
      <c r="X169" s="13"/>
    </row>
    <row r="170" spans="1:24" s="12" customFormat="1" ht="41.25" customHeight="1" x14ac:dyDescent="0.2">
      <c r="A170" s="50" t="s">
        <v>134</v>
      </c>
      <c r="B170" s="51" t="s">
        <v>58</v>
      </c>
      <c r="C170" s="52" t="s">
        <v>135</v>
      </c>
      <c r="D170" s="53">
        <v>67425.75</v>
      </c>
      <c r="E170" s="54" t="s">
        <v>67</v>
      </c>
      <c r="F170" s="70" t="s">
        <v>134</v>
      </c>
      <c r="G170" s="76"/>
      <c r="H170" s="71"/>
      <c r="I170" s="13"/>
      <c r="J170" s="13"/>
      <c r="K170" s="13"/>
      <c r="L170" s="13"/>
      <c r="M170" s="13"/>
      <c r="N170" s="13"/>
      <c r="O170" s="13"/>
      <c r="P170" s="13"/>
      <c r="Q170" s="13"/>
      <c r="R170" s="13"/>
      <c r="S170" s="13"/>
      <c r="T170" s="13"/>
      <c r="U170" s="13"/>
      <c r="V170" s="13"/>
      <c r="W170" s="13"/>
      <c r="X170" s="13"/>
    </row>
    <row r="171" spans="1:24" s="12" customFormat="1" ht="48" customHeight="1" x14ac:dyDescent="0.2">
      <c r="A171" s="50" t="s">
        <v>136</v>
      </c>
      <c r="B171" s="51" t="s">
        <v>58</v>
      </c>
      <c r="C171" s="52" t="s">
        <v>137</v>
      </c>
      <c r="D171" s="53">
        <v>9548.56</v>
      </c>
      <c r="E171" s="54" t="s">
        <v>56</v>
      </c>
      <c r="F171" s="70" t="s">
        <v>136</v>
      </c>
      <c r="G171" s="76"/>
      <c r="H171" s="71"/>
      <c r="I171" s="13"/>
      <c r="J171" s="13"/>
      <c r="K171" s="13"/>
      <c r="L171" s="13"/>
      <c r="M171" s="13"/>
      <c r="N171" s="13"/>
      <c r="O171" s="13"/>
      <c r="P171" s="13"/>
      <c r="Q171" s="13"/>
      <c r="R171" s="13"/>
      <c r="S171" s="13"/>
      <c r="T171" s="13"/>
      <c r="U171" s="13"/>
      <c r="V171" s="13"/>
      <c r="W171" s="13"/>
      <c r="X171" s="13"/>
    </row>
    <row r="172" spans="1:24" s="12" customFormat="1" ht="57.75" customHeight="1" x14ac:dyDescent="0.2">
      <c r="A172" s="84"/>
      <c r="B172" s="85"/>
      <c r="C172" s="85"/>
      <c r="D172" s="49">
        <v>0</v>
      </c>
      <c r="E172" s="68" t="s">
        <v>22</v>
      </c>
      <c r="F172" s="69"/>
      <c r="G172" s="88" t="s">
        <v>192</v>
      </c>
      <c r="H172" s="89"/>
      <c r="I172" s="13"/>
      <c r="J172" s="13"/>
      <c r="K172" s="13"/>
      <c r="L172" s="13"/>
      <c r="M172" s="13"/>
      <c r="N172" s="13"/>
      <c r="O172" s="13"/>
      <c r="P172" s="13"/>
      <c r="Q172" s="13"/>
      <c r="R172" s="13"/>
      <c r="S172" s="13"/>
      <c r="T172" s="13"/>
      <c r="U172" s="13"/>
      <c r="V172" s="13"/>
      <c r="W172" s="13"/>
      <c r="X172" s="13"/>
    </row>
    <row r="173" spans="1:24" s="12" customFormat="1" ht="57.75" customHeight="1" x14ac:dyDescent="0.2">
      <c r="A173" s="86" t="s">
        <v>13</v>
      </c>
      <c r="B173" s="87"/>
      <c r="C173" s="87"/>
      <c r="D173" s="27">
        <v>31964.92</v>
      </c>
      <c r="E173" s="68" t="s">
        <v>14</v>
      </c>
      <c r="F173" s="69"/>
      <c r="G173" s="90" t="s">
        <v>138</v>
      </c>
      <c r="H173" s="90"/>
      <c r="I173" s="13"/>
      <c r="J173" s="13"/>
      <c r="K173" s="13"/>
      <c r="L173" s="13"/>
      <c r="M173" s="13"/>
      <c r="N173" s="13"/>
      <c r="O173" s="13"/>
      <c r="P173" s="13"/>
      <c r="Q173" s="13"/>
      <c r="R173" s="13"/>
      <c r="S173" s="13"/>
      <c r="T173" s="13"/>
      <c r="U173" s="13"/>
      <c r="V173" s="13"/>
      <c r="W173" s="13"/>
      <c r="X173" s="13"/>
    </row>
    <row r="174" spans="1:24" s="12" customFormat="1" ht="57.75" customHeight="1" x14ac:dyDescent="0.2">
      <c r="A174" s="77" t="s">
        <v>15</v>
      </c>
      <c r="B174" s="78"/>
      <c r="C174" s="78"/>
      <c r="D174" s="45">
        <f>SUM(D163:D173)</f>
        <v>268923.43</v>
      </c>
      <c r="E174" s="79" t="s">
        <v>64</v>
      </c>
      <c r="F174" s="72"/>
      <c r="G174" s="72"/>
      <c r="H174" s="72"/>
      <c r="I174" s="13"/>
      <c r="J174" s="13"/>
      <c r="K174" s="13"/>
      <c r="L174" s="13"/>
      <c r="M174" s="13"/>
      <c r="N174" s="13"/>
      <c r="O174" s="13"/>
      <c r="P174" s="13"/>
      <c r="Q174" s="13"/>
      <c r="R174" s="13"/>
      <c r="S174" s="13"/>
      <c r="T174" s="13"/>
      <c r="U174" s="13"/>
      <c r="V174" s="13"/>
      <c r="W174" s="13"/>
      <c r="X174" s="13"/>
    </row>
    <row r="175" spans="1:24" s="12" customFormat="1" ht="57.75" customHeight="1" x14ac:dyDescent="0.2">
      <c r="A175" s="63" t="s">
        <v>1</v>
      </c>
      <c r="B175" s="64"/>
      <c r="C175" s="64"/>
      <c r="D175" s="121">
        <v>44316</v>
      </c>
      <c r="E175" s="122"/>
      <c r="F175" s="122"/>
      <c r="G175" s="122"/>
      <c r="H175" s="122"/>
      <c r="I175" s="13"/>
      <c r="J175" s="13"/>
      <c r="K175" s="13"/>
      <c r="L175" s="13"/>
      <c r="M175" s="13"/>
      <c r="N175" s="13"/>
      <c r="O175" s="13"/>
      <c r="P175" s="13"/>
      <c r="Q175" s="13"/>
      <c r="R175" s="13"/>
      <c r="S175" s="13"/>
      <c r="T175" s="13"/>
      <c r="U175" s="13"/>
      <c r="V175" s="13"/>
      <c r="W175" s="13"/>
      <c r="X175" s="13"/>
    </row>
    <row r="176" spans="1:24" s="12" customFormat="1" ht="57.75" customHeight="1" x14ac:dyDescent="0.2">
      <c r="A176" s="63" t="s">
        <v>2</v>
      </c>
      <c r="B176" s="64"/>
      <c r="C176" s="64"/>
      <c r="D176" s="67" t="s">
        <v>3</v>
      </c>
      <c r="E176" s="67"/>
      <c r="F176" s="67"/>
      <c r="G176" s="67"/>
      <c r="H176" s="67"/>
      <c r="I176" s="13"/>
      <c r="J176" s="13"/>
      <c r="K176" s="13"/>
      <c r="L176" s="13"/>
      <c r="M176" s="13"/>
      <c r="N176" s="13"/>
      <c r="O176" s="13"/>
      <c r="P176" s="13"/>
      <c r="Q176" s="13"/>
      <c r="R176" s="13"/>
      <c r="S176" s="13"/>
      <c r="T176" s="13"/>
      <c r="U176" s="13"/>
      <c r="V176" s="13"/>
      <c r="W176" s="13"/>
      <c r="X176" s="13"/>
    </row>
    <row r="177" spans="1:25" s="12" customFormat="1" ht="57.75" customHeight="1" x14ac:dyDescent="0.2">
      <c r="A177" s="63" t="s">
        <v>4</v>
      </c>
      <c r="B177" s="64"/>
      <c r="C177" s="64"/>
      <c r="D177" s="67" t="s">
        <v>61</v>
      </c>
      <c r="E177" s="67"/>
      <c r="F177" s="67"/>
      <c r="G177" s="67"/>
      <c r="H177" s="67"/>
      <c r="I177" s="13"/>
      <c r="J177" s="13"/>
      <c r="K177" s="13"/>
      <c r="L177" s="13"/>
      <c r="M177" s="13"/>
      <c r="N177" s="13"/>
      <c r="O177" s="13"/>
      <c r="P177" s="13"/>
      <c r="Q177" s="13"/>
      <c r="R177" s="13"/>
      <c r="S177" s="13"/>
      <c r="T177" s="13"/>
      <c r="U177" s="13"/>
      <c r="V177" s="13"/>
      <c r="W177" s="13"/>
      <c r="X177" s="13"/>
    </row>
    <row r="178" spans="1:25" s="12" customFormat="1" ht="58.5" customHeight="1" x14ac:dyDescent="0.2">
      <c r="A178" s="63" t="s">
        <v>5</v>
      </c>
      <c r="B178" s="64"/>
      <c r="C178" s="64"/>
      <c r="D178" s="67" t="s">
        <v>139</v>
      </c>
      <c r="E178" s="67"/>
      <c r="F178" s="67"/>
      <c r="G178" s="67"/>
      <c r="H178" s="67"/>
      <c r="I178" s="13"/>
      <c r="J178" s="13"/>
      <c r="K178" s="13"/>
      <c r="L178" s="13"/>
      <c r="M178" s="13"/>
      <c r="N178" s="13"/>
      <c r="O178" s="13"/>
      <c r="P178" s="13"/>
      <c r="Q178" s="13"/>
      <c r="R178" s="13"/>
      <c r="S178" s="13"/>
      <c r="T178" s="13"/>
      <c r="U178" s="13"/>
      <c r="V178" s="13"/>
      <c r="W178" s="13"/>
      <c r="X178" s="13"/>
      <c r="Y178" s="13"/>
    </row>
    <row r="179" spans="1:25" s="15" customFormat="1" ht="75" customHeight="1" x14ac:dyDescent="0.2">
      <c r="A179" s="63" t="s">
        <v>6</v>
      </c>
      <c r="B179" s="64"/>
      <c r="C179" s="64"/>
      <c r="D179" s="65" t="s">
        <v>140</v>
      </c>
      <c r="E179" s="66"/>
      <c r="F179" s="66"/>
      <c r="G179" s="66"/>
      <c r="H179" s="66"/>
      <c r="I179" s="14"/>
      <c r="J179" s="14"/>
      <c r="K179" s="14"/>
      <c r="L179" s="14"/>
      <c r="M179" s="14"/>
      <c r="N179" s="14"/>
      <c r="O179" s="14"/>
      <c r="P179" s="14"/>
      <c r="Q179" s="14"/>
      <c r="R179" s="14"/>
      <c r="S179" s="14"/>
      <c r="T179" s="14"/>
      <c r="U179" s="14"/>
      <c r="V179" s="14"/>
      <c r="W179" s="14"/>
      <c r="X179" s="14"/>
      <c r="Y179" s="14"/>
    </row>
    <row r="180" spans="1:25" s="12" customFormat="1" ht="75" customHeight="1" x14ac:dyDescent="0.2">
      <c r="A180" s="63" t="s">
        <v>7</v>
      </c>
      <c r="B180" s="64"/>
      <c r="C180" s="64"/>
      <c r="D180" s="67" t="s">
        <v>51</v>
      </c>
      <c r="E180" s="67"/>
      <c r="F180" s="67"/>
      <c r="G180" s="67"/>
      <c r="H180" s="67"/>
      <c r="I180" s="13"/>
      <c r="J180" s="13"/>
      <c r="K180" s="13"/>
      <c r="L180" s="13"/>
      <c r="M180" s="13"/>
      <c r="N180" s="13"/>
      <c r="O180" s="13"/>
      <c r="P180" s="13"/>
      <c r="Q180" s="13"/>
      <c r="R180" s="13"/>
      <c r="S180" s="13"/>
      <c r="T180" s="13"/>
      <c r="U180" s="13"/>
      <c r="V180" s="13"/>
      <c r="W180" s="13"/>
      <c r="X180" s="13"/>
      <c r="Y180" s="13"/>
    </row>
    <row r="181" spans="1:25" ht="21" customHeight="1" x14ac:dyDescent="0.2">
      <c r="A181" s="11"/>
      <c r="B181" s="11"/>
      <c r="C181" s="11"/>
      <c r="D181" s="20"/>
      <c r="E181" s="20"/>
      <c r="F181" s="20"/>
      <c r="G181" s="20"/>
      <c r="H181" s="20"/>
      <c r="I181" s="16"/>
      <c r="J181" s="16"/>
      <c r="K181" s="16"/>
      <c r="L181" s="16"/>
      <c r="M181" s="16"/>
      <c r="N181" s="16"/>
      <c r="O181" s="16"/>
      <c r="P181" s="16"/>
      <c r="Q181" s="16"/>
      <c r="R181" s="16"/>
      <c r="S181" s="16"/>
      <c r="T181" s="16"/>
      <c r="U181" s="16"/>
      <c r="V181" s="16"/>
      <c r="W181" s="16"/>
      <c r="X181" s="16"/>
    </row>
    <row r="182" spans="1:25" ht="12.75" customHeight="1" x14ac:dyDescent="0.2">
      <c r="A182" s="11"/>
      <c r="B182" s="11"/>
      <c r="C182" s="11"/>
      <c r="D182" s="20"/>
      <c r="E182" s="20"/>
      <c r="F182" s="20"/>
      <c r="G182" s="20"/>
      <c r="H182" s="20"/>
      <c r="I182" s="16"/>
      <c r="J182" s="16"/>
      <c r="K182" s="16"/>
      <c r="L182" s="16"/>
      <c r="M182" s="16"/>
      <c r="N182" s="16"/>
      <c r="O182" s="16"/>
      <c r="P182" s="16"/>
      <c r="Q182" s="16"/>
      <c r="R182" s="16"/>
      <c r="S182" s="16"/>
      <c r="T182" s="16"/>
      <c r="U182" s="16"/>
      <c r="V182" s="16"/>
      <c r="W182" s="16"/>
      <c r="X182" s="16"/>
    </row>
    <row r="183" spans="1:25" s="16" customFormat="1" ht="12.75" customHeight="1" x14ac:dyDescent="0.25">
      <c r="A183" s="5"/>
      <c r="B183" s="6"/>
      <c r="C183" s="6"/>
      <c r="D183" s="6"/>
      <c r="E183" s="6"/>
      <c r="F183" s="6"/>
      <c r="G183" s="6"/>
      <c r="H183" s="6"/>
    </row>
    <row r="184" spans="1:25" s="17" customFormat="1" ht="15" customHeight="1" x14ac:dyDescent="0.25">
      <c r="A184" s="95"/>
      <c r="B184" s="95"/>
      <c r="C184" s="95"/>
      <c r="D184" s="95"/>
      <c r="E184" s="95"/>
      <c r="F184" s="95"/>
      <c r="G184" s="95"/>
      <c r="H184" s="95"/>
    </row>
    <row r="185" spans="1:25" s="12" customFormat="1" ht="39.75" customHeight="1" x14ac:dyDescent="0.2">
      <c r="A185" s="82" t="s">
        <v>0</v>
      </c>
      <c r="B185" s="83"/>
      <c r="C185" s="83"/>
      <c r="D185" s="83"/>
      <c r="E185" s="83"/>
      <c r="F185" s="83"/>
      <c r="G185" s="83"/>
      <c r="H185" s="83"/>
    </row>
    <row r="186" spans="1:25" s="12" customFormat="1" ht="54" customHeight="1" x14ac:dyDescent="0.2">
      <c r="A186" s="82" t="s">
        <v>20</v>
      </c>
      <c r="B186" s="83"/>
      <c r="C186" s="83"/>
      <c r="D186" s="83"/>
      <c r="E186" s="83"/>
      <c r="F186" s="83"/>
      <c r="G186" s="83"/>
      <c r="H186" s="83"/>
    </row>
    <row r="187" spans="1:25" s="12" customFormat="1" ht="45.75" customHeight="1" x14ac:dyDescent="0.2">
      <c r="A187" s="91" t="s">
        <v>17</v>
      </c>
      <c r="B187" s="91"/>
      <c r="C187" s="91"/>
      <c r="D187" s="91"/>
      <c r="E187" s="99" t="s">
        <v>37</v>
      </c>
      <c r="F187" s="99"/>
      <c r="G187" s="99"/>
      <c r="H187" s="99"/>
    </row>
    <row r="188" spans="1:25" s="12" customFormat="1" ht="45.75" customHeight="1" x14ac:dyDescent="0.2">
      <c r="A188" s="91" t="s">
        <v>18</v>
      </c>
      <c r="B188" s="91"/>
      <c r="C188" s="91"/>
      <c r="D188" s="91"/>
      <c r="E188" s="99" t="s">
        <v>38</v>
      </c>
      <c r="F188" s="99"/>
      <c r="G188" s="99"/>
      <c r="H188" s="99"/>
    </row>
    <row r="189" spans="1:25" s="12" customFormat="1" ht="45.75" customHeight="1" x14ac:dyDescent="0.2">
      <c r="A189" s="91" t="s">
        <v>19</v>
      </c>
      <c r="B189" s="91"/>
      <c r="C189" s="91"/>
      <c r="D189" s="91"/>
      <c r="E189" s="99" t="s">
        <v>21</v>
      </c>
      <c r="F189" s="99"/>
      <c r="G189" s="99"/>
      <c r="H189" s="99"/>
    </row>
    <row r="190" spans="1:25" s="12" customFormat="1" ht="57.75" customHeight="1" x14ac:dyDescent="0.2">
      <c r="A190" s="59" t="s">
        <v>8</v>
      </c>
      <c r="B190" s="59" t="s">
        <v>10</v>
      </c>
      <c r="C190" s="46" t="s">
        <v>11</v>
      </c>
      <c r="D190" s="46" t="s">
        <v>12</v>
      </c>
      <c r="E190" s="60" t="s">
        <v>16</v>
      </c>
      <c r="F190" s="92" t="s">
        <v>9</v>
      </c>
      <c r="G190" s="92"/>
      <c r="H190" s="92"/>
    </row>
    <row r="191" spans="1:25" ht="54.75" customHeight="1" x14ac:dyDescent="0.2">
      <c r="A191" s="26" t="s">
        <v>178</v>
      </c>
      <c r="B191" s="26" t="s">
        <v>179</v>
      </c>
      <c r="C191" s="26" t="s">
        <v>180</v>
      </c>
      <c r="D191" s="62" t="s">
        <v>181</v>
      </c>
      <c r="E191" s="51" t="s">
        <v>67</v>
      </c>
      <c r="F191" s="73" t="s">
        <v>178</v>
      </c>
      <c r="G191" s="74"/>
      <c r="H191" s="75"/>
    </row>
    <row r="192" spans="1:25" ht="73.5" customHeight="1" x14ac:dyDescent="0.2">
      <c r="A192" s="58" t="s">
        <v>182</v>
      </c>
      <c r="B192" s="51" t="s">
        <v>96</v>
      </c>
      <c r="C192" s="52" t="s">
        <v>183</v>
      </c>
      <c r="D192" s="53">
        <v>15584.5</v>
      </c>
      <c r="E192" s="54" t="s">
        <v>109</v>
      </c>
      <c r="F192" s="70" t="s">
        <v>182</v>
      </c>
      <c r="G192" s="76"/>
      <c r="H192" s="71"/>
    </row>
    <row r="193" spans="1:8" ht="73.5" customHeight="1" x14ac:dyDescent="0.2">
      <c r="A193" s="58" t="s">
        <v>184</v>
      </c>
      <c r="B193" s="51" t="s">
        <v>87</v>
      </c>
      <c r="C193" s="52" t="s">
        <v>185</v>
      </c>
      <c r="D193" s="53">
        <v>38181.96</v>
      </c>
      <c r="E193" s="54" t="s">
        <v>186</v>
      </c>
      <c r="F193" s="70" t="s">
        <v>184</v>
      </c>
      <c r="G193" s="76"/>
      <c r="H193" s="71"/>
    </row>
    <row r="194" spans="1:8" ht="38.25" customHeight="1" x14ac:dyDescent="0.2">
      <c r="A194" s="58" t="s">
        <v>187</v>
      </c>
      <c r="B194" s="51" t="s">
        <v>96</v>
      </c>
      <c r="C194" s="52" t="s">
        <v>188</v>
      </c>
      <c r="D194" s="53">
        <v>24935.200000000001</v>
      </c>
      <c r="E194" s="54" t="s">
        <v>109</v>
      </c>
      <c r="F194" s="70" t="s">
        <v>187</v>
      </c>
      <c r="G194" s="76"/>
      <c r="H194" s="71"/>
    </row>
    <row r="195" spans="1:8" ht="57" customHeight="1" x14ac:dyDescent="0.2">
      <c r="A195" s="93"/>
      <c r="B195" s="94"/>
      <c r="C195" s="94"/>
      <c r="D195" s="49" t="s">
        <v>189</v>
      </c>
      <c r="E195" s="68" t="s">
        <v>22</v>
      </c>
      <c r="F195" s="69"/>
      <c r="G195" s="70" t="s">
        <v>193</v>
      </c>
      <c r="H195" s="71"/>
    </row>
    <row r="196" spans="1:8" ht="57" customHeight="1" x14ac:dyDescent="0.2">
      <c r="A196" s="86" t="s">
        <v>13</v>
      </c>
      <c r="B196" s="87"/>
      <c r="C196" s="87"/>
      <c r="D196" s="49">
        <v>11741.42</v>
      </c>
      <c r="E196" s="68" t="s">
        <v>14</v>
      </c>
      <c r="F196" s="69"/>
      <c r="G196" s="70" t="s">
        <v>194</v>
      </c>
      <c r="H196" s="71"/>
    </row>
    <row r="197" spans="1:8" ht="57" customHeight="1" x14ac:dyDescent="0.2">
      <c r="A197" s="77" t="s">
        <v>15</v>
      </c>
      <c r="B197" s="78"/>
      <c r="C197" s="78"/>
      <c r="D197" s="45">
        <f>SUM(D191:D196)</f>
        <v>90443.08</v>
      </c>
      <c r="E197" s="79" t="s">
        <v>64</v>
      </c>
      <c r="F197" s="72"/>
      <c r="G197" s="72"/>
      <c r="H197" s="72"/>
    </row>
    <row r="198" spans="1:8" ht="57" customHeight="1" x14ac:dyDescent="0.2">
      <c r="A198" s="63" t="s">
        <v>1</v>
      </c>
      <c r="B198" s="64"/>
      <c r="C198" s="64"/>
      <c r="D198" s="121">
        <v>44316</v>
      </c>
      <c r="E198" s="122"/>
      <c r="F198" s="122"/>
      <c r="G198" s="122"/>
      <c r="H198" s="122"/>
    </row>
    <row r="199" spans="1:8" ht="57" customHeight="1" x14ac:dyDescent="0.2">
      <c r="A199" s="63" t="s">
        <v>2</v>
      </c>
      <c r="B199" s="64"/>
      <c r="C199" s="64"/>
      <c r="D199" s="67" t="s">
        <v>3</v>
      </c>
      <c r="E199" s="67"/>
      <c r="F199" s="67"/>
      <c r="G199" s="67"/>
      <c r="H199" s="67"/>
    </row>
    <row r="200" spans="1:8" ht="57" customHeight="1" x14ac:dyDescent="0.2">
      <c r="A200" s="63" t="s">
        <v>4</v>
      </c>
      <c r="B200" s="64"/>
      <c r="C200" s="64"/>
      <c r="D200" s="67" t="s">
        <v>48</v>
      </c>
      <c r="E200" s="67"/>
      <c r="F200" s="67"/>
      <c r="G200" s="67"/>
      <c r="H200" s="67"/>
    </row>
    <row r="201" spans="1:8" ht="57" customHeight="1" x14ac:dyDescent="0.2">
      <c r="A201" s="63" t="s">
        <v>5</v>
      </c>
      <c r="B201" s="64"/>
      <c r="C201" s="64"/>
      <c r="D201" s="67" t="s">
        <v>62</v>
      </c>
      <c r="E201" s="67"/>
      <c r="F201" s="67"/>
      <c r="G201" s="67"/>
      <c r="H201" s="67"/>
    </row>
    <row r="202" spans="1:8" ht="57" customHeight="1" x14ac:dyDescent="0.2">
      <c r="A202" s="63" t="s">
        <v>6</v>
      </c>
      <c r="B202" s="64"/>
      <c r="C202" s="64"/>
      <c r="D202" s="65" t="s">
        <v>63</v>
      </c>
      <c r="E202" s="66"/>
      <c r="F202" s="66"/>
      <c r="G202" s="66"/>
      <c r="H202" s="66"/>
    </row>
    <row r="203" spans="1:8" ht="57" customHeight="1" x14ac:dyDescent="0.2">
      <c r="A203" s="63" t="s">
        <v>7</v>
      </c>
      <c r="B203" s="64"/>
      <c r="C203" s="64"/>
      <c r="D203" s="67" t="s">
        <v>49</v>
      </c>
      <c r="E203" s="67"/>
      <c r="F203" s="67"/>
      <c r="G203" s="67"/>
      <c r="H203" s="67"/>
    </row>
  </sheetData>
  <mergeCells count="304">
    <mergeCell ref="D128:H128"/>
    <mergeCell ref="A127:C127"/>
    <mergeCell ref="A128:C128"/>
    <mergeCell ref="F139:H139"/>
    <mergeCell ref="F140:H140"/>
    <mergeCell ref="F141:H141"/>
    <mergeCell ref="A136:D136"/>
    <mergeCell ref="D123:H123"/>
    <mergeCell ref="D147:H147"/>
    <mergeCell ref="A144:C144"/>
    <mergeCell ref="E144:F144"/>
    <mergeCell ref="G144:H144"/>
    <mergeCell ref="A126:C126"/>
    <mergeCell ref="A145:C145"/>
    <mergeCell ref="F142:H142"/>
    <mergeCell ref="F143:H143"/>
    <mergeCell ref="E146:H146"/>
    <mergeCell ref="D13:H13"/>
    <mergeCell ref="A107:C107"/>
    <mergeCell ref="D107:H107"/>
    <mergeCell ref="D85:H85"/>
    <mergeCell ref="E98:H98"/>
    <mergeCell ref="D126:H126"/>
    <mergeCell ref="A81:C81"/>
    <mergeCell ref="D124:H124"/>
    <mergeCell ref="D125:H125"/>
    <mergeCell ref="A86:C86"/>
    <mergeCell ref="A87:C87"/>
    <mergeCell ref="F99:H99"/>
    <mergeCell ref="E97:H97"/>
    <mergeCell ref="A96:D96"/>
    <mergeCell ref="E101:F101"/>
    <mergeCell ref="A121:C121"/>
    <mergeCell ref="A114:H114"/>
    <mergeCell ref="A102:C102"/>
    <mergeCell ref="A108:C108"/>
    <mergeCell ref="G120:H120"/>
    <mergeCell ref="G82:H82"/>
    <mergeCell ref="A94:H94"/>
    <mergeCell ref="D84:H84"/>
    <mergeCell ref="A85:C85"/>
    <mergeCell ref="A88:C88"/>
    <mergeCell ref="D86:H86"/>
    <mergeCell ref="D87:H87"/>
    <mergeCell ref="A84:C84"/>
    <mergeCell ref="A93:H93"/>
    <mergeCell ref="A82:C82"/>
    <mergeCell ref="A89:C89"/>
    <mergeCell ref="D89:H89"/>
    <mergeCell ref="D88:H88"/>
    <mergeCell ref="E82:F82"/>
    <mergeCell ref="A124:C124"/>
    <mergeCell ref="A134:H134"/>
    <mergeCell ref="D106:H106"/>
    <mergeCell ref="D127:H127"/>
    <mergeCell ref="D109:H109"/>
    <mergeCell ref="F118:H118"/>
    <mergeCell ref="E96:H96"/>
    <mergeCell ref="A98:D98"/>
    <mergeCell ref="A100:H100"/>
    <mergeCell ref="G102:H102"/>
    <mergeCell ref="A63:C63"/>
    <mergeCell ref="A74:D74"/>
    <mergeCell ref="E81:F81"/>
    <mergeCell ref="G81:H81"/>
    <mergeCell ref="A101:C101"/>
    <mergeCell ref="E74:H74"/>
    <mergeCell ref="E102:F102"/>
    <mergeCell ref="G101:H101"/>
    <mergeCell ref="A113:H113"/>
    <mergeCell ref="A123:C123"/>
    <mergeCell ref="E121:F121"/>
    <mergeCell ref="G121:H121"/>
    <mergeCell ref="A122:C122"/>
    <mergeCell ref="E122:H122"/>
    <mergeCell ref="D108:H108"/>
    <mergeCell ref="A106:C106"/>
    <mergeCell ref="G145:H145"/>
    <mergeCell ref="A95:H95"/>
    <mergeCell ref="A97:D97"/>
    <mergeCell ref="E160:H160"/>
    <mergeCell ref="D105:H105"/>
    <mergeCell ref="A156:H156"/>
    <mergeCell ref="A157:H157"/>
    <mergeCell ref="E136:H136"/>
    <mergeCell ref="A137:D137"/>
    <mergeCell ref="A112:H112"/>
    <mergeCell ref="A120:C120"/>
    <mergeCell ref="E161:H161"/>
    <mergeCell ref="A161:D161"/>
    <mergeCell ref="F162:H162"/>
    <mergeCell ref="A160:D160"/>
    <mergeCell ref="A146:C146"/>
    <mergeCell ref="E137:H137"/>
    <mergeCell ref="A148:C148"/>
    <mergeCell ref="F138:H138"/>
    <mergeCell ref="E145:F145"/>
    <mergeCell ref="A116:D116"/>
    <mergeCell ref="A117:D117"/>
    <mergeCell ref="E115:H115"/>
    <mergeCell ref="E103:H103"/>
    <mergeCell ref="A105:C105"/>
    <mergeCell ref="E117:H117"/>
    <mergeCell ref="E116:H116"/>
    <mergeCell ref="A115:D115"/>
    <mergeCell ref="A109:C109"/>
    <mergeCell ref="A83:C83"/>
    <mergeCell ref="A199:C199"/>
    <mergeCell ref="D199:H199"/>
    <mergeCell ref="E187:H187"/>
    <mergeCell ref="A185:H185"/>
    <mergeCell ref="A187:D187"/>
    <mergeCell ref="E188:H188"/>
    <mergeCell ref="E189:H189"/>
    <mergeCell ref="A158:H158"/>
    <mergeCell ref="A125:C125"/>
    <mergeCell ref="A159:D159"/>
    <mergeCell ref="E159:H159"/>
    <mergeCell ref="A103:C103"/>
    <mergeCell ref="A104:C104"/>
    <mergeCell ref="D104:H104"/>
    <mergeCell ref="A135:D135"/>
    <mergeCell ref="E135:H135"/>
    <mergeCell ref="A133:H133"/>
    <mergeCell ref="E120:F120"/>
    <mergeCell ref="F119:H119"/>
    <mergeCell ref="A46:H46"/>
    <mergeCell ref="A39:C39"/>
    <mergeCell ref="A62:C62"/>
    <mergeCell ref="A61:C61"/>
    <mergeCell ref="E58:F58"/>
    <mergeCell ref="G58:H58"/>
    <mergeCell ref="A58:C58"/>
    <mergeCell ref="A26:D26"/>
    <mergeCell ref="E26:H26"/>
    <mergeCell ref="A27:D27"/>
    <mergeCell ref="E27:H27"/>
    <mergeCell ref="D42:H42"/>
    <mergeCell ref="A48:H48"/>
    <mergeCell ref="A42:C42"/>
    <mergeCell ref="D40:H40"/>
    <mergeCell ref="A37:C37"/>
    <mergeCell ref="A38:C38"/>
    <mergeCell ref="A5:D5"/>
    <mergeCell ref="E3:H3"/>
    <mergeCell ref="A18:C18"/>
    <mergeCell ref="A23:H23"/>
    <mergeCell ref="D15:H15"/>
    <mergeCell ref="A13:C13"/>
    <mergeCell ref="A14:C14"/>
    <mergeCell ref="A16:C16"/>
    <mergeCell ref="A15:C15"/>
    <mergeCell ref="A22:H22"/>
    <mergeCell ref="A10:C10"/>
    <mergeCell ref="E10:F10"/>
    <mergeCell ref="G10:H10"/>
    <mergeCell ref="A1:H1"/>
    <mergeCell ref="A2:H2"/>
    <mergeCell ref="E5:H5"/>
    <mergeCell ref="E4:H4"/>
    <mergeCell ref="A3:D3"/>
    <mergeCell ref="A4:D4"/>
    <mergeCell ref="F7:H7"/>
    <mergeCell ref="F29:H29"/>
    <mergeCell ref="F30:H30"/>
    <mergeCell ref="F31:H31"/>
    <mergeCell ref="F32:H32"/>
    <mergeCell ref="F33:H33"/>
    <mergeCell ref="F6:H6"/>
    <mergeCell ref="F8:H8"/>
    <mergeCell ref="F9:H9"/>
    <mergeCell ref="E25:H25"/>
    <mergeCell ref="E12:H12"/>
    <mergeCell ref="E11:F11"/>
    <mergeCell ref="G11:H11"/>
    <mergeCell ref="A11:C11"/>
    <mergeCell ref="D14:H14"/>
    <mergeCell ref="A12:C12"/>
    <mergeCell ref="E36:H36"/>
    <mergeCell ref="A34:C34"/>
    <mergeCell ref="A17:C17"/>
    <mergeCell ref="D17:H17"/>
    <mergeCell ref="A25:D25"/>
    <mergeCell ref="F56:H56"/>
    <mergeCell ref="A50:D50"/>
    <mergeCell ref="E50:H50"/>
    <mergeCell ref="E51:H51"/>
    <mergeCell ref="A49:D49"/>
    <mergeCell ref="D39:H39"/>
    <mergeCell ref="D41:H41"/>
    <mergeCell ref="E49:H49"/>
    <mergeCell ref="A47:H47"/>
    <mergeCell ref="A41:C41"/>
    <mergeCell ref="D16:H16"/>
    <mergeCell ref="D18:H18"/>
    <mergeCell ref="E73:H73"/>
    <mergeCell ref="F28:H28"/>
    <mergeCell ref="A24:H24"/>
    <mergeCell ref="A189:D189"/>
    <mergeCell ref="D37:H37"/>
    <mergeCell ref="D38:H38"/>
    <mergeCell ref="F54:H54"/>
    <mergeCell ref="F55:H55"/>
    <mergeCell ref="F164:H164"/>
    <mergeCell ref="A188:D188"/>
    <mergeCell ref="F190:H190"/>
    <mergeCell ref="A184:H184"/>
    <mergeCell ref="F165:H165"/>
    <mergeCell ref="F166:H166"/>
    <mergeCell ref="F167:H167"/>
    <mergeCell ref="A186:H186"/>
    <mergeCell ref="F168:H168"/>
    <mergeCell ref="F169:H169"/>
    <mergeCell ref="E72:H72"/>
    <mergeCell ref="A71:H71"/>
    <mergeCell ref="E83:H83"/>
    <mergeCell ref="A198:C198"/>
    <mergeCell ref="D198:H198"/>
    <mergeCell ref="A196:C196"/>
    <mergeCell ref="A150:C150"/>
    <mergeCell ref="A195:C195"/>
    <mergeCell ref="A197:C197"/>
    <mergeCell ref="D150:H150"/>
    <mergeCell ref="A147:C147"/>
    <mergeCell ref="A152:C152"/>
    <mergeCell ref="D152:H152"/>
    <mergeCell ref="A151:C151"/>
    <mergeCell ref="D151:H151"/>
    <mergeCell ref="A149:C149"/>
    <mergeCell ref="D149:H149"/>
    <mergeCell ref="D148:H148"/>
    <mergeCell ref="A51:D51"/>
    <mergeCell ref="F53:H53"/>
    <mergeCell ref="F80:H80"/>
    <mergeCell ref="A57:C57"/>
    <mergeCell ref="F52:H52"/>
    <mergeCell ref="G57:H57"/>
    <mergeCell ref="A60:C60"/>
    <mergeCell ref="A73:D73"/>
    <mergeCell ref="F75:H75"/>
    <mergeCell ref="A72:D72"/>
    <mergeCell ref="E34:F34"/>
    <mergeCell ref="G34:H34"/>
    <mergeCell ref="A35:C35"/>
    <mergeCell ref="E35:F35"/>
    <mergeCell ref="G35:H35"/>
    <mergeCell ref="F163:H163"/>
    <mergeCell ref="A65:C65"/>
    <mergeCell ref="A36:C36"/>
    <mergeCell ref="A40:C40"/>
    <mergeCell ref="E57:F57"/>
    <mergeCell ref="F170:H170"/>
    <mergeCell ref="F171:H171"/>
    <mergeCell ref="E172:F172"/>
    <mergeCell ref="G172:H172"/>
    <mergeCell ref="E173:F173"/>
    <mergeCell ref="G173:H173"/>
    <mergeCell ref="A174:C174"/>
    <mergeCell ref="E174:H174"/>
    <mergeCell ref="A172:C172"/>
    <mergeCell ref="A173:C173"/>
    <mergeCell ref="A180:C180"/>
    <mergeCell ref="D180:H180"/>
    <mergeCell ref="A177:C177"/>
    <mergeCell ref="D177:H177"/>
    <mergeCell ref="A178:C178"/>
    <mergeCell ref="D178:H178"/>
    <mergeCell ref="A179:C179"/>
    <mergeCell ref="D179:H179"/>
    <mergeCell ref="D61:H61"/>
    <mergeCell ref="D63:H63"/>
    <mergeCell ref="F76:H76"/>
    <mergeCell ref="F77:H77"/>
    <mergeCell ref="F78:H78"/>
    <mergeCell ref="F79:H79"/>
    <mergeCell ref="A70:H70"/>
    <mergeCell ref="A64:C64"/>
    <mergeCell ref="A175:C175"/>
    <mergeCell ref="D175:H175"/>
    <mergeCell ref="A176:C176"/>
    <mergeCell ref="D176:H176"/>
    <mergeCell ref="A59:C59"/>
    <mergeCell ref="E59:H59"/>
    <mergeCell ref="D62:H62"/>
    <mergeCell ref="D65:H65"/>
    <mergeCell ref="D60:H60"/>
    <mergeCell ref="D64:H64"/>
    <mergeCell ref="D201:H201"/>
    <mergeCell ref="F191:H191"/>
    <mergeCell ref="F192:H192"/>
    <mergeCell ref="F193:H193"/>
    <mergeCell ref="F194:H194"/>
    <mergeCell ref="E195:F195"/>
    <mergeCell ref="G195:H195"/>
    <mergeCell ref="A202:C202"/>
    <mergeCell ref="D202:H202"/>
    <mergeCell ref="A203:C203"/>
    <mergeCell ref="D203:H203"/>
    <mergeCell ref="E196:F196"/>
    <mergeCell ref="G196:H196"/>
    <mergeCell ref="E197:H197"/>
    <mergeCell ref="A200:C200"/>
    <mergeCell ref="D200:H200"/>
    <mergeCell ref="A201:C201"/>
  </mergeCells>
  <phoneticPr fontId="1" type="noConversion"/>
  <hyperlinks>
    <hyperlink ref="A63" r:id="rId1" display="vigilancia.compraspublicas@quitohonesto.gob.ec"/>
    <hyperlink ref="E49:H49" r:id="rId2" display="PAC INICIAL 2021"/>
    <hyperlink ref="E137" r:id="rId3" display="www.compraspublicas.gob.ec"/>
    <hyperlink ref="E136" r:id="rId4" display="https://www.compraspublicas.gob.ec/ProcesoContratacion/compras/PC/buscarPACe.cpe?entidadPac=wJRdldkDEkhMyVWxsBZPPCn3WchvsGOuczvurxpoNo0,&amp;anio=dko4ORmzKUynBUarQJnwdZq_WHd1yH20ucGjNDmRv-k,&amp;nombre=XVxw55raigUAhvG2Oihhh57ciJ1sanxzOWbSovqJHkmETzM894iqWU85hPEFQMTs"/>
    <hyperlink ref="E136:H136" r:id="rId5" display="PAC VIGENTE CON REFORMAS"/>
    <hyperlink ref="E137:H137" r:id="rId6" display="PORTAL SERCOP"/>
    <hyperlink ref="A16" r:id="rId7" display="vigilancia.compraspublicas@quitohonesto.gob.ec"/>
    <hyperlink ref="E5" r:id="rId8" display="www.compraspublicas.gob.ec"/>
    <hyperlink ref="E4" r:id="rId9" display="https://www.compraspublicas.gob.ec/ProcesoContratacion/compras/PC/buscarPACe.cpe?entidadPac=KjFp8jAQVMExLofXaFL5uVDWdNEcxw8HlZ0UsTPzNpg,&amp;anio=XSWXoj2McZ6AYSAfH_hxuB4SNmhr-0smJGZhhVznvHk,&amp;nombre=0GgkFz7yrUrCnPQAasZ3kfU7cTuX_urhPSsjm6-bIaQ,"/>
    <hyperlink ref="E3:H3" r:id="rId10" display=" PAC INICIAL 2021"/>
    <hyperlink ref="G11:H11" r:id="rId11" display="ÍNFIMAS CUANTÍAS 2021"/>
    <hyperlink ref="D17" r:id="rId12"/>
    <hyperlink ref="E51" r:id="rId13" display="www.compraspublicas.gob.ec"/>
    <hyperlink ref="E50:H50" r:id="rId14" display="PAC VIGENTE REFORMADO 2020"/>
    <hyperlink ref="F55" r:id="rId15"/>
    <hyperlink ref="F53" r:id="rId16"/>
    <hyperlink ref="F54" r:id="rId17"/>
    <hyperlink ref="F56:H56" r:id="rId18" display="FI-CZ2-MIES-001-2021"/>
    <hyperlink ref="G58:H58" r:id="rId19" display="Infimas cuantías abril 2021"/>
    <hyperlink ref="G57:H57" r:id="rId20" display="Catálogo Electrónico abril 2021"/>
    <hyperlink ref="D64" r:id="rId21"/>
    <hyperlink ref="A40" r:id="rId22" display="vigilancia.compraspublicas@quitohonesto.gob.ec"/>
    <hyperlink ref="D41" r:id="rId23"/>
    <hyperlink ref="E25"/>
    <hyperlink ref="E25:H25" r:id="rId24" display="PAC INICIAL 2021"/>
    <hyperlink ref="E26"/>
    <hyperlink ref="E26:H26" r:id="rId25" display="https://www.compraspublicas.gob.ec/ProcesoContratacion/compras/PC/buscarPACe.cpe?entidadPac=axXbEkqKkRGt8Xnwlctw5AupsxBmHJJZWaT5uGiRE4M,&amp;anio=Xs28eFS_BdzlbjXq3lf0P-qmCYgR2lLJXRkGevddjKM,&amp;nombre=dPaGNItxV3gmzOUUHvOZLeMaOx4XOK8OsRUdwzyaEZ_tNdQU9z4li5jjr3IqEJbbfDC-wG99N6FVzrcSS1nMxf27KLac2LgNnljgVRmm_wU,"/>
    <hyperlink ref="E27" r:id="rId26" display="www.compraspublicas.gob.ec"/>
    <hyperlink ref="G34" r:id="rId27" display="https://minube.inclusion.gob.ec/s/kP393ExJEy8y24d"/>
    <hyperlink ref="G34:H34" r:id="rId28" display="CATÁLOGO ELECTRÓNICO ABRIL 2021"/>
    <hyperlink ref="F33" r:id="rId29" display="https://www.compraspublicas.gob.ec/ProcesoContratacion/compras/PC/informacionProcesoContratacion2.cpe?idSoliCompra=elReIY-TyqPizVmugpiqjS15JLx8CHRUO8Aq5B3wM_k,"/>
    <hyperlink ref="F29" r:id="rId30" display="https://www.compraspublicas.gob.ec/ProcesoContratacion/compras/PC/informacionProcesoContratacion2.cpe?idSoliCompra=7YhGXPn0D703Fx9XJc3Gn-UAE0lUUhTb_gkjpVehGV8,"/>
    <hyperlink ref="F30" r:id="rId31" display="https://www.compraspublicas.gob.ec/ProcesoContratacion/compras/PC/informacionProcesoContratacion2.cpe?idSoliCompra=Bz9cZ_ZV2WDNPN2ZPPbHePOYUIzzQIJeBOCDhpL0Uf4,"/>
    <hyperlink ref="F31" r:id="rId32" display="https://www.compraspublicas.gob.ec/ProcesoContratacion/compras/PC/informacionProcesoContratacion2.cpe?idSoliCompra=aJ5v77DlqVPrs0QueywOI0u2ydc7YT46J6mtxnnQeOw,"/>
    <hyperlink ref="F32" r:id="rId33" display="https://www.compraspublicas.gob.ec/ProcesoContratacion/compras/PC/informacionProcesoContratacion2.cpe?idSoliCompra=disMUiTM9bzUoOF00aWWN24A0-MtQD7xAvoodVnMqyA,"/>
    <hyperlink ref="F29:H29" r:id="rId34" display="CONTRATACIÓN DEL SERVICIOS DE ALQUILER DE VEHÍCULOS DE TRANSPORTE CARGA QUE INCLUYA CONDUCTOR CAMIONETA DOBLE CABINA 4X4 PARA LA MOVILIZACIÓN DEL EQUIPO TECNICO DE LA GESTION DE ACOMPANAMIENTO FAMILIAR DE LA COORDINACIÓN ZONAL 1 MIES PROVINCIA DE IMBABURA"/>
    <hyperlink ref="A87" r:id="rId35" display="vigilancia.compraspublicas@quitohonesto.gob.ec"/>
    <hyperlink ref="E73" r:id="rId36" display="http://portal.compraspublicas.gob.ec/compraspublicas/node/3519"/>
    <hyperlink ref="E74" r:id="rId37" display="www.compraspublicas.gob.ec"/>
    <hyperlink ref="D88" r:id="rId38"/>
    <hyperlink ref="G82" r:id="rId39" display="https://www.compraspublicas.gob.ec/ProcesoContratacion/compras/IC/buscarInfima.cpe#"/>
    <hyperlink ref="G82:H82" r:id="rId40" display="Ínfimas Cuantías ABRIL 2021"/>
    <hyperlink ref="E72:H72" r:id="rId41" display="PAC INICIAL 2021"/>
    <hyperlink ref="E73:H73" r:id="rId42" display="PAC VIGENTE REFORMADO 2021"/>
    <hyperlink ref="F76:H76" r:id="rId43" display="FI-MIES-DDL-01-2021"/>
    <hyperlink ref="F77:H77" r:id="rId44" display="SIE-MIES-DDL-01-2021"/>
    <hyperlink ref="F79" r:id="rId45" display="https://www.compraspublicas.gob.ec/ProcesoContratacion/compras/PC/informacionProcesoContratacion2.cpe?idSoliCompra=os5rgsvu1q67jXGe68jnPKneK4-RYMEbvVscWvKq1O8,"/>
    <hyperlink ref="F78" r:id="rId46" display="https://www.compraspublicas.gob.ec/ProcesoContratacion/compras/PC/informacionProcesoContratacion2.cpe?idSoliCompra=FmRzQG0j8DOAR4Xjda9n0JGXXpqgptBSQJIxBJdAPWI,"/>
    <hyperlink ref="F80" r:id="rId47" display="SERVICIO DE SEGURIDAD CAIAM GUANO"/>
    <hyperlink ref="F80:H80" r:id="rId48" display="SERVICIO DE SEGURIDAD CAIAM GUANO"/>
    <hyperlink ref="G81:H81" r:id="rId49" display="Catálogo Electrónico"/>
    <hyperlink ref="G81" r:id="rId50" display="https://minube.inclusion.gob.ec/s/82L5FXKp98R8TCp"/>
    <hyperlink ref="D108" r:id="rId51"/>
    <hyperlink ref="A107" r:id="rId52" display="vigilancia.compraspublicas@quitohonesto.gob.ec"/>
    <hyperlink ref="E98" r:id="rId53" display="www.compraspublicas.gob.ec"/>
    <hyperlink ref="E97:H97" r:id="rId54" display="PAC REFORMADO VIGENTE "/>
    <hyperlink ref="G102:H102" r:id="rId55" display="BUSQUEDA INFIMA CUANTÍA"/>
    <hyperlink ref="G101:H101" r:id="rId56" display="CATALOGO ELECTRONICO "/>
    <hyperlink ref="A178" r:id="rId57" display="vigilancia.compraspublicas@quitohonesto.gob.ec"/>
    <hyperlink ref="F164" r:id="rId58" display="https://www.compraspublicas.gob.ec/ProcesoContratacion/compras/PC/informacionProcesoContratacion2.cpe?idSoliCompra=0w28RRTrIqUyHCBZRHZf_lGoGN5EAvVZl8k_V8iCbdY,"/>
    <hyperlink ref="F163" r:id="rId59" display="https://www.compraspublicas.gob.ec/ProcesoContratacion/compras/PC/informacionProcesoContratacion2.cpe?idSoliCompra=RIuYbYeKLFvkBt5jXIi6aySx2bvG_c9lEkPWVo7JMTU,"/>
    <hyperlink ref="A163" r:id="rId60" display="https://www.compraspublicas.gob.ec/ProcesoContratacion/compras/PC/informacionProcesoContratacion2.cpe?idSoliCompra=1ASEQ5Gp5l6k4kLemeoHAnACXMLuJNCpmxeiYsFBTrg,"/>
    <hyperlink ref="A164" r:id="rId61" display="https://www.compraspublicas.gob.ec/ProcesoContratacion/compras/PC/informacionProcesoContratacion2.cpe?idSoliCompra=m_shXyYd2uKKMPssixjorErcdi40OYd4rtsgqNRKwkY,"/>
    <hyperlink ref="A165" r:id="rId62" display="https://www.compraspublicas.gob.ec/ProcesoContratacion/compras/PC/informacionProcesoContratacion2.cpe?idSoliCompra=MnF5h-OryxqE7kJxiKBm0WgT4V_L9ZqfRFtdNy7mmmk,"/>
    <hyperlink ref="E159:H159" r:id="rId63" display="PAC INICIAL 2021"/>
    <hyperlink ref="F166:H166" r:id="rId64" display="FI-MIES-DDM-01-2021"/>
    <hyperlink ref="F167:H167" r:id="rId65" display="FI-MIES-DDM-03-2021"/>
    <hyperlink ref="F168:H168" r:id="rId66" display="FI-MIES-DDM-04-2021"/>
    <hyperlink ref="F169:H169" r:id="rId67" display="FI-MIES-DDM-05-2021"/>
    <hyperlink ref="F171:H171" r:id="rId68" display="SIE-MIES-DDM-04-2021"/>
    <hyperlink ref="F170:H170" r:id="rId69" display="SIE-MIES-DDM-03-2021"/>
    <hyperlink ref="G173" r:id="rId70" display="https://www.compraspublicas.gob.ec/ProcesoContratacion/compras/IC/buscarInfima.cpe#"/>
    <hyperlink ref="E160:H160" r:id="rId71" display="PAC VIGENTE REFORMADO 2020"/>
    <hyperlink ref="E161" r:id="rId72" display="www.compraspublicas.gob.ec"/>
    <hyperlink ref="D179" r:id="rId73"/>
    <hyperlink ref="F165:H165" r:id="rId74" display="RE-MIES-CZ7-001-2021"/>
    <hyperlink ref="A126" r:id="rId75" display="vigilancia.compraspublicas@quitohonesto.gob.ec"/>
    <hyperlink ref="E116" r:id="rId76" display="https://www.compraspublicas.gob.ec/ProcesoContratacion/compras/PC/buscarPACe.cpe?entidadPac=M9ThfawGHXxWh_1GZ3gwjuUsu4ALTTabpTmWkdM2jaw,&amp;anio=yHhIOhosjMG-iXKS-oJVnedZmwSc4dKLpOpjLSD_omY,&amp;nombre=nYju_lQaHNVsFrjvvjHweND7URWUIQTPuVNKzWu0Gro,"/>
    <hyperlink ref="E115:H115" r:id="rId77" display="PAC INICIAL 2021"/>
    <hyperlink ref="E116:H116" r:id="rId78" display="PAC VIGENTE REFORMADO 2020"/>
    <hyperlink ref="G120" r:id="rId79" display="https://minube.inclusion.gob.ec/s/y2tTSkz7xqCfa52"/>
    <hyperlink ref="G120:H120" r:id="rId80" display="CATALOGO ELECTRONICO ABRIL 2021"/>
    <hyperlink ref="F119" r:id="rId81" display="https://www.compraspublicas.gob.ec/ProcesoContratacion/compras/PC/informacionProcesoContratacion2.cpe?idSoliCompra=oLCkSyYoN0Nddxgoq2Zuk8eNRKhgBXYmH1JoEasDjmQ,"/>
    <hyperlink ref="F119:H119" r:id="rId82" display="Subasta Inversa Electrónica"/>
    <hyperlink ref="G121" r:id="rId83" display="https://www.compraspublicas.gob.ec/ProcesoContratacion/compras/IC/buscarInfima.cpe"/>
    <hyperlink ref="G121:H121" r:id="rId84" display="Infimas Cuantias"/>
    <hyperlink ref="D127" r:id="rId85"/>
    <hyperlink ref="F8:H8" r:id="rId86" display="SIE-MIES-002-2021"/>
    <hyperlink ref="F9:H9" r:id="rId87" display="CDC-MIES-001-2021"/>
    <hyperlink ref="F7:H7" r:id="rId88" display="RE-MIES-001-2021"/>
    <hyperlink ref="A150" r:id="rId89" display="vigilancia.compraspublicas@quitohonesto.gob.ec"/>
    <hyperlink ref="D151" r:id="rId90"/>
    <hyperlink ref="G145" r:id="rId91" display="https://www.compraspublicas.gob.ec/ProcesoContratacion/compras/IC/buscarInfima.cpe#"/>
    <hyperlink ref="F141" r:id="rId92" display="https://www.compraspublicas.gob.ec/ProcesoContratacion/compras/PC/informacionProcesoContratacion2.cpe?idSoliCompra=tfip4hTtQns_RjBgh3PRtdzrV4reU2btr8FjfpHR874,"/>
    <hyperlink ref="F142" r:id="rId93" display="https://www.compraspublicas.gob.ec/ProcesoContratacion/compras/PC/informacionProcesoContratacion2.cpe?idSoliCompra=tfip4hTtQns_RjBgh3PRtdzrV4reU2btr8FjfpHR874,"/>
    <hyperlink ref="F143" r:id="rId94" display="https://www.compraspublicas.gob.ec/ProcesoContratacion/compras/PC/informacionProcesoContratacion2.cpe?idSoliCompra=rlQCZkaXYQ_j8-ODEJHvIAFOtXbPilZSjrqBA5amp0Y,"/>
    <hyperlink ref="G144" r:id="rId95" display="https://minube.inclusion.gob.ec/s/eWrEkX76HSPxmwt"/>
    <hyperlink ref="F139" r:id="rId96" display="https://www.compraspublicas.gob.ec/ProcesoContratacion/compras/PC/informacionProcesoContratacion2.cpe?idSoliCompra=yywXOddf4h6QxG-CRryWtUWGq1Gv3RpRJ52inQAPe1Y,"/>
    <hyperlink ref="G10:H10" r:id="rId97" display="CATÁLOGO ELECTRÓNICO ABRIL 2021"/>
    <hyperlink ref="A201" r:id="rId98" display="vigilancia.compraspublicas@quitohonesto.gob.ec"/>
    <hyperlink ref="D202" r:id="rId99"/>
    <hyperlink ref="F194" r:id="rId100" display="https://www.compraspublicas.gob.ec/ProcesoContratacion/compras/PC/informacionProcesoContratacion2.cpe?idSoliCompra=oGjCX6yzM34gTRtw66Sib6iJ93iaquynnCsTubNTMhE,"/>
    <hyperlink ref="F192" r:id="rId101" display="https://www.compraspublicas.gob.ec/ProcesoContratacion/compras/PC/informacionProcesoContratacion2.cpe?idSoliCompra=mh-Stc4rS07gkGCeVijI1mET6WlaUhnWHLvMwrVRpRE,"/>
    <hyperlink ref="F193" r:id="rId102" display="https://www.compraspublicas.gob.ec/ProcesoContratacion/compras/PC/informacionProcesoContratacion2.cpe?idSoliCompra=BSArM1WpkVnuLyLE5uSkN_gNoROIkZILCdNoTMpRAJs,"/>
    <hyperlink ref="F191" r:id="rId103" display="https://www.compraspublicas.gob.ec/ProcesoContratacion/compras/PC/informacionProcesoContratacion2.cpe?idSoliCompra=Jm2CqUBZhVJqo1N20z3OgQI-GL8Sod9WgQTGETrQdgQ,"/>
    <hyperlink ref="G195" r:id="rId104" display="https://catalogo.compraspublicas.gob.ec/ordenes"/>
    <hyperlink ref="G195:H195" r:id="rId105" display="catalogo electronico"/>
    <hyperlink ref="F191:H191" r:id="rId106" display="SIE-MIES-CZ8-2021-02"/>
    <hyperlink ref="F192:H192" r:id="rId107" display="FI-09D03MIES-01-2021"/>
    <hyperlink ref="F193:H193" r:id="rId108" display="SIE-MIES09D03-2021-1"/>
    <hyperlink ref="F194:H194" r:id="rId109" display="FI-09D03MIES-02-2021"/>
    <hyperlink ref="G196" r:id="rId110" display="https://www.compraspublicas.gob.ec/ProcesoContratacion/compras/IC/frmDetInfxAnio.cpe?idInf=3HRxGAzRkxLr3uN0uaAqk4bLrkW7z9NDSTaC48HOmJ4,&amp;c=2"/>
    <hyperlink ref="E187:H187" r:id="rId111" display="PAC INICIAL 2021"/>
    <hyperlink ref="E189" r:id="rId112" display="https://www.compraspublicas.gob.ec/ProcesoContratacion/compras/EP/home.cpe"/>
    <hyperlink ref="E188" r:id="rId113" display="https://www.compraspublicas.gob.ec/ProcesoContratacion/compras/EP/frmDetalleAdquisicionLista.cpe?an=VXgodVedW6jpzys_yahN7tnxORUWgNNgCsHKFTEuXDk,"/>
    <hyperlink ref="G35:H35" r:id="rId114" display="Infimas cuantías abril 2021"/>
    <hyperlink ref="E96:H96" r:id="rId115" display="PAC INICIAL 2021"/>
    <hyperlink ref="E117" r:id="rId116" display="www.compraspublicas.gob.ec"/>
    <hyperlink ref="E135:H135" r:id="rId117" display="PAC INICIAL 2021"/>
    <hyperlink ref="F140" r:id="rId118" display="https://www.compraspublicas.gob.ec/ProcesoContratacion/compras/PC/informacionProcesoContratacion2.cpe?idSoliCompra=tfip4hTtQns_RjBgh3PRtdzrV4reU2btr8FjfpHR874,"/>
    <hyperlink ref="G144:H144" r:id="rId119" display="CATALOGO ELECTRÓNICO ABRIL 2021"/>
  </hyperlinks>
  <printOptions horizontalCentered="1" verticalCentered="1"/>
  <pageMargins left="0" right="0" top="0" bottom="0" header="0" footer="0"/>
  <pageSetup paperSize="9" scale="39" orientation="landscape" r:id="rId120"/>
  <headerFooter alignWithMargins="0">
    <oddHeader>&amp;R&amp;G</oddHeader>
    <oddFooter>&amp;L&amp;P de &amp;N&amp;CMinisterio de Inclusión Económica y Social&amp;R&amp;F</oddFooter>
  </headerFooter>
  <rowBreaks count="8" manualBreakCount="8">
    <brk id="18" max="7" man="1"/>
    <brk id="42" max="7" man="1"/>
    <brk id="65" max="7" man="1"/>
    <brk id="89" max="7" man="1"/>
    <brk id="109" max="7" man="1"/>
    <brk id="128" max="7" man="1"/>
    <brk id="152" max="7" man="1"/>
    <brk id="180" max="7" man="1"/>
  </rowBreaks>
  <legacyDrawingHF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PROCESOS CONTRATACION</vt:lpstr>
      <vt:lpstr>'PROCESOS CONTRATACION'!Área_de_impresión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cp:lastModifiedBy>
  <cp:lastPrinted>2021-05-10T21:36:33Z</cp:lastPrinted>
  <dcterms:created xsi:type="dcterms:W3CDTF">2011-01-17T22:05:47Z</dcterms:created>
  <dcterms:modified xsi:type="dcterms:W3CDTF">2021-05-10T21:41:51Z</dcterms:modified>
</cp:coreProperties>
</file>