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ONA ADMINISTRATIVO 2022\2023\LOTAIP 2023\LOTAIP MARZO 2023\"/>
    </mc:Choice>
  </mc:AlternateContent>
  <xr:revisionPtr revIDLastSave="0" documentId="13_ncr:1_{BC9E2863-465B-4146-B6C0-C419A8E644B0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D- ORELLANA" sheetId="3" r:id="rId1"/>
    <sheet name=" DD-RUMIÑAHUI" sheetId="5" r:id="rId2"/>
    <sheet name="CZ2 " sheetId="4" r:id="rId3"/>
    <sheet name="CONSOLIDADO " sheetId="6" r:id="rId4"/>
  </sheets>
  <definedNames>
    <definedName name="_xlnm._FilterDatabase" localSheetId="2" hidden="1">'CZ2 '!$A$6:$M$6</definedName>
    <definedName name="_xlnm._FilterDatabase" localSheetId="0" hidden="1">'DD- ORELLANA'!$A$6:$BG$6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6" l="1"/>
  <c r="J11" i="5"/>
  <c r="K8" i="6"/>
  <c r="K7" i="6"/>
  <c r="K6" i="6"/>
  <c r="K5" i="6"/>
  <c r="J10" i="4"/>
  <c r="J9" i="4"/>
  <c r="J8" i="4"/>
  <c r="J7" i="4"/>
  <c r="J25" i="4" l="1"/>
</calcChain>
</file>

<file path=xl/sharedStrings.xml><?xml version="1.0" encoding="utf-8"?>
<sst xmlns="http://schemas.openxmlformats.org/spreadsheetml/2006/main" count="169" uniqueCount="50">
  <si>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</si>
  <si>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</si>
  <si>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</si>
  <si>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</si>
  <si>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</si>
  <si>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</si>
  <si>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</si>
  <si>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</si>
  <si>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</si>
  <si>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Justificativo</t>
  </si>
  <si>
    <t>Tipo de Compra</t>
  </si>
  <si>
    <t>Responsable de Asuntos Administrativos</t>
  </si>
  <si>
    <t>DIRECCIÓN DISTRITAL 22D02 LORETO-ORELLANA-MIES</t>
  </si>
  <si>
    <t>Valor</t>
  </si>
  <si>
    <t>DIRECCIÓN DISTRITAL 17D11 MEJIA - RUMIÑAHUI</t>
  </si>
  <si>
    <t xml:space="preserve">MINISTERIO DE INLCUSION ECONOMICA Y SOCIAL </t>
  </si>
  <si>
    <t>COORDINACIÓN ZONAL 2 - MIES</t>
  </si>
  <si>
    <t>EOD</t>
  </si>
  <si>
    <t>001-009-000001555</t>
  </si>
  <si>
    <t>GASOLINA EXTRA</t>
  </si>
  <si>
    <t>PETROGOLDEN COMBUSTIBLES CIA. LTDA.</t>
  </si>
  <si>
    <t xml:space="preserve">SERVICIO DE ABASTECIMIENTO DE COMBUSTIBLE PARA LAS UNIDADES DE LA DIRECCION DISTRITAL 17D11 MEJIA RUMIÑAHUI Y DEL MINISTERIO DE INCLUSION ECONOMICA Y SOCIAL </t>
  </si>
  <si>
    <t>MIES-CZ-2-DDR-2023-1728-M</t>
  </si>
  <si>
    <t>Combustibles</t>
  </si>
  <si>
    <t>JOHANNA ELIZABETH IZQUIERDO APOLO</t>
  </si>
  <si>
    <t xml:space="preserve">  001-001-000000077</t>
  </si>
  <si>
    <t>SERVICIO DE ALIMENTACION PARA CENTROS DEDESARROLLO INFANTIL CDI</t>
  </si>
  <si>
    <t xml:space="preserve">  ASOCIACION DE SERVICIOS ALIMENTICIOS Y LIMPIEZA MUJERES LUCHADORAS</t>
  </si>
  <si>
    <t>CONTRATACIÓN DEL SERVICIO EXTERNALIZADO DE ALIMENTACIÓN PARA LOS TRES CENTROS DE DESARROLLO INFANTIL EMBLEMÁTICOS DE LA DIRECCIÓN DISTRITAL RUMIÑAHUI</t>
  </si>
  <si>
    <t>MIES-CZ-2-DDR-2023-1441-M</t>
  </si>
  <si>
    <t>Alimentos y Bebidas</t>
  </si>
  <si>
    <t>001-009-000001550</t>
  </si>
  <si>
    <t xml:space="preserve"> GASOLINA EXTRA</t>
  </si>
  <si>
    <t>SERVICIO DE ABASTECIMIENTO DE COMBUSTIBLE PARA LAS UNIDADES DE LA DIRECCION DISTRITAL 17D11 MEJIA RUMIÑAHUI Y DEL MINISTERIO DE INCLUSION ECONOMICA Y SOCIAL</t>
  </si>
  <si>
    <t>MIES-CZ-2-DDR-2023-1429-M</t>
  </si>
  <si>
    <t>DIESEL</t>
  </si>
  <si>
    <t>INFIMA CUANTIA MES DE MARZO 2023</t>
  </si>
  <si>
    <t xml:space="preserve">INFIMA CUANTIA MES DE MARZO 2023 </t>
  </si>
  <si>
    <t>2,046.001</t>
  </si>
  <si>
    <t>001-015-00238703</t>
  </si>
  <si>
    <t>CRIOLLO CHANGO JANET DEL ROCIO</t>
  </si>
  <si>
    <t>ADQUISICIÓN DE COMBUSTIBLE EXTRA PARA LOS VEHIUCLOS TERRESTRES DE LA DIRECCIÓN DISTRITAL 22D02 LORETO -ORELLANA MIES</t>
  </si>
  <si>
    <t xml:space="preserve">ADQUISICIÓN DE GASOLINA EXTRA PARA LOS VEHICULOS DE LA ENTIDAD </t>
  </si>
  <si>
    <t>COMBUSTIBLE</t>
  </si>
  <si>
    <t>DARWIN YUMBO</t>
  </si>
  <si>
    <t>280-2230</t>
  </si>
  <si>
    <t>280-2231</t>
  </si>
  <si>
    <t>280-2232</t>
  </si>
  <si>
    <t>280-2233</t>
  </si>
  <si>
    <t>280-2320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</si>
</sst>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6" formatCode="0.0000"/>
    <numFmt numFmtId="170" formatCode="dd/mm/yy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F4F4F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E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0" fontId="11" fillId="3" borderId="1" xfId="0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170" fontId="8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"/>
  <sheetViews>
    <sheetView showGridLines="0" topLeftCell="C1" zoomScale="70" zoomScaleNormal="70" workbookViewId="0">
      <selection activeCell="A7" sqref="A7:M7"/>
    </sheetView>
  </sheetViews>
  <sheetFormatPr baseColWidth="10" defaultRowHeight="18.75" x14ac:dyDescent="0.3"/>
  <cols>
    <col min="1" max="1" width="7.5703125" style="10" customWidth="1"/>
    <col min="2" max="2" width="28" style="10" customWidth="1"/>
    <col min="3" max="3" width="16.5703125" style="10" customWidth="1"/>
    <col min="4" max="4" width="16.140625" style="10" customWidth="1"/>
    <col min="5" max="5" width="52.28515625" style="10" customWidth="1"/>
    <col min="6" max="6" width="23.85546875" style="10" customWidth="1"/>
    <col min="7" max="7" width="41.85546875" style="10" customWidth="1"/>
    <col min="8" max="8" width="11.5703125" style="10" bestFit="1" customWidth="1"/>
    <col min="9" max="9" width="19.28515625" style="10" customWidth="1"/>
    <col min="10" max="10" width="17.140625" style="10" customWidth="1"/>
    <col min="11" max="11" width="37" style="10" customWidth="1"/>
    <col min="12" max="12" width="23.85546875" style="10" customWidth="1"/>
    <col min="13" max="13" width="15.5703125" style="10" customWidth="1"/>
    <col min="14" max="59" width="11.42578125" style="4"/>
    <col min="60" max="16384" width="11.42578125" style="3"/>
  </cols>
  <sheetData>
    <row r="1" spans="1:13" x14ac:dyDescent="0.3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3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.75" x14ac:dyDescent="0.2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22.5" customHeight="1" x14ac:dyDescent="0.3"/>
    <row r="5" spans="1:13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93.7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13</v>
      </c>
      <c r="K6" s="12" t="s">
        <v>9</v>
      </c>
      <c r="L6" s="12" t="s">
        <v>10</v>
      </c>
      <c r="M6" s="12" t="s">
        <v>11</v>
      </c>
    </row>
    <row r="7" spans="1:13" ht="71.25" x14ac:dyDescent="0.25">
      <c r="A7" s="26">
        <v>1</v>
      </c>
      <c r="B7" s="26" t="s">
        <v>39</v>
      </c>
      <c r="C7" s="46">
        <v>45006</v>
      </c>
      <c r="D7" s="26">
        <v>333100013</v>
      </c>
      <c r="E7" s="26" t="s">
        <v>19</v>
      </c>
      <c r="F7" s="26" t="s">
        <v>40</v>
      </c>
      <c r="G7" s="26" t="s">
        <v>41</v>
      </c>
      <c r="H7" s="26">
        <v>1660</v>
      </c>
      <c r="I7" s="47">
        <v>2.1429</v>
      </c>
      <c r="J7" s="26">
        <v>3557.14</v>
      </c>
      <c r="K7" s="26" t="s">
        <v>42</v>
      </c>
      <c r="L7" s="26" t="s">
        <v>43</v>
      </c>
      <c r="M7" s="26" t="s">
        <v>44</v>
      </c>
    </row>
    <row r="8" spans="1:13" ht="15.75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5.75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ht="15.75" x14ac:dyDescent="0.25">
      <c r="A10" s="20"/>
      <c r="B10" s="25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15.75" x14ac:dyDescent="0.25">
      <c r="A11" s="22"/>
      <c r="B11" s="26"/>
      <c r="C11" s="23"/>
      <c r="D11" s="22"/>
      <c r="E11" s="22"/>
      <c r="F11" s="22"/>
      <c r="G11" s="22"/>
      <c r="H11" s="22"/>
      <c r="I11" s="22"/>
      <c r="J11" s="20"/>
      <c r="K11" s="22"/>
      <c r="L11" s="22"/>
      <c r="M11" s="22"/>
    </row>
    <row r="12" spans="1:13" ht="15.75" x14ac:dyDescent="0.25">
      <c r="A12" s="20"/>
      <c r="B12" s="25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ht="15.75" x14ac:dyDescent="0.25">
      <c r="A13" s="22"/>
      <c r="B13" s="26"/>
      <c r="C13" s="23"/>
      <c r="D13" s="22"/>
      <c r="E13" s="22"/>
      <c r="F13" s="22"/>
      <c r="G13" s="22"/>
      <c r="H13" s="22"/>
      <c r="I13" s="22"/>
      <c r="J13" s="20"/>
      <c r="K13" s="22"/>
      <c r="L13" s="22"/>
      <c r="M13" s="22"/>
    </row>
    <row r="14" spans="1:13" ht="15.75" x14ac:dyDescent="0.25">
      <c r="A14" s="20"/>
      <c r="B14" s="25"/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4"/>
    </row>
  </sheetData>
  <mergeCells count="3">
    <mergeCell ref="A2:M2"/>
    <mergeCell ref="A3:M3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showGridLines="0" zoomScale="70" zoomScaleNormal="70" workbookViewId="0">
      <selection activeCell="A13" sqref="A13:M13"/>
    </sheetView>
  </sheetViews>
  <sheetFormatPr baseColWidth="10" defaultRowHeight="15" x14ac:dyDescent="0.25"/>
  <cols>
    <col min="1" max="1" width="11.5703125" bestFit="1" customWidth="1"/>
    <col min="2" max="2" width="18.42578125" bestFit="1" customWidth="1"/>
    <col min="3" max="3" width="14.7109375" bestFit="1" customWidth="1"/>
    <col min="4" max="4" width="17.5703125" bestFit="1" customWidth="1"/>
    <col min="5" max="5" width="65.28515625" style="6" customWidth="1"/>
    <col min="6" max="6" width="20.7109375" customWidth="1"/>
    <col min="7" max="7" width="48.5703125" customWidth="1"/>
    <col min="8" max="8" width="11.5703125" bestFit="1" customWidth="1"/>
    <col min="9" max="9" width="19.140625" customWidth="1"/>
    <col min="10" max="10" width="15.42578125" style="7" bestFit="1" customWidth="1"/>
    <col min="11" max="11" width="24.85546875" bestFit="1" customWidth="1"/>
    <col min="12" max="12" width="24.28515625" customWidth="1"/>
    <col min="13" max="13" width="30.7109375" bestFit="1" customWidth="1"/>
  </cols>
  <sheetData>
    <row r="1" spans="1:13" ht="15.75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25">
      <c r="F2" t="s">
        <v>14</v>
      </c>
    </row>
    <row r="3" spans="1:13" ht="15.75" x14ac:dyDescent="0.2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3" x14ac:dyDescent="0.25">
      <c r="A5" s="1"/>
      <c r="B5" s="1"/>
      <c r="C5" s="1"/>
      <c r="D5" s="1"/>
      <c r="E5" s="5"/>
      <c r="F5" s="1"/>
      <c r="G5" s="1"/>
      <c r="H5" s="1"/>
      <c r="I5" s="1"/>
      <c r="K5" s="1"/>
      <c r="L5" s="1"/>
      <c r="M5" s="1"/>
    </row>
    <row r="6" spans="1:13" ht="47.25" x14ac:dyDescent="0.25">
      <c r="A6" s="35" t="s">
        <v>0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5" t="s">
        <v>7</v>
      </c>
      <c r="I6" s="36" t="s">
        <v>8</v>
      </c>
      <c r="J6" s="36" t="s">
        <v>13</v>
      </c>
      <c r="K6" s="35" t="s">
        <v>9</v>
      </c>
      <c r="L6" s="35" t="s">
        <v>10</v>
      </c>
      <c r="M6" s="35" t="s">
        <v>11</v>
      </c>
    </row>
    <row r="7" spans="1:13" ht="63" x14ac:dyDescent="0.25">
      <c r="A7" s="16">
        <v>1</v>
      </c>
      <c r="B7" s="16" t="s">
        <v>18</v>
      </c>
      <c r="C7" s="16">
        <v>45000</v>
      </c>
      <c r="D7" s="16">
        <v>333100013</v>
      </c>
      <c r="E7" s="16" t="s">
        <v>19</v>
      </c>
      <c r="F7" s="16" t="s">
        <v>20</v>
      </c>
      <c r="G7" s="16" t="s">
        <v>21</v>
      </c>
      <c r="H7" s="43">
        <v>1</v>
      </c>
      <c r="I7" s="44">
        <v>216.33</v>
      </c>
      <c r="J7" s="38">
        <v>216.33</v>
      </c>
      <c r="K7" s="16" t="s">
        <v>22</v>
      </c>
      <c r="L7" s="16" t="s">
        <v>23</v>
      </c>
      <c r="M7" s="16" t="s">
        <v>24</v>
      </c>
    </row>
    <row r="8" spans="1:13" ht="78.75" x14ac:dyDescent="0.25">
      <c r="A8" s="16">
        <v>2</v>
      </c>
      <c r="B8" s="16" t="s">
        <v>25</v>
      </c>
      <c r="C8" s="16">
        <v>44991</v>
      </c>
      <c r="D8" s="16">
        <v>632300214</v>
      </c>
      <c r="E8" s="16" t="s">
        <v>26</v>
      </c>
      <c r="F8" s="16" t="s">
        <v>27</v>
      </c>
      <c r="G8" s="16" t="s">
        <v>28</v>
      </c>
      <c r="H8" s="43" t="s">
        <v>38</v>
      </c>
      <c r="I8" s="44">
        <v>3.07</v>
      </c>
      <c r="J8" s="38">
        <v>6281.22</v>
      </c>
      <c r="K8" s="16" t="s">
        <v>29</v>
      </c>
      <c r="L8" s="16" t="s">
        <v>30</v>
      </c>
      <c r="M8" s="16" t="s">
        <v>24</v>
      </c>
    </row>
    <row r="9" spans="1:13" ht="63" x14ac:dyDescent="0.25">
      <c r="A9" s="16">
        <v>3</v>
      </c>
      <c r="B9" s="16" t="s">
        <v>31</v>
      </c>
      <c r="C9" s="16">
        <v>44986</v>
      </c>
      <c r="D9" s="16">
        <v>333100013</v>
      </c>
      <c r="E9" s="16" t="s">
        <v>32</v>
      </c>
      <c r="F9" s="16" t="s">
        <v>20</v>
      </c>
      <c r="G9" s="16" t="s">
        <v>33</v>
      </c>
      <c r="H9" s="43">
        <v>1</v>
      </c>
      <c r="I9" s="44">
        <v>215.55600000000001</v>
      </c>
      <c r="J9" s="38">
        <v>215.55600000000001</v>
      </c>
      <c r="K9" s="16" t="s">
        <v>34</v>
      </c>
      <c r="L9" s="16" t="s">
        <v>23</v>
      </c>
      <c r="M9" s="16" t="s">
        <v>24</v>
      </c>
    </row>
    <row r="10" spans="1:13" ht="63" x14ac:dyDescent="0.25">
      <c r="A10" s="16">
        <v>4</v>
      </c>
      <c r="B10" s="16" t="s">
        <v>31</v>
      </c>
      <c r="C10" s="16">
        <v>44986</v>
      </c>
      <c r="D10" s="16">
        <v>333400011</v>
      </c>
      <c r="E10" s="16" t="s">
        <v>35</v>
      </c>
      <c r="F10" s="16" t="s">
        <v>20</v>
      </c>
      <c r="G10" s="16" t="s">
        <v>33</v>
      </c>
      <c r="H10" s="43">
        <v>1</v>
      </c>
      <c r="I10" s="44">
        <v>8.93</v>
      </c>
      <c r="J10" s="38">
        <v>8.93</v>
      </c>
      <c r="K10" s="16" t="s">
        <v>34</v>
      </c>
      <c r="L10" s="16" t="s">
        <v>23</v>
      </c>
      <c r="M10" s="16" t="s">
        <v>24</v>
      </c>
    </row>
    <row r="11" spans="1:13" x14ac:dyDescent="0.25">
      <c r="J11" s="45">
        <f>SUM(J7:J10)</f>
        <v>6722.0360000000001</v>
      </c>
    </row>
  </sheetData>
  <mergeCells count="2">
    <mergeCell ref="A1:M1"/>
    <mergeCell ref="A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showGridLines="0" zoomScale="78" zoomScaleNormal="78" workbookViewId="0">
      <selection activeCell="A2" sqref="A2:M2"/>
    </sheetView>
  </sheetViews>
  <sheetFormatPr baseColWidth="10" defaultRowHeight="15.75" x14ac:dyDescent="0.25"/>
  <cols>
    <col min="1" max="1" width="11.5703125" style="3" bestFit="1" customWidth="1"/>
    <col min="2" max="2" width="21.5703125" style="3" customWidth="1"/>
    <col min="3" max="3" width="16.5703125" style="3" customWidth="1"/>
    <col min="4" max="4" width="15" style="3" bestFit="1" customWidth="1"/>
    <col min="5" max="5" width="22.5703125" style="3" customWidth="1"/>
    <col min="6" max="6" width="31.140625" style="3" customWidth="1"/>
    <col min="7" max="7" width="28.5703125" style="3" customWidth="1"/>
    <col min="8" max="8" width="11.5703125" style="3" bestFit="1" customWidth="1"/>
    <col min="9" max="9" width="14.85546875" style="3" customWidth="1"/>
    <col min="10" max="10" width="12.7109375" style="3" bestFit="1" customWidth="1"/>
    <col min="11" max="11" width="20.42578125" style="3" customWidth="1"/>
    <col min="12" max="12" width="20.28515625" style="3" customWidth="1"/>
    <col min="13" max="13" width="34.5703125" style="3" bestFit="1" customWidth="1"/>
    <col min="14" max="16384" width="11.42578125" style="3"/>
  </cols>
  <sheetData>
    <row r="1" spans="1:13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25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x14ac:dyDescent="0.2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6" spans="1:13" ht="47.25" x14ac:dyDescent="0.25">
      <c r="A6" s="35" t="s">
        <v>0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5" t="s">
        <v>7</v>
      </c>
      <c r="I6" s="36" t="s">
        <v>8</v>
      </c>
      <c r="J6" s="36" t="s">
        <v>13</v>
      </c>
      <c r="K6" s="35" t="s">
        <v>9</v>
      </c>
      <c r="L6" s="35" t="s">
        <v>10</v>
      </c>
      <c r="M6" s="35" t="s">
        <v>11</v>
      </c>
    </row>
    <row r="7" spans="1:13" ht="126" x14ac:dyDescent="0.25">
      <c r="A7" s="16">
        <v>1</v>
      </c>
      <c r="B7" s="16" t="s">
        <v>18</v>
      </c>
      <c r="C7" s="30">
        <v>45000</v>
      </c>
      <c r="D7" s="16">
        <v>333100013</v>
      </c>
      <c r="E7" s="16" t="s">
        <v>19</v>
      </c>
      <c r="F7" s="16" t="s">
        <v>20</v>
      </c>
      <c r="G7" s="16" t="s">
        <v>21</v>
      </c>
      <c r="H7" s="16">
        <v>1</v>
      </c>
      <c r="I7" s="37">
        <v>216.33</v>
      </c>
      <c r="J7" s="38">
        <f>I7*H7</f>
        <v>216.33</v>
      </c>
      <c r="K7" s="16" t="s">
        <v>22</v>
      </c>
      <c r="L7" s="16" t="s">
        <v>23</v>
      </c>
      <c r="M7" s="16" t="s">
        <v>24</v>
      </c>
    </row>
    <row r="8" spans="1:13" ht="126" x14ac:dyDescent="0.25">
      <c r="A8" s="16">
        <v>2</v>
      </c>
      <c r="B8" s="16" t="s">
        <v>25</v>
      </c>
      <c r="C8" s="30">
        <v>44991</v>
      </c>
      <c r="D8" s="16">
        <v>632300214</v>
      </c>
      <c r="E8" s="16" t="s">
        <v>26</v>
      </c>
      <c r="F8" s="16" t="s">
        <v>27</v>
      </c>
      <c r="G8" s="16" t="s">
        <v>28</v>
      </c>
      <c r="H8" s="16">
        <v>2046</v>
      </c>
      <c r="I8" s="37">
        <v>3.07</v>
      </c>
      <c r="J8" s="38">
        <f>H8*I8</f>
        <v>6281.2199999999993</v>
      </c>
      <c r="K8" s="16" t="s">
        <v>29</v>
      </c>
      <c r="L8" s="16" t="s">
        <v>30</v>
      </c>
      <c r="M8" s="16" t="s">
        <v>24</v>
      </c>
    </row>
    <row r="9" spans="1:13" ht="126" x14ac:dyDescent="0.25">
      <c r="A9" s="16">
        <v>3</v>
      </c>
      <c r="B9" s="16" t="s">
        <v>31</v>
      </c>
      <c r="C9" s="30">
        <v>44986</v>
      </c>
      <c r="D9" s="16">
        <v>333100013</v>
      </c>
      <c r="E9" s="16" t="s">
        <v>32</v>
      </c>
      <c r="F9" s="16" t="s">
        <v>20</v>
      </c>
      <c r="G9" s="16" t="s">
        <v>33</v>
      </c>
      <c r="H9" s="16">
        <v>1</v>
      </c>
      <c r="I9" s="37">
        <v>215.55600000000001</v>
      </c>
      <c r="J9" s="38">
        <f>H9*I9</f>
        <v>215.55600000000001</v>
      </c>
      <c r="K9" s="16" t="s">
        <v>34</v>
      </c>
      <c r="L9" s="16" t="s">
        <v>23</v>
      </c>
      <c r="M9" s="16" t="s">
        <v>24</v>
      </c>
    </row>
    <row r="10" spans="1:13" ht="126" x14ac:dyDescent="0.25">
      <c r="A10" s="16">
        <v>4</v>
      </c>
      <c r="B10" s="16" t="s">
        <v>31</v>
      </c>
      <c r="C10" s="30">
        <v>44986</v>
      </c>
      <c r="D10" s="16">
        <v>333400011</v>
      </c>
      <c r="E10" s="16" t="s">
        <v>35</v>
      </c>
      <c r="F10" s="16" t="s">
        <v>20</v>
      </c>
      <c r="G10" s="16" t="s">
        <v>33</v>
      </c>
      <c r="H10" s="33">
        <v>1</v>
      </c>
      <c r="I10" s="37">
        <v>8.93</v>
      </c>
      <c r="J10" s="38">
        <f>H10*I10</f>
        <v>8.93</v>
      </c>
      <c r="K10" s="16" t="s">
        <v>34</v>
      </c>
      <c r="L10" s="16" t="s">
        <v>23</v>
      </c>
      <c r="M10" s="16" t="s">
        <v>24</v>
      </c>
    </row>
    <row r="11" spans="1:13" x14ac:dyDescent="0.25">
      <c r="A11" s="16"/>
      <c r="B11" s="13"/>
      <c r="C11" s="14"/>
      <c r="D11" s="15"/>
      <c r="E11" s="15"/>
      <c r="F11" s="16"/>
      <c r="G11" s="27"/>
      <c r="H11" s="28"/>
      <c r="I11" s="28"/>
      <c r="J11" s="29"/>
      <c r="K11" s="27"/>
      <c r="L11" s="27"/>
      <c r="M11" s="16"/>
    </row>
    <row r="12" spans="1:13" x14ac:dyDescent="0.25">
      <c r="A12" s="16"/>
      <c r="B12" s="13"/>
      <c r="C12" s="14"/>
      <c r="D12" s="15"/>
      <c r="E12" s="15"/>
      <c r="F12" s="16"/>
      <c r="G12" s="27"/>
      <c r="H12" s="28"/>
      <c r="I12" s="28"/>
      <c r="J12" s="29"/>
      <c r="K12" s="27"/>
      <c r="L12" s="27"/>
      <c r="M12" s="16"/>
    </row>
    <row r="13" spans="1:13" x14ac:dyDescent="0.25">
      <c r="A13" s="16"/>
      <c r="B13" s="13"/>
      <c r="C13" s="14"/>
      <c r="D13" s="15"/>
      <c r="E13" s="15"/>
      <c r="F13" s="16"/>
      <c r="G13" s="27"/>
      <c r="H13" s="28"/>
      <c r="I13" s="28"/>
      <c r="J13" s="29"/>
      <c r="K13" s="27"/>
      <c r="L13" s="27"/>
      <c r="M13" s="16"/>
    </row>
    <row r="14" spans="1:13" x14ac:dyDescent="0.25">
      <c r="A14" s="16"/>
      <c r="B14" s="16"/>
      <c r="C14" s="30"/>
      <c r="D14" s="17"/>
      <c r="E14" s="27"/>
      <c r="F14" s="16"/>
      <c r="G14" s="27"/>
      <c r="H14" s="28"/>
      <c r="I14" s="28"/>
      <c r="J14" s="29"/>
      <c r="K14" s="27"/>
      <c r="L14" s="27"/>
      <c r="M14" s="16"/>
    </row>
    <row r="15" spans="1:13" x14ac:dyDescent="0.25">
      <c r="A15" s="16"/>
      <c r="B15" s="16"/>
      <c r="C15" s="30"/>
      <c r="D15" s="27"/>
      <c r="E15" s="27"/>
      <c r="F15" s="16"/>
      <c r="G15" s="27"/>
      <c r="H15" s="28"/>
      <c r="I15" s="28"/>
      <c r="J15" s="29"/>
      <c r="K15" s="18"/>
      <c r="L15" s="27"/>
      <c r="M15" s="16"/>
    </row>
    <row r="16" spans="1:13" x14ac:dyDescent="0.25">
      <c r="A16" s="16"/>
      <c r="B16" s="16"/>
      <c r="C16" s="30"/>
      <c r="D16" s="27"/>
      <c r="E16" s="27"/>
      <c r="F16" s="16"/>
      <c r="G16" s="27"/>
      <c r="H16" s="28"/>
      <c r="I16" s="28"/>
      <c r="J16" s="29"/>
      <c r="K16" s="27"/>
      <c r="L16" s="27"/>
      <c r="M16" s="16"/>
    </row>
    <row r="17" spans="1:13" x14ac:dyDescent="0.25">
      <c r="A17" s="16"/>
      <c r="B17" s="16"/>
      <c r="C17" s="30"/>
      <c r="D17" s="27"/>
      <c r="E17" s="27"/>
      <c r="F17" s="16"/>
      <c r="G17" s="27"/>
      <c r="H17" s="28"/>
      <c r="I17" s="28"/>
      <c r="J17" s="29"/>
      <c r="K17" s="27"/>
      <c r="L17" s="27"/>
      <c r="M17" s="16"/>
    </row>
    <row r="18" spans="1:13" x14ac:dyDescent="0.25">
      <c r="A18" s="16"/>
      <c r="B18" s="16"/>
      <c r="C18" s="30"/>
      <c r="D18" s="27"/>
      <c r="E18" s="27"/>
      <c r="F18" s="16"/>
      <c r="G18" s="27"/>
      <c r="H18" s="28"/>
      <c r="I18" s="28"/>
      <c r="J18" s="29"/>
      <c r="K18" s="27"/>
      <c r="L18" s="27"/>
      <c r="M18" s="16"/>
    </row>
    <row r="19" spans="1:13" x14ac:dyDescent="0.25">
      <c r="A19" s="16"/>
      <c r="B19" s="16"/>
      <c r="C19" s="30"/>
      <c r="D19" s="27"/>
      <c r="E19" s="27"/>
      <c r="F19" s="16"/>
      <c r="G19" s="27"/>
      <c r="H19" s="28"/>
      <c r="I19" s="28"/>
      <c r="J19" s="29"/>
      <c r="K19" s="27"/>
      <c r="L19" s="27"/>
      <c r="M19" s="16"/>
    </row>
    <row r="20" spans="1:13" x14ac:dyDescent="0.25">
      <c r="A20" s="16"/>
      <c r="B20" s="16"/>
      <c r="C20" s="30"/>
      <c r="D20" s="27"/>
      <c r="E20" s="27"/>
      <c r="F20" s="16"/>
      <c r="G20" s="27"/>
      <c r="H20" s="28"/>
      <c r="I20" s="28"/>
      <c r="J20" s="29"/>
      <c r="K20" s="27"/>
      <c r="L20" s="27"/>
      <c r="M20" s="16"/>
    </row>
    <row r="21" spans="1:13" x14ac:dyDescent="0.25">
      <c r="A21" s="16"/>
      <c r="B21" s="16"/>
      <c r="C21" s="30"/>
      <c r="D21" s="27"/>
      <c r="E21" s="27"/>
      <c r="F21" s="16"/>
      <c r="G21" s="27"/>
      <c r="H21" s="28"/>
      <c r="I21" s="28"/>
      <c r="J21" s="29"/>
      <c r="K21" s="27"/>
      <c r="L21" s="27"/>
      <c r="M21" s="16"/>
    </row>
    <row r="22" spans="1:13" x14ac:dyDescent="0.25">
      <c r="A22" s="16"/>
      <c r="B22" s="16"/>
      <c r="C22" s="30"/>
      <c r="D22" s="27"/>
      <c r="E22" s="27"/>
      <c r="F22" s="16"/>
      <c r="G22" s="27"/>
      <c r="H22" s="28"/>
      <c r="I22" s="28"/>
      <c r="J22" s="29"/>
      <c r="K22" s="27"/>
      <c r="L22" s="27"/>
      <c r="M22" s="16"/>
    </row>
    <row r="23" spans="1:13" x14ac:dyDescent="0.25">
      <c r="A23" s="16"/>
      <c r="B23" s="16"/>
      <c r="C23" s="30"/>
      <c r="D23" s="27"/>
      <c r="E23" s="27"/>
      <c r="F23" s="16"/>
      <c r="G23" s="27"/>
      <c r="H23" s="28"/>
      <c r="I23" s="28"/>
      <c r="J23" s="29"/>
      <c r="K23" s="27"/>
      <c r="L23" s="27"/>
      <c r="M23" s="16"/>
    </row>
    <row r="24" spans="1:13" x14ac:dyDescent="0.25">
      <c r="A24" s="31"/>
      <c r="B24" s="33"/>
      <c r="C24" s="32"/>
      <c r="D24" s="31"/>
      <c r="E24" s="31"/>
      <c r="F24" s="31"/>
      <c r="G24" s="31"/>
      <c r="H24" s="31"/>
      <c r="I24" s="31"/>
      <c r="J24" s="29"/>
      <c r="K24" s="31"/>
      <c r="L24" s="31"/>
      <c r="M24" s="31"/>
    </row>
    <row r="25" spans="1:13" x14ac:dyDescent="0.25">
      <c r="J25" s="34">
        <f>SUM(J7:J24)</f>
        <v>6722.0359999999991</v>
      </c>
    </row>
    <row r="27" spans="1:13" x14ac:dyDescent="0.25">
      <c r="J27" s="34"/>
    </row>
  </sheetData>
  <autoFilter ref="A6:M6" xr:uid="{00000000-0009-0000-0000-000001000000}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tabSelected="1" topLeftCell="E5" zoomScale="80" zoomScaleNormal="80" workbookViewId="0">
      <selection activeCell="K12" sqref="K12"/>
    </sheetView>
  </sheetViews>
  <sheetFormatPr baseColWidth="10" defaultRowHeight="15.75" x14ac:dyDescent="0.25"/>
  <cols>
    <col min="1" max="1" width="23.140625" style="3" customWidth="1"/>
    <col min="2" max="2" width="22" style="3" customWidth="1"/>
    <col min="3" max="3" width="21.85546875" style="3" customWidth="1"/>
    <col min="4" max="4" width="18.140625" style="3" bestFit="1" customWidth="1"/>
    <col min="5" max="5" width="18.28515625" style="3" customWidth="1"/>
    <col min="6" max="6" width="58" style="3" customWidth="1"/>
    <col min="7" max="8" width="31.5703125" style="3" customWidth="1"/>
    <col min="9" max="9" width="31.5703125" style="8" customWidth="1"/>
    <col min="10" max="10" width="16.42578125" style="9" customWidth="1"/>
    <col min="11" max="11" width="16.5703125" style="8" bestFit="1" customWidth="1"/>
    <col min="12" max="12" width="20.85546875" style="3" customWidth="1"/>
    <col min="13" max="13" width="25.85546875" style="3" bestFit="1" customWidth="1"/>
    <col min="14" max="14" width="25.140625" style="3" bestFit="1" customWidth="1"/>
    <col min="15" max="16384" width="11.42578125" style="3"/>
  </cols>
  <sheetData>
    <row r="1" spans="1:14" x14ac:dyDescent="0.25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x14ac:dyDescent="0.2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ht="15.75" customHeight="1" x14ac:dyDescent="0.25">
      <c r="A3" s="40" t="s">
        <v>37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4" ht="24.95" customHeight="1" x14ac:dyDescent="0.25">
      <c r="A4" s="2" t="s">
        <v>17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5</v>
      </c>
      <c r="H4" s="35" t="s">
        <v>6</v>
      </c>
      <c r="I4" s="35" t="s">
        <v>7</v>
      </c>
      <c r="J4" s="36" t="s">
        <v>8</v>
      </c>
      <c r="K4" s="36" t="s">
        <v>13</v>
      </c>
      <c r="L4" s="35" t="s">
        <v>9</v>
      </c>
      <c r="M4" s="35" t="s">
        <v>10</v>
      </c>
      <c r="N4" s="35" t="s">
        <v>11</v>
      </c>
    </row>
    <row r="5" spans="1:14" ht="24.95" customHeight="1" x14ac:dyDescent="0.25">
      <c r="A5" s="19" t="s">
        <v>45</v>
      </c>
      <c r="B5" s="16">
        <v>1</v>
      </c>
      <c r="C5" s="16" t="s">
        <v>18</v>
      </c>
      <c r="D5" s="30">
        <v>45000</v>
      </c>
      <c r="E5" s="16">
        <v>333100013</v>
      </c>
      <c r="F5" s="16" t="s">
        <v>19</v>
      </c>
      <c r="G5" s="16" t="s">
        <v>20</v>
      </c>
      <c r="H5" s="16" t="s">
        <v>21</v>
      </c>
      <c r="I5" s="16">
        <v>1</v>
      </c>
      <c r="J5" s="37">
        <v>216.33</v>
      </c>
      <c r="K5" s="38">
        <f>J5*I5</f>
        <v>216.33</v>
      </c>
      <c r="L5" s="16" t="s">
        <v>22</v>
      </c>
      <c r="M5" s="16" t="s">
        <v>23</v>
      </c>
      <c r="N5" s="16" t="s">
        <v>24</v>
      </c>
    </row>
    <row r="6" spans="1:14" ht="110.25" x14ac:dyDescent="0.25">
      <c r="A6" s="19" t="s">
        <v>46</v>
      </c>
      <c r="B6" s="16">
        <v>2</v>
      </c>
      <c r="C6" s="16" t="s">
        <v>25</v>
      </c>
      <c r="D6" s="30">
        <v>44991</v>
      </c>
      <c r="E6" s="16">
        <v>632300214</v>
      </c>
      <c r="F6" s="16" t="s">
        <v>26</v>
      </c>
      <c r="G6" s="16" t="s">
        <v>27</v>
      </c>
      <c r="H6" s="16" t="s">
        <v>28</v>
      </c>
      <c r="I6" s="16">
        <v>2046</v>
      </c>
      <c r="J6" s="37">
        <v>3.07</v>
      </c>
      <c r="K6" s="38">
        <f>I6*J6</f>
        <v>6281.2199999999993</v>
      </c>
      <c r="L6" s="16" t="s">
        <v>29</v>
      </c>
      <c r="M6" s="16" t="s">
        <v>30</v>
      </c>
      <c r="N6" s="16" t="s">
        <v>24</v>
      </c>
    </row>
    <row r="7" spans="1:14" ht="110.25" x14ac:dyDescent="0.25">
      <c r="A7" s="19" t="s">
        <v>47</v>
      </c>
      <c r="B7" s="16">
        <v>3</v>
      </c>
      <c r="C7" s="16" t="s">
        <v>31</v>
      </c>
      <c r="D7" s="30">
        <v>44986</v>
      </c>
      <c r="E7" s="16">
        <v>333100013</v>
      </c>
      <c r="F7" s="16" t="s">
        <v>32</v>
      </c>
      <c r="G7" s="16" t="s">
        <v>20</v>
      </c>
      <c r="H7" s="16" t="s">
        <v>33</v>
      </c>
      <c r="I7" s="16">
        <v>1</v>
      </c>
      <c r="J7" s="37">
        <v>215.55600000000001</v>
      </c>
      <c r="K7" s="38">
        <f>I7*J7</f>
        <v>215.55600000000001</v>
      </c>
      <c r="L7" s="16" t="s">
        <v>34</v>
      </c>
      <c r="M7" s="16" t="s">
        <v>23</v>
      </c>
      <c r="N7" s="16" t="s">
        <v>24</v>
      </c>
    </row>
    <row r="8" spans="1:14" ht="110.25" x14ac:dyDescent="0.25">
      <c r="A8" s="19" t="s">
        <v>48</v>
      </c>
      <c r="B8" s="16">
        <v>4</v>
      </c>
      <c r="C8" s="16" t="s">
        <v>31</v>
      </c>
      <c r="D8" s="30">
        <v>44986</v>
      </c>
      <c r="E8" s="16">
        <v>333400011</v>
      </c>
      <c r="F8" s="16" t="s">
        <v>35</v>
      </c>
      <c r="G8" s="16" t="s">
        <v>20</v>
      </c>
      <c r="H8" s="16" t="s">
        <v>33</v>
      </c>
      <c r="I8" s="33">
        <v>1</v>
      </c>
      <c r="J8" s="37">
        <v>8.93</v>
      </c>
      <c r="K8" s="38">
        <f>I8*J8</f>
        <v>8.93</v>
      </c>
      <c r="L8" s="16" t="s">
        <v>34</v>
      </c>
      <c r="M8" s="16" t="s">
        <v>23</v>
      </c>
      <c r="N8" s="16" t="s">
        <v>24</v>
      </c>
    </row>
    <row r="9" spans="1:14" ht="99.75" x14ac:dyDescent="0.25">
      <c r="A9" s="19" t="s">
        <v>49</v>
      </c>
      <c r="B9" s="16">
        <v>5</v>
      </c>
      <c r="C9" s="26" t="s">
        <v>39</v>
      </c>
      <c r="D9" s="46">
        <v>45006</v>
      </c>
      <c r="E9" s="26">
        <v>333100013</v>
      </c>
      <c r="F9" s="26" t="s">
        <v>19</v>
      </c>
      <c r="G9" s="26" t="s">
        <v>40</v>
      </c>
      <c r="H9" s="26" t="s">
        <v>41</v>
      </c>
      <c r="I9" s="26">
        <v>1660</v>
      </c>
      <c r="J9" s="47">
        <v>2.1429</v>
      </c>
      <c r="K9" s="26">
        <v>3557.14</v>
      </c>
      <c r="L9" s="26" t="s">
        <v>42</v>
      </c>
      <c r="M9" s="26" t="s">
        <v>43</v>
      </c>
      <c r="N9" s="26" t="s">
        <v>44</v>
      </c>
    </row>
    <row r="10" spans="1:14" x14ac:dyDescent="0.25">
      <c r="K10" s="9">
        <f>SUM(K5:K9)</f>
        <v>10279.175999999999</v>
      </c>
    </row>
  </sheetData>
  <mergeCells count="3">
    <mergeCell ref="A1:M1"/>
    <mergeCell ref="A2:M2"/>
    <mergeCell ref="A3:M3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ORELLANA</vt:lpstr>
      <vt:lpstr> DD-RUMIÑAHUI</vt:lpstr>
      <vt:lpstr>CZ2 </vt:lpstr>
      <vt:lpstr>CONSOLIDADO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Wilma Lizbeth Chuquimarca Rosales</cp:lastModifiedBy>
  <cp:lastPrinted>2017-12-27T23:06:30Z</cp:lastPrinted>
  <dcterms:created xsi:type="dcterms:W3CDTF">2015-03-06T17:02:33Z</dcterms:created>
  <dcterms:modified xsi:type="dcterms:W3CDTF">2023-04-03T21:28:33Z</dcterms:modified>
</cp:coreProperties>
</file>