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Lotaip\Marzo\Consolidado\"/>
    </mc:Choice>
  </mc:AlternateContent>
  <bookViews>
    <workbookView xWindow="0" yWindow="0" windowWidth="20490" windowHeight="7650" activeTab="4"/>
  </bookViews>
  <sheets>
    <sheet name="Esmeraldas" sheetId="7" r:id="rId1"/>
    <sheet name="Lago Agrio" sheetId="8" r:id="rId2"/>
    <sheet name="Tulcán" sheetId="9" r:id="rId3"/>
    <sheet name="Zonal" sheetId="10" r:id="rId4"/>
    <sheet name="Consolidado" sheetId="11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7" i="11" l="1"/>
  <c r="G28" i="11"/>
  <c r="G8" i="11"/>
  <c r="G8" i="8" l="1"/>
  <c r="G8" i="7" l="1"/>
  <c r="G47" i="11"/>
  <c r="G17" i="10"/>
</calcChain>
</file>

<file path=xl/sharedStrings.xml><?xml version="1.0" encoding="utf-8"?>
<sst xmlns="http://schemas.openxmlformats.org/spreadsheetml/2006/main" count="234" uniqueCount="64">
  <si>
    <t>Nro.</t>
  </si>
  <si>
    <t>Cantidad</t>
  </si>
  <si>
    <t>Nro. Orden de compra</t>
  </si>
  <si>
    <t>RUC</t>
  </si>
  <si>
    <t>Proveedor</t>
  </si>
  <si>
    <t>Detalle</t>
  </si>
  <si>
    <t>Subtotal</t>
  </si>
  <si>
    <t>DIRECCIÓN DISTRITAL ESMERALDAS</t>
  </si>
  <si>
    <t>TOTAL</t>
  </si>
  <si>
    <t>NO APLICA</t>
  </si>
  <si>
    <t>ORDENES DE COMPRA MES FEBRERO 2025</t>
  </si>
  <si>
    <t>DIRECCIÓN DISTRITAL LAGO AGRIO</t>
  </si>
  <si>
    <t>ORDENES DE COMPRA MES MARZO 2025</t>
  </si>
  <si>
    <t xml:space="preserve">DIRECCIÓN DISTRITAL TULCAN </t>
  </si>
  <si>
    <t xml:space="preserve">ORDENES DE COMPRA MES MARZO </t>
  </si>
  <si>
    <t>GORDILLO GORDILLO EDELMIRA ALEXANDRA</t>
  </si>
  <si>
    <t>1002280327001</t>
  </si>
  <si>
    <t>CE-20250002793020</t>
  </si>
  <si>
    <t>SERVICIOS DE LIMPIEZA Y ASEO PARA CDIs SARA ESPINDOLA DE BURBANO CALLE RAFAEL ARELLANO Y JUPITER, JUDITH NAVARRETE JOSE B. AUZ Y LOS ANDES, ANGEL MARIA POZO CALLES OLMEDO MONTUFAR BARRIO LA VICTORIA, GENERAL JULIO ANDRADE PUSIR GRANDE, MARTINA CARRILLO CHINTAGUASI Y ENRIQUE ARBOLEDA</t>
  </si>
  <si>
    <t>COORDINACIÓN ZONAL 1</t>
  </si>
  <si>
    <t>ORDENES DE COMPRA MES MARZO</t>
  </si>
  <si>
    <t>MERCALIMPSER S.A</t>
  </si>
  <si>
    <t>0891744765001</t>
  </si>
  <si>
    <t>CE-20250002793464</t>
  </si>
  <si>
    <t xml:space="preserve">LIMPIEZA DE INTERIORES Y EXTERIORES TIPO III </t>
  </si>
  <si>
    <t xml:space="preserve">MAOMAR S.A. </t>
  </si>
  <si>
    <t>0891756437001</t>
  </si>
  <si>
    <t xml:space="preserve">CE-20250002793463 </t>
  </si>
  <si>
    <t>ASOCIACIÓN DE PRODUCCIÓN TEXTIL COSTURAS AL HILO "ASOTEXCOSHIL"</t>
  </si>
  <si>
    <t>0891749015001</t>
  </si>
  <si>
    <t>CE-20250002791910</t>
  </si>
  <si>
    <t>PANTALÓN TIPO SAFARI O DE CARGO</t>
  </si>
  <si>
    <t>ASOCIACION DE PRODUCCION TEXTIL CONFECCIONISTAS TIERRA VERDE ASOPROTEXVER</t>
  </si>
  <si>
    <t>1792608376001</t>
  </si>
  <si>
    <t>CE-20250002791909</t>
  </si>
  <si>
    <t>PANTALÓN DE GABARDINA CON BOLSILLOS POSTERIORES TIPO PARCHE.</t>
  </si>
  <si>
    <t>GORRA - TEJIDO PLANO</t>
  </si>
  <si>
    <t>ASOCIACION DE PRODUCCION TEXTIL UN CAMINO A SEGUIR ASOPROTECASE</t>
  </si>
  <si>
    <t>1792609895001</t>
  </si>
  <si>
    <t>CE-20250002791874</t>
  </si>
  <si>
    <t>BORDADOS DE ALTA CALIDAD DE HASTA 10 HILOS</t>
  </si>
  <si>
    <t xml:space="preserve">GORRA DE SEIS PANELES 65% POLIÉSTER 35%ALGODÓN </t>
  </si>
  <si>
    <t>ASOCIACIÓN DE PRODUCCIÓN TEXTIL MUJERES DEL EMPRENDIMIENTO "ASOPROTERESEM"</t>
  </si>
  <si>
    <t>1091751948001</t>
  </si>
  <si>
    <t>CE-20250002791873</t>
  </si>
  <si>
    <t>CAMISETAS TIPO POLO MANGAS CORTAS-ÓRDENES DE COMPRA DE HASTA 660 UNIDADES</t>
  </si>
  <si>
    <t>ASOCIACIÓN DE PRODUCCIÓN TEXTIL DE ANTONIO ANTE ASOPROTEXAN</t>
  </si>
  <si>
    <t>1792600723001</t>
  </si>
  <si>
    <t>CE-20250002791872</t>
  </si>
  <si>
    <t xml:space="preserve">CHOMPA IMPERMEABLE </t>
  </si>
  <si>
    <t>ASOCIACION DE PRODUCCION TEXTIL TIERRA BLANCA ASOPROTEXBLAN</t>
  </si>
  <si>
    <t>1091766171001</t>
  </si>
  <si>
    <t>CE-20250002791871</t>
  </si>
  <si>
    <t>BUZO MANGA LARGA TIPO POLO</t>
  </si>
  <si>
    <t>ZONA 1</t>
  </si>
  <si>
    <t>Elaborado por:</t>
  </si>
  <si>
    <t>Revisado por:</t>
  </si>
  <si>
    <t>Aprobado por:</t>
  </si>
  <si>
    <t>Ing. Kevin Cevallos</t>
  </si>
  <si>
    <t>Ing. Pablo Dueñas</t>
  </si>
  <si>
    <t>Mgs. Fabián León</t>
  </si>
  <si>
    <t>Técnico Administrativo</t>
  </si>
  <si>
    <t>Analista Administrativo</t>
  </si>
  <si>
    <t>Coordinador Zonal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</si>
</sst>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333333"/>
      <name val="Times New Roman"/>
      <family val="1"/>
    </font>
    <font>
      <sz val="10"/>
      <color rgb="FF000000"/>
      <name val="Times New Roman"/>
      <family val="1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8"/>
      <color rgb="FF333333"/>
      <name val="Arial"/>
      <family val="2"/>
    </font>
    <font>
      <sz val="9"/>
      <color rgb="FF333333"/>
      <name val="Arial"/>
      <family val="2"/>
    </font>
    <font>
      <sz val="7"/>
      <color rgb="FF00000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65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0" fontId="0" fillId="0" borderId="1" xfId="0" applyBorder="1"/>
    <xf numFmtId="164" fontId="3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1" fontId="8" fillId="0" borderId="1" xfId="0" applyNumberFormat="1" applyFont="1" applyBorder="1" applyAlignment="1">
      <alignment vertical="center" wrapText="1"/>
    </xf>
    <xf numFmtId="1" fontId="8" fillId="0" borderId="1" xfId="0" applyNumberFormat="1" applyFont="1" applyBorder="1" applyAlignment="1">
      <alignment vertical="center"/>
    </xf>
    <xf numFmtId="43" fontId="8" fillId="0" borderId="1" xfId="2" applyFont="1" applyBorder="1" applyAlignment="1">
      <alignment vertical="center"/>
    </xf>
    <xf numFmtId="0" fontId="10" fillId="0" borderId="0" xfId="0" applyFont="1"/>
    <xf numFmtId="49" fontId="8" fillId="0" borderId="1" xfId="2" applyNumberFormat="1" applyFont="1" applyBorder="1" applyAlignment="1">
      <alignment vertical="center"/>
    </xf>
    <xf numFmtId="1" fontId="8" fillId="0" borderId="3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3" fontId="8" fillId="0" borderId="1" xfId="2" applyFont="1" applyFill="1" applyBorder="1" applyAlignment="1">
      <alignment vertical="center"/>
    </xf>
    <xf numFmtId="0" fontId="13" fillId="0" borderId="0" xfId="0" applyFont="1"/>
    <xf numFmtId="0" fontId="12" fillId="0" borderId="0" xfId="0" applyFont="1" applyAlignment="1">
      <alignment vertical="center" wrapText="1"/>
    </xf>
    <xf numFmtId="164" fontId="0" fillId="0" borderId="0" xfId="0" applyNumberFormat="1"/>
    <xf numFmtId="0" fontId="14" fillId="0" borderId="1" xfId="0" applyFont="1" applyBorder="1" applyAlignment="1">
      <alignment vertical="center" wrapText="1"/>
    </xf>
    <xf numFmtId="164" fontId="8" fillId="0" borderId="0" xfId="0" applyNumberFormat="1" applyFont="1"/>
    <xf numFmtId="0" fontId="8" fillId="0" borderId="1" xfId="0" applyFont="1" applyBorder="1" applyAlignment="1">
      <alignment vertical="center"/>
    </xf>
    <xf numFmtId="0" fontId="8" fillId="0" borderId="1" xfId="0" applyFont="1" applyBorder="1"/>
    <xf numFmtId="49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/>
    </xf>
    <xf numFmtId="43" fontId="8" fillId="0" borderId="1" xfId="0" applyNumberFormat="1" applyFont="1" applyBorder="1"/>
    <xf numFmtId="164" fontId="8" fillId="0" borderId="1" xfId="0" applyNumberFormat="1" applyFont="1" applyBorder="1" applyAlignment="1">
      <alignment horizontal="center" vertical="center"/>
    </xf>
    <xf numFmtId="4" fontId="8" fillId="0" borderId="0" xfId="0" applyNumberFormat="1" applyFont="1"/>
    <xf numFmtId="0" fontId="16" fillId="0" borderId="0" xfId="0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6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9525</xdr:rowOff>
    </xdr:from>
    <xdr:to>
      <xdr:col>4</xdr:col>
      <xdr:colOff>828675</xdr:colOff>
      <xdr:row>2</xdr:row>
      <xdr:rowOff>187670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0" y="9525"/>
          <a:ext cx="2905125" cy="5591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0</xdr:rowOff>
    </xdr:from>
    <xdr:to>
      <xdr:col>5</xdr:col>
      <xdr:colOff>333375</xdr:colOff>
      <xdr:row>2</xdr:row>
      <xdr:rowOff>178145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0"/>
          <a:ext cx="2905125" cy="5591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0</xdr:rowOff>
    </xdr:from>
    <xdr:to>
      <xdr:col>5</xdr:col>
      <xdr:colOff>333375</xdr:colOff>
      <xdr:row>2</xdr:row>
      <xdr:rowOff>178145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0"/>
          <a:ext cx="2905125" cy="5591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0</xdr:rowOff>
    </xdr:from>
    <xdr:to>
      <xdr:col>5</xdr:col>
      <xdr:colOff>295275</xdr:colOff>
      <xdr:row>2</xdr:row>
      <xdr:rowOff>178145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0"/>
          <a:ext cx="2905125" cy="5591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9525</xdr:rowOff>
    </xdr:from>
    <xdr:to>
      <xdr:col>5</xdr:col>
      <xdr:colOff>581025</xdr:colOff>
      <xdr:row>2</xdr:row>
      <xdr:rowOff>187670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9525"/>
          <a:ext cx="2905125" cy="55914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</xdr:colOff>
      <xdr:row>10</xdr:row>
      <xdr:rowOff>0</xdr:rowOff>
    </xdr:from>
    <xdr:to>
      <xdr:col>5</xdr:col>
      <xdr:colOff>161925</xdr:colOff>
      <xdr:row>12</xdr:row>
      <xdr:rowOff>178145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0"/>
          <a:ext cx="2905125" cy="55914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</xdr:colOff>
      <xdr:row>20</xdr:row>
      <xdr:rowOff>0</xdr:rowOff>
    </xdr:from>
    <xdr:to>
      <xdr:col>5</xdr:col>
      <xdr:colOff>161925</xdr:colOff>
      <xdr:row>22</xdr:row>
      <xdr:rowOff>178145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0"/>
          <a:ext cx="2905125" cy="559145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30</xdr:row>
      <xdr:rowOff>0</xdr:rowOff>
    </xdr:from>
    <xdr:to>
      <xdr:col>5</xdr:col>
      <xdr:colOff>123825</xdr:colOff>
      <xdr:row>32</xdr:row>
      <xdr:rowOff>178145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0"/>
          <a:ext cx="2905125" cy="559145"/>
        </a:xfrm>
        <a:prstGeom prst="rect">
          <a:avLst/>
        </a:prstGeom>
      </xdr:spPr>
    </xdr:pic>
    <xdr:clientData/>
  </xdr:twoCellAnchor>
  <xdr:oneCellAnchor>
    <xdr:from>
      <xdr:col>1</xdr:col>
      <xdr:colOff>438150</xdr:colOff>
      <xdr:row>49</xdr:row>
      <xdr:rowOff>0</xdr:rowOff>
    </xdr:from>
    <xdr:ext cx="2905125" cy="559145"/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14420850"/>
          <a:ext cx="2905125" cy="55914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9"/>
  <sheetViews>
    <sheetView workbookViewId="0">
      <selection activeCell="A7" sqref="A7:G7"/>
    </sheetView>
  </sheetViews>
  <sheetFormatPr baseColWidth="10" defaultRowHeight="15" x14ac:dyDescent="0.25"/>
  <cols>
    <col min="1" max="1" width="6" customWidth="1"/>
    <col min="2" max="2" width="8" bestFit="1" customWidth="1"/>
    <col min="3" max="3" width="14.85546875" customWidth="1"/>
    <col min="4" max="4" width="18.28515625" customWidth="1"/>
    <col min="5" max="5" width="31.85546875" customWidth="1"/>
    <col min="7" max="7" width="11.42578125" style="3"/>
  </cols>
  <sheetData>
    <row r="4" spans="1:7" x14ac:dyDescent="0.25">
      <c r="A4" s="43" t="s">
        <v>7</v>
      </c>
      <c r="B4" s="43"/>
      <c r="C4" s="43"/>
      <c r="D4" s="43"/>
      <c r="E4" s="43"/>
      <c r="F4" s="43"/>
      <c r="G4" s="43"/>
    </row>
    <row r="5" spans="1:7" x14ac:dyDescent="0.25">
      <c r="A5" s="43" t="s">
        <v>10</v>
      </c>
      <c r="B5" s="43"/>
      <c r="C5" s="43"/>
      <c r="D5" s="43"/>
      <c r="E5" s="43"/>
      <c r="F5" s="43"/>
      <c r="G5" s="43"/>
    </row>
    <row r="6" spans="1:7" x14ac:dyDescent="0.25">
      <c r="A6" s="1" t="s">
        <v>0</v>
      </c>
      <c r="B6" s="1" t="s">
        <v>4</v>
      </c>
      <c r="C6" s="1" t="s">
        <v>3</v>
      </c>
      <c r="D6" s="1" t="s">
        <v>2</v>
      </c>
      <c r="E6" s="1" t="s">
        <v>5</v>
      </c>
      <c r="F6" s="1" t="s">
        <v>1</v>
      </c>
      <c r="G6" s="2" t="s">
        <v>6</v>
      </c>
    </row>
    <row r="7" spans="1:7" x14ac:dyDescent="0.25">
      <c r="A7" s="47" t="s">
        <v>9</v>
      </c>
      <c r="B7" s="48"/>
      <c r="C7" s="48"/>
      <c r="D7" s="48"/>
      <c r="E7" s="48"/>
      <c r="F7" s="48"/>
      <c r="G7" s="49"/>
    </row>
    <row r="8" spans="1:7" x14ac:dyDescent="0.25">
      <c r="A8" s="44" t="s">
        <v>8</v>
      </c>
      <c r="B8" s="45"/>
      <c r="C8" s="45"/>
      <c r="D8" s="45"/>
      <c r="E8" s="45"/>
      <c r="F8" s="46"/>
      <c r="G8" s="4">
        <f>SUM(G7:G7)</f>
        <v>0</v>
      </c>
    </row>
    <row r="9" spans="1:7" ht="26.25" customHeight="1" x14ac:dyDescent="0.25"/>
  </sheetData>
  <mergeCells count="4">
    <mergeCell ref="A4:G4"/>
    <mergeCell ref="A5:G5"/>
    <mergeCell ref="A8:F8"/>
    <mergeCell ref="A7:G7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8"/>
  <sheetViews>
    <sheetView topLeftCell="A5" workbookViewId="0">
      <selection activeCell="A7" sqref="A7:G7"/>
    </sheetView>
  </sheetViews>
  <sheetFormatPr baseColWidth="10" defaultRowHeight="15" x14ac:dyDescent="0.25"/>
  <sheetData>
    <row r="4" spans="1:7" x14ac:dyDescent="0.25">
      <c r="A4" s="43" t="s">
        <v>11</v>
      </c>
      <c r="B4" s="43"/>
      <c r="C4" s="43"/>
      <c r="D4" s="43"/>
      <c r="E4" s="43"/>
      <c r="F4" s="43"/>
      <c r="G4" s="43"/>
    </row>
    <row r="5" spans="1:7" x14ac:dyDescent="0.25">
      <c r="A5" s="43" t="s">
        <v>12</v>
      </c>
      <c r="B5" s="43"/>
      <c r="C5" s="43"/>
      <c r="D5" s="43"/>
      <c r="E5" s="43"/>
      <c r="F5" s="43"/>
      <c r="G5" s="43"/>
    </row>
    <row r="6" spans="1:7" ht="22.5" x14ac:dyDescent="0.25">
      <c r="A6" s="1" t="s">
        <v>0</v>
      </c>
      <c r="B6" s="1" t="s">
        <v>4</v>
      </c>
      <c r="C6" s="1" t="s">
        <v>3</v>
      </c>
      <c r="D6" s="1" t="s">
        <v>2</v>
      </c>
      <c r="E6" s="1" t="s">
        <v>5</v>
      </c>
      <c r="F6" s="1" t="s">
        <v>1</v>
      </c>
      <c r="G6" s="1" t="s">
        <v>6</v>
      </c>
    </row>
    <row r="7" spans="1:7" x14ac:dyDescent="0.25">
      <c r="A7" s="47" t="s">
        <v>9</v>
      </c>
      <c r="B7" s="48"/>
      <c r="C7" s="48"/>
      <c r="D7" s="48"/>
      <c r="E7" s="48"/>
      <c r="F7" s="48"/>
      <c r="G7" s="49"/>
    </row>
    <row r="8" spans="1:7" x14ac:dyDescent="0.25">
      <c r="A8" s="50" t="s">
        <v>8</v>
      </c>
      <c r="B8" s="51"/>
      <c r="C8" s="51"/>
      <c r="D8" s="51"/>
      <c r="E8" s="51"/>
      <c r="F8" s="52"/>
      <c r="G8" s="5" t="e">
        <f>SUM(#REF!)</f>
        <v>#REF!</v>
      </c>
    </row>
  </sheetData>
  <mergeCells count="4">
    <mergeCell ref="A4:G4"/>
    <mergeCell ref="A5:G5"/>
    <mergeCell ref="A8:F8"/>
    <mergeCell ref="A7:G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7"/>
  <sheetViews>
    <sheetView workbookViewId="0">
      <selection activeCell="B7" sqref="B7:G7"/>
    </sheetView>
  </sheetViews>
  <sheetFormatPr baseColWidth="10" defaultRowHeight="15" x14ac:dyDescent="0.25"/>
  <sheetData>
    <row r="4" spans="1:7" x14ac:dyDescent="0.25">
      <c r="A4" s="53" t="s">
        <v>13</v>
      </c>
      <c r="B4" s="54"/>
      <c r="C4" s="54"/>
      <c r="D4" s="54"/>
      <c r="E4" s="54"/>
      <c r="F4" s="54"/>
      <c r="G4" s="54"/>
    </row>
    <row r="5" spans="1:7" ht="33" customHeight="1" x14ac:dyDescent="0.25">
      <c r="A5" s="55" t="s">
        <v>14</v>
      </c>
      <c r="B5" s="55"/>
      <c r="C5" s="55"/>
      <c r="D5" s="55"/>
      <c r="E5" s="55"/>
      <c r="F5" s="55"/>
      <c r="G5" s="55"/>
    </row>
    <row r="6" spans="1:7" ht="22.5" x14ac:dyDescent="0.25">
      <c r="A6" s="6" t="s">
        <v>0</v>
      </c>
      <c r="B6" s="6" t="s">
        <v>4</v>
      </c>
      <c r="C6" s="6" t="s">
        <v>3</v>
      </c>
      <c r="D6" s="6" t="s">
        <v>2</v>
      </c>
      <c r="E6" s="6" t="s">
        <v>5</v>
      </c>
      <c r="F6" s="6" t="s">
        <v>1</v>
      </c>
      <c r="G6" s="6" t="s">
        <v>6</v>
      </c>
    </row>
    <row r="7" spans="1:7" ht="243" x14ac:dyDescent="0.25">
      <c r="A7" s="7">
        <v>1</v>
      </c>
      <c r="B7" s="8" t="s">
        <v>15</v>
      </c>
      <c r="C7" s="9" t="s">
        <v>16</v>
      </c>
      <c r="D7" s="10" t="s">
        <v>17</v>
      </c>
      <c r="E7" s="32" t="s">
        <v>18</v>
      </c>
      <c r="F7" s="10">
        <v>9</v>
      </c>
      <c r="G7" s="11">
        <v>38442.6</v>
      </c>
    </row>
  </sheetData>
  <mergeCells count="2">
    <mergeCell ref="A4:G4"/>
    <mergeCell ref="A5:G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10" workbookViewId="0">
      <selection activeCell="A7" sqref="A7:G16"/>
    </sheetView>
  </sheetViews>
  <sheetFormatPr baseColWidth="10" defaultRowHeight="15" x14ac:dyDescent="0.25"/>
  <cols>
    <col min="7" max="7" width="13" customWidth="1"/>
  </cols>
  <sheetData>
    <row r="1" spans="1:10" x14ac:dyDescent="0.25">
      <c r="G1" s="3"/>
    </row>
    <row r="2" spans="1:10" x14ac:dyDescent="0.25">
      <c r="G2" s="3"/>
    </row>
    <row r="3" spans="1:10" x14ac:dyDescent="0.25">
      <c r="G3" s="3"/>
    </row>
    <row r="4" spans="1:10" x14ac:dyDescent="0.25">
      <c r="A4" s="43" t="s">
        <v>19</v>
      </c>
      <c r="B4" s="43"/>
      <c r="C4" s="43"/>
      <c r="D4" s="43"/>
      <c r="E4" s="43"/>
      <c r="F4" s="43"/>
      <c r="G4" s="43"/>
    </row>
    <row r="5" spans="1:10" x14ac:dyDescent="0.25">
      <c r="A5" s="43" t="s">
        <v>20</v>
      </c>
      <c r="B5" s="43"/>
      <c r="C5" s="43"/>
      <c r="D5" s="43"/>
      <c r="E5" s="43"/>
      <c r="F5" s="43"/>
      <c r="G5" s="43"/>
    </row>
    <row r="6" spans="1:10" ht="22.5" x14ac:dyDescent="0.25">
      <c r="A6" s="13" t="s">
        <v>0</v>
      </c>
      <c r="B6" s="13" t="s">
        <v>4</v>
      </c>
      <c r="C6" s="13" t="s">
        <v>3</v>
      </c>
      <c r="D6" s="13" t="s">
        <v>2</v>
      </c>
      <c r="E6" s="13" t="s">
        <v>5</v>
      </c>
      <c r="F6" s="13" t="s">
        <v>1</v>
      </c>
      <c r="G6" s="14" t="s">
        <v>6</v>
      </c>
    </row>
    <row r="7" spans="1:10" ht="34.5" customHeight="1" x14ac:dyDescent="0.25">
      <c r="A7" s="15">
        <v>1</v>
      </c>
      <c r="B7" s="16" t="s">
        <v>21</v>
      </c>
      <c r="C7" s="17" t="s">
        <v>22</v>
      </c>
      <c r="D7" s="12" t="s">
        <v>23</v>
      </c>
      <c r="E7" s="18" t="s">
        <v>24</v>
      </c>
      <c r="F7" s="19">
        <v>1</v>
      </c>
      <c r="G7" s="20">
        <v>19504.8</v>
      </c>
      <c r="J7" s="21"/>
    </row>
    <row r="8" spans="1:10" ht="34.5" customHeight="1" x14ac:dyDescent="0.25">
      <c r="A8" s="15">
        <v>2</v>
      </c>
      <c r="B8" s="16" t="s">
        <v>25</v>
      </c>
      <c r="C8" s="17" t="s">
        <v>26</v>
      </c>
      <c r="D8" s="19" t="s">
        <v>27</v>
      </c>
      <c r="E8" s="18" t="s">
        <v>24</v>
      </c>
      <c r="F8" s="19">
        <v>1</v>
      </c>
      <c r="G8" s="20">
        <v>39009.599999999999</v>
      </c>
      <c r="J8" s="21"/>
    </row>
    <row r="9" spans="1:10" ht="34.5" customHeight="1" x14ac:dyDescent="0.25">
      <c r="A9" s="15">
        <v>3</v>
      </c>
      <c r="B9" s="16" t="s">
        <v>28</v>
      </c>
      <c r="C9" s="22" t="s">
        <v>29</v>
      </c>
      <c r="D9" s="23" t="s">
        <v>30</v>
      </c>
      <c r="E9" s="24" t="s">
        <v>31</v>
      </c>
      <c r="F9" s="19">
        <v>20</v>
      </c>
      <c r="G9" s="20">
        <v>360</v>
      </c>
      <c r="J9" s="21"/>
    </row>
    <row r="10" spans="1:10" ht="34.5" customHeight="1" x14ac:dyDescent="0.25">
      <c r="A10" s="15">
        <v>4</v>
      </c>
      <c r="B10" s="25" t="s">
        <v>32</v>
      </c>
      <c r="C10" s="22" t="s">
        <v>33</v>
      </c>
      <c r="D10" s="26" t="s">
        <v>34</v>
      </c>
      <c r="E10" s="27" t="s">
        <v>35</v>
      </c>
      <c r="F10" s="19">
        <v>16</v>
      </c>
      <c r="G10" s="28">
        <v>268.8</v>
      </c>
      <c r="J10" s="21"/>
    </row>
    <row r="11" spans="1:10" ht="34.5" customHeight="1" x14ac:dyDescent="0.25">
      <c r="A11" s="15">
        <v>5</v>
      </c>
      <c r="B11" s="25" t="s">
        <v>32</v>
      </c>
      <c r="C11" s="22" t="s">
        <v>33</v>
      </c>
      <c r="D11" s="26" t="s">
        <v>34</v>
      </c>
      <c r="E11" s="26" t="s">
        <v>36</v>
      </c>
      <c r="F11" s="19">
        <v>4</v>
      </c>
      <c r="G11" s="28">
        <v>10.36</v>
      </c>
      <c r="J11" s="21"/>
    </row>
    <row r="12" spans="1:10" ht="34.5" customHeight="1" x14ac:dyDescent="0.25">
      <c r="A12" s="15">
        <v>6</v>
      </c>
      <c r="B12" s="16" t="s">
        <v>37</v>
      </c>
      <c r="C12" s="22" t="s">
        <v>38</v>
      </c>
      <c r="D12" s="29" t="s">
        <v>39</v>
      </c>
      <c r="E12" s="18" t="s">
        <v>40</v>
      </c>
      <c r="F12" s="19">
        <v>224</v>
      </c>
      <c r="G12" s="28">
        <v>224</v>
      </c>
      <c r="J12" s="21"/>
    </row>
    <row r="13" spans="1:10" ht="34.5" customHeight="1" x14ac:dyDescent="0.25">
      <c r="A13" s="15">
        <v>7</v>
      </c>
      <c r="B13" s="16" t="s">
        <v>37</v>
      </c>
      <c r="C13" s="22" t="s">
        <v>38</v>
      </c>
      <c r="D13" s="29" t="s">
        <v>39</v>
      </c>
      <c r="E13" s="18" t="s">
        <v>41</v>
      </c>
      <c r="F13" s="19">
        <v>12</v>
      </c>
      <c r="G13" s="28">
        <v>42</v>
      </c>
      <c r="J13" s="21"/>
    </row>
    <row r="14" spans="1:10" ht="34.5" customHeight="1" x14ac:dyDescent="0.25">
      <c r="A14" s="15">
        <v>8</v>
      </c>
      <c r="B14" s="16" t="s">
        <v>42</v>
      </c>
      <c r="C14" s="22" t="s">
        <v>43</v>
      </c>
      <c r="D14" s="19" t="s">
        <v>44</v>
      </c>
      <c r="E14" s="18" t="s">
        <v>45</v>
      </c>
      <c r="F14" s="19">
        <v>52</v>
      </c>
      <c r="G14" s="28">
        <v>460.2</v>
      </c>
      <c r="J14" s="21"/>
    </row>
    <row r="15" spans="1:10" ht="34.5" customHeight="1" x14ac:dyDescent="0.25">
      <c r="A15" s="15">
        <v>9</v>
      </c>
      <c r="B15" s="16" t="s">
        <v>46</v>
      </c>
      <c r="C15" s="22" t="s">
        <v>47</v>
      </c>
      <c r="D15" s="19" t="s">
        <v>48</v>
      </c>
      <c r="E15" s="18" t="s">
        <v>49</v>
      </c>
      <c r="F15" s="19">
        <v>12</v>
      </c>
      <c r="G15" s="28">
        <v>322.8</v>
      </c>
      <c r="J15" s="21"/>
    </row>
    <row r="16" spans="1:10" ht="34.5" customHeight="1" x14ac:dyDescent="0.25">
      <c r="A16" s="15">
        <v>10</v>
      </c>
      <c r="B16" s="30" t="s">
        <v>50</v>
      </c>
      <c r="C16" s="22" t="s">
        <v>51</v>
      </c>
      <c r="D16" s="19" t="s">
        <v>52</v>
      </c>
      <c r="E16" s="18" t="s">
        <v>53</v>
      </c>
      <c r="F16" s="19">
        <v>36</v>
      </c>
      <c r="G16" s="28">
        <v>527.04</v>
      </c>
      <c r="J16" s="21"/>
    </row>
    <row r="17" spans="1:7" x14ac:dyDescent="0.25">
      <c r="A17" s="50" t="s">
        <v>8</v>
      </c>
      <c r="B17" s="51"/>
      <c r="C17" s="51"/>
      <c r="D17" s="51"/>
      <c r="E17" s="51"/>
      <c r="F17" s="52"/>
      <c r="G17" s="31">
        <f ca="1">SUM(G7:G17)</f>
        <v>60729.599999999999</v>
      </c>
    </row>
  </sheetData>
  <mergeCells count="3">
    <mergeCell ref="A4:G4"/>
    <mergeCell ref="A5:G5"/>
    <mergeCell ref="A17:F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topLeftCell="A67" workbookViewId="0">
      <selection activeCell="A67" sqref="A67:XFD73"/>
    </sheetView>
  </sheetViews>
  <sheetFormatPr baseColWidth="10" defaultRowHeight="15" x14ac:dyDescent="0.25"/>
  <cols>
    <col min="1" max="1" width="11.5703125" bestFit="1" customWidth="1"/>
    <col min="3" max="3" width="14" bestFit="1" customWidth="1"/>
    <col min="6" max="6" width="11.5703125" bestFit="1" customWidth="1"/>
    <col min="7" max="7" width="13" customWidth="1"/>
  </cols>
  <sheetData>
    <row r="1" spans="1:7" x14ac:dyDescent="0.25">
      <c r="G1" s="3"/>
    </row>
    <row r="2" spans="1:7" x14ac:dyDescent="0.25">
      <c r="G2" s="3"/>
    </row>
    <row r="3" spans="1:7" x14ac:dyDescent="0.25">
      <c r="G3" s="3"/>
    </row>
    <row r="4" spans="1:7" x14ac:dyDescent="0.25">
      <c r="A4" s="43" t="s">
        <v>7</v>
      </c>
      <c r="B4" s="43"/>
      <c r="C4" s="43"/>
      <c r="D4" s="43"/>
      <c r="E4" s="43"/>
      <c r="F4" s="43"/>
      <c r="G4" s="43"/>
    </row>
    <row r="5" spans="1:7" x14ac:dyDescent="0.25">
      <c r="A5" s="43" t="s">
        <v>12</v>
      </c>
      <c r="B5" s="43"/>
      <c r="C5" s="43"/>
      <c r="D5" s="43"/>
      <c r="E5" s="43"/>
      <c r="F5" s="43"/>
      <c r="G5" s="43"/>
    </row>
    <row r="6" spans="1:7" x14ac:dyDescent="0.25">
      <c r="A6" s="1" t="s">
        <v>0</v>
      </c>
      <c r="B6" s="1" t="s">
        <v>4</v>
      </c>
      <c r="C6" s="1" t="s">
        <v>3</v>
      </c>
      <c r="D6" s="1" t="s">
        <v>2</v>
      </c>
      <c r="E6" s="1" t="s">
        <v>5</v>
      </c>
      <c r="F6" s="1" t="s">
        <v>1</v>
      </c>
      <c r="G6" s="2" t="s">
        <v>6</v>
      </c>
    </row>
    <row r="7" spans="1:7" x14ac:dyDescent="0.25">
      <c r="A7" s="62" t="s">
        <v>9</v>
      </c>
      <c r="B7" s="63"/>
      <c r="C7" s="63"/>
      <c r="D7" s="63"/>
      <c r="E7" s="63"/>
      <c r="F7" s="63"/>
      <c r="G7" s="64"/>
    </row>
    <row r="8" spans="1:7" x14ac:dyDescent="0.25">
      <c r="A8" s="59" t="s">
        <v>8</v>
      </c>
      <c r="B8" s="60"/>
      <c r="C8" s="60"/>
      <c r="D8" s="60"/>
      <c r="E8" s="60"/>
      <c r="F8" s="61"/>
      <c r="G8" s="35">
        <f>SUM(G7:G7)</f>
        <v>0</v>
      </c>
    </row>
    <row r="14" spans="1:7" x14ac:dyDescent="0.25">
      <c r="A14" s="43" t="s">
        <v>11</v>
      </c>
      <c r="B14" s="43"/>
      <c r="C14" s="43"/>
      <c r="D14" s="43"/>
      <c r="E14" s="43"/>
      <c r="F14" s="43"/>
      <c r="G14" s="43"/>
    </row>
    <row r="15" spans="1:7" x14ac:dyDescent="0.25">
      <c r="A15" s="43" t="s">
        <v>12</v>
      </c>
      <c r="B15" s="43"/>
      <c r="C15" s="43"/>
      <c r="D15" s="43"/>
      <c r="E15" s="43"/>
      <c r="F15" s="43"/>
      <c r="G15" s="43"/>
    </row>
    <row r="16" spans="1:7" ht="22.5" x14ac:dyDescent="0.25">
      <c r="A16" s="1" t="s">
        <v>0</v>
      </c>
      <c r="B16" s="1" t="s">
        <v>4</v>
      </c>
      <c r="C16" s="1" t="s">
        <v>3</v>
      </c>
      <c r="D16" s="1" t="s">
        <v>2</v>
      </c>
      <c r="E16" s="1" t="s">
        <v>5</v>
      </c>
      <c r="F16" s="1" t="s">
        <v>1</v>
      </c>
      <c r="G16" s="1" t="s">
        <v>6</v>
      </c>
    </row>
    <row r="17" spans="1:7" x14ac:dyDescent="0.25">
      <c r="A17" s="62" t="s">
        <v>9</v>
      </c>
      <c r="B17" s="63"/>
      <c r="C17" s="63"/>
      <c r="D17" s="63"/>
      <c r="E17" s="63"/>
      <c r="F17" s="63"/>
      <c r="G17" s="64"/>
    </row>
    <row r="18" spans="1:7" x14ac:dyDescent="0.25">
      <c r="A18" s="59" t="s">
        <v>8</v>
      </c>
      <c r="B18" s="60"/>
      <c r="C18" s="60"/>
      <c r="D18" s="60"/>
      <c r="E18" s="60"/>
      <c r="F18" s="61"/>
      <c r="G18" s="40">
        <v>0</v>
      </c>
    </row>
    <row r="24" spans="1:7" x14ac:dyDescent="0.25">
      <c r="A24" s="53" t="s">
        <v>13</v>
      </c>
      <c r="B24" s="54"/>
      <c r="C24" s="54"/>
      <c r="D24" s="54"/>
      <c r="E24" s="54"/>
      <c r="F24" s="54"/>
      <c r="G24" s="54"/>
    </row>
    <row r="25" spans="1:7" ht="33" customHeight="1" x14ac:dyDescent="0.25">
      <c r="A25" s="55" t="s">
        <v>14</v>
      </c>
      <c r="B25" s="55"/>
      <c r="C25" s="55"/>
      <c r="D25" s="55"/>
      <c r="E25" s="55"/>
      <c r="F25" s="55"/>
      <c r="G25" s="55"/>
    </row>
    <row r="26" spans="1:7" ht="22.5" x14ac:dyDescent="0.25">
      <c r="A26" s="6" t="s">
        <v>0</v>
      </c>
      <c r="B26" s="6" t="s">
        <v>4</v>
      </c>
      <c r="C26" s="6" t="s">
        <v>3</v>
      </c>
      <c r="D26" s="6" t="s">
        <v>2</v>
      </c>
      <c r="E26" s="6" t="s">
        <v>5</v>
      </c>
      <c r="F26" s="6" t="s">
        <v>1</v>
      </c>
      <c r="G26" s="6" t="s">
        <v>6</v>
      </c>
    </row>
    <row r="27" spans="1:7" ht="409.5" x14ac:dyDescent="0.25">
      <c r="A27" s="34">
        <v>1</v>
      </c>
      <c r="B27" s="27" t="s">
        <v>15</v>
      </c>
      <c r="C27" s="36" t="s">
        <v>16</v>
      </c>
      <c r="D27" s="24" t="s">
        <v>17</v>
      </c>
      <c r="E27" s="37" t="s">
        <v>18</v>
      </c>
      <c r="F27" s="24">
        <v>9</v>
      </c>
      <c r="G27" s="38">
        <v>38442.6</v>
      </c>
    </row>
    <row r="28" spans="1:7" x14ac:dyDescent="0.25">
      <c r="A28" s="59" t="s">
        <v>8</v>
      </c>
      <c r="B28" s="60"/>
      <c r="C28" s="60"/>
      <c r="D28" s="60"/>
      <c r="E28" s="60"/>
      <c r="F28" s="61"/>
      <c r="G28" s="41">
        <f>SUM(G27)</f>
        <v>38442.6</v>
      </c>
    </row>
    <row r="31" spans="1:7" x14ac:dyDescent="0.25">
      <c r="G31" s="3"/>
    </row>
    <row r="32" spans="1:7" x14ac:dyDescent="0.25">
      <c r="G32" s="3"/>
    </row>
    <row r="33" spans="1:10" x14ac:dyDescent="0.25">
      <c r="G33" s="3"/>
    </row>
    <row r="34" spans="1:10" x14ac:dyDescent="0.25">
      <c r="A34" s="43" t="s">
        <v>19</v>
      </c>
      <c r="B34" s="43"/>
      <c r="C34" s="43"/>
      <c r="D34" s="43"/>
      <c r="E34" s="43"/>
      <c r="F34" s="43"/>
      <c r="G34" s="43"/>
    </row>
    <row r="35" spans="1:10" x14ac:dyDescent="0.25">
      <c r="A35" s="43" t="s">
        <v>20</v>
      </c>
      <c r="B35" s="43"/>
      <c r="C35" s="43"/>
      <c r="D35" s="43"/>
      <c r="E35" s="43"/>
      <c r="F35" s="43"/>
      <c r="G35" s="43"/>
    </row>
    <row r="36" spans="1:10" ht="22.5" x14ac:dyDescent="0.25">
      <c r="A36" s="13" t="s">
        <v>0</v>
      </c>
      <c r="B36" s="13" t="s">
        <v>4</v>
      </c>
      <c r="C36" s="13" t="s">
        <v>3</v>
      </c>
      <c r="D36" s="13" t="s">
        <v>2</v>
      </c>
      <c r="E36" s="13" t="s">
        <v>5</v>
      </c>
      <c r="F36" s="13" t="s">
        <v>1</v>
      </c>
      <c r="G36" s="14" t="s">
        <v>6</v>
      </c>
    </row>
    <row r="37" spans="1:10" ht="34.5" customHeight="1" x14ac:dyDescent="0.25">
      <c r="A37" s="15">
        <v>1</v>
      </c>
      <c r="B37" s="16" t="s">
        <v>21</v>
      </c>
      <c r="C37" s="17" t="s">
        <v>22</v>
      </c>
      <c r="D37" s="12" t="s">
        <v>23</v>
      </c>
      <c r="E37" s="18" t="s">
        <v>24</v>
      </c>
      <c r="F37" s="19">
        <v>1</v>
      </c>
      <c r="G37" s="20">
        <v>19504.8</v>
      </c>
      <c r="J37" s="21"/>
    </row>
    <row r="38" spans="1:10" ht="34.5" customHeight="1" x14ac:dyDescent="0.25">
      <c r="A38" s="15">
        <v>2</v>
      </c>
      <c r="B38" s="16" t="s">
        <v>25</v>
      </c>
      <c r="C38" s="17" t="s">
        <v>26</v>
      </c>
      <c r="D38" s="19" t="s">
        <v>27</v>
      </c>
      <c r="E38" s="18" t="s">
        <v>24</v>
      </c>
      <c r="F38" s="19">
        <v>1</v>
      </c>
      <c r="G38" s="20">
        <v>39009.599999999999</v>
      </c>
      <c r="J38" s="21"/>
    </row>
    <row r="39" spans="1:10" ht="34.5" customHeight="1" x14ac:dyDescent="0.25">
      <c r="A39" s="15">
        <v>3</v>
      </c>
      <c r="B39" s="16" t="s">
        <v>28</v>
      </c>
      <c r="C39" s="22" t="s">
        <v>29</v>
      </c>
      <c r="D39" s="23" t="s">
        <v>30</v>
      </c>
      <c r="E39" s="24" t="s">
        <v>31</v>
      </c>
      <c r="F39" s="19">
        <v>20</v>
      </c>
      <c r="G39" s="20">
        <v>360</v>
      </c>
      <c r="J39" s="21"/>
    </row>
    <row r="40" spans="1:10" ht="34.5" customHeight="1" x14ac:dyDescent="0.25">
      <c r="A40" s="15">
        <v>4</v>
      </c>
      <c r="B40" s="25" t="s">
        <v>32</v>
      </c>
      <c r="C40" s="22" t="s">
        <v>33</v>
      </c>
      <c r="D40" s="26" t="s">
        <v>34</v>
      </c>
      <c r="E40" s="27" t="s">
        <v>35</v>
      </c>
      <c r="F40" s="19">
        <v>16</v>
      </c>
      <c r="G40" s="28">
        <v>268.8</v>
      </c>
      <c r="J40" s="21"/>
    </row>
    <row r="41" spans="1:10" ht="34.5" customHeight="1" x14ac:dyDescent="0.25">
      <c r="A41" s="15">
        <v>5</v>
      </c>
      <c r="B41" s="25" t="s">
        <v>32</v>
      </c>
      <c r="C41" s="22" t="s">
        <v>33</v>
      </c>
      <c r="D41" s="26" t="s">
        <v>34</v>
      </c>
      <c r="E41" s="26" t="s">
        <v>36</v>
      </c>
      <c r="F41" s="19">
        <v>4</v>
      </c>
      <c r="G41" s="28">
        <v>10.36</v>
      </c>
      <c r="J41" s="21"/>
    </row>
    <row r="42" spans="1:10" ht="34.5" customHeight="1" x14ac:dyDescent="0.25">
      <c r="A42" s="15">
        <v>6</v>
      </c>
      <c r="B42" s="16" t="s">
        <v>37</v>
      </c>
      <c r="C42" s="22" t="s">
        <v>38</v>
      </c>
      <c r="D42" s="29" t="s">
        <v>39</v>
      </c>
      <c r="E42" s="18" t="s">
        <v>40</v>
      </c>
      <c r="F42" s="19">
        <v>224</v>
      </c>
      <c r="G42" s="28">
        <v>224</v>
      </c>
      <c r="J42" s="21"/>
    </row>
    <row r="43" spans="1:10" ht="34.5" customHeight="1" x14ac:dyDescent="0.25">
      <c r="A43" s="15">
        <v>7</v>
      </c>
      <c r="B43" s="16" t="s">
        <v>37</v>
      </c>
      <c r="C43" s="22" t="s">
        <v>38</v>
      </c>
      <c r="D43" s="29" t="s">
        <v>39</v>
      </c>
      <c r="E43" s="18" t="s">
        <v>41</v>
      </c>
      <c r="F43" s="19">
        <v>12</v>
      </c>
      <c r="G43" s="28">
        <v>42</v>
      </c>
      <c r="J43" s="21"/>
    </row>
    <row r="44" spans="1:10" ht="34.5" customHeight="1" x14ac:dyDescent="0.25">
      <c r="A44" s="15">
        <v>8</v>
      </c>
      <c r="B44" s="16" t="s">
        <v>42</v>
      </c>
      <c r="C44" s="22" t="s">
        <v>43</v>
      </c>
      <c r="D44" s="19" t="s">
        <v>44</v>
      </c>
      <c r="E44" s="18" t="s">
        <v>45</v>
      </c>
      <c r="F44" s="19">
        <v>52</v>
      </c>
      <c r="G44" s="28">
        <v>460.2</v>
      </c>
      <c r="J44" s="21"/>
    </row>
    <row r="45" spans="1:10" ht="34.5" customHeight="1" x14ac:dyDescent="0.25">
      <c r="A45" s="15">
        <v>9</v>
      </c>
      <c r="B45" s="16" t="s">
        <v>46</v>
      </c>
      <c r="C45" s="22" t="s">
        <v>47</v>
      </c>
      <c r="D45" s="19" t="s">
        <v>48</v>
      </c>
      <c r="E45" s="18" t="s">
        <v>49</v>
      </c>
      <c r="F45" s="19">
        <v>12</v>
      </c>
      <c r="G45" s="28">
        <v>322.8</v>
      </c>
      <c r="J45" s="21"/>
    </row>
    <row r="46" spans="1:10" ht="34.5" customHeight="1" x14ac:dyDescent="0.25">
      <c r="A46" s="15">
        <v>10</v>
      </c>
      <c r="B46" s="30" t="s">
        <v>50</v>
      </c>
      <c r="C46" s="22" t="s">
        <v>51</v>
      </c>
      <c r="D46" s="19" t="s">
        <v>52</v>
      </c>
      <c r="E46" s="18" t="s">
        <v>53</v>
      </c>
      <c r="F46" s="19">
        <v>36</v>
      </c>
      <c r="G46" s="28">
        <v>527.04</v>
      </c>
      <c r="J46" s="21"/>
    </row>
    <row r="47" spans="1:10" x14ac:dyDescent="0.25">
      <c r="A47" s="59" t="s">
        <v>8</v>
      </c>
      <c r="B47" s="60"/>
      <c r="C47" s="60"/>
      <c r="D47" s="60"/>
      <c r="E47" s="60"/>
      <c r="F47" s="61"/>
      <c r="G47" s="33">
        <f ca="1">SUM(G37:G47)</f>
        <v>60729.599999999999</v>
      </c>
    </row>
    <row r="50" spans="1:7" x14ac:dyDescent="0.25">
      <c r="G50" s="3"/>
    </row>
    <row r="51" spans="1:7" x14ac:dyDescent="0.25">
      <c r="G51" s="3"/>
    </row>
    <row r="52" spans="1:7" x14ac:dyDescent="0.25">
      <c r="G52" s="3"/>
    </row>
    <row r="53" spans="1:7" x14ac:dyDescent="0.25">
      <c r="A53" s="43" t="s">
        <v>54</v>
      </c>
      <c r="B53" s="43"/>
      <c r="C53" s="43"/>
      <c r="D53" s="43"/>
      <c r="E53" s="43"/>
      <c r="F53" s="43"/>
      <c r="G53" s="43"/>
    </row>
    <row r="54" spans="1:7" x14ac:dyDescent="0.25">
      <c r="A54" s="43" t="s">
        <v>20</v>
      </c>
      <c r="B54" s="43"/>
      <c r="C54" s="43"/>
      <c r="D54" s="43"/>
      <c r="E54" s="43"/>
      <c r="F54" s="43"/>
      <c r="G54" s="43"/>
    </row>
    <row r="55" spans="1:7" ht="22.5" x14ac:dyDescent="0.25">
      <c r="A55" s="13" t="s">
        <v>0</v>
      </c>
      <c r="B55" s="13" t="s">
        <v>4</v>
      </c>
      <c r="C55" s="13" t="s">
        <v>3</v>
      </c>
      <c r="D55" s="13" t="s">
        <v>2</v>
      </c>
      <c r="E55" s="13" t="s">
        <v>5</v>
      </c>
      <c r="F55" s="13" t="s">
        <v>1</v>
      </c>
      <c r="G55" s="14" t="s">
        <v>6</v>
      </c>
    </row>
    <row r="56" spans="1:7" ht="60" x14ac:dyDescent="0.25">
      <c r="A56" s="15">
        <v>1</v>
      </c>
      <c r="B56" s="16" t="s">
        <v>21</v>
      </c>
      <c r="C56" s="17" t="s">
        <v>22</v>
      </c>
      <c r="D56" s="12" t="s">
        <v>23</v>
      </c>
      <c r="E56" s="18" t="s">
        <v>24</v>
      </c>
      <c r="F56" s="19">
        <v>1</v>
      </c>
      <c r="G56" s="20">
        <v>19504.8</v>
      </c>
    </row>
    <row r="57" spans="1:7" ht="60" x14ac:dyDescent="0.25">
      <c r="A57" s="15">
        <v>2</v>
      </c>
      <c r="B57" s="16" t="s">
        <v>25</v>
      </c>
      <c r="C57" s="17" t="s">
        <v>26</v>
      </c>
      <c r="D57" s="19" t="s">
        <v>27</v>
      </c>
      <c r="E57" s="18" t="s">
        <v>24</v>
      </c>
      <c r="F57" s="19">
        <v>1</v>
      </c>
      <c r="G57" s="20">
        <v>39009.599999999999</v>
      </c>
    </row>
    <row r="58" spans="1:7" ht="90" x14ac:dyDescent="0.25">
      <c r="A58" s="15">
        <v>3</v>
      </c>
      <c r="B58" s="16" t="s">
        <v>28</v>
      </c>
      <c r="C58" s="22" t="s">
        <v>29</v>
      </c>
      <c r="D58" s="23" t="s">
        <v>30</v>
      </c>
      <c r="E58" s="24" t="s">
        <v>31</v>
      </c>
      <c r="F58" s="19">
        <v>20</v>
      </c>
      <c r="G58" s="20">
        <v>360</v>
      </c>
    </row>
    <row r="59" spans="1:7" ht="102" x14ac:dyDescent="0.25">
      <c r="A59" s="15">
        <v>4</v>
      </c>
      <c r="B59" s="25" t="s">
        <v>32</v>
      </c>
      <c r="C59" s="22" t="s">
        <v>33</v>
      </c>
      <c r="D59" s="26" t="s">
        <v>34</v>
      </c>
      <c r="E59" s="27" t="s">
        <v>35</v>
      </c>
      <c r="F59" s="19">
        <v>16</v>
      </c>
      <c r="G59" s="28">
        <v>268.8</v>
      </c>
    </row>
    <row r="60" spans="1:7" ht="102" x14ac:dyDescent="0.25">
      <c r="A60" s="15">
        <v>5</v>
      </c>
      <c r="B60" s="25" t="s">
        <v>32</v>
      </c>
      <c r="C60" s="22" t="s">
        <v>33</v>
      </c>
      <c r="D60" s="26" t="s">
        <v>34</v>
      </c>
      <c r="E60" s="26" t="s">
        <v>36</v>
      </c>
      <c r="F60" s="19">
        <v>4</v>
      </c>
      <c r="G60" s="28">
        <v>10.36</v>
      </c>
    </row>
    <row r="61" spans="1:7" ht="90" x14ac:dyDescent="0.25">
      <c r="A61" s="15">
        <v>6</v>
      </c>
      <c r="B61" s="16" t="s">
        <v>37</v>
      </c>
      <c r="C61" s="22" t="s">
        <v>38</v>
      </c>
      <c r="D61" s="29" t="s">
        <v>39</v>
      </c>
      <c r="E61" s="18" t="s">
        <v>40</v>
      </c>
      <c r="F61" s="19">
        <v>224</v>
      </c>
      <c r="G61" s="28">
        <v>224</v>
      </c>
    </row>
    <row r="62" spans="1:7" ht="90" x14ac:dyDescent="0.25">
      <c r="A62" s="15">
        <v>7</v>
      </c>
      <c r="B62" s="16" t="s">
        <v>37</v>
      </c>
      <c r="C62" s="22" t="s">
        <v>38</v>
      </c>
      <c r="D62" s="29" t="s">
        <v>39</v>
      </c>
      <c r="E62" s="18" t="s">
        <v>41</v>
      </c>
      <c r="F62" s="19">
        <v>12</v>
      </c>
      <c r="G62" s="28">
        <v>42</v>
      </c>
    </row>
    <row r="63" spans="1:7" ht="108" x14ac:dyDescent="0.25">
      <c r="A63" s="15">
        <v>8</v>
      </c>
      <c r="B63" s="16" t="s">
        <v>42</v>
      </c>
      <c r="C63" s="22" t="s">
        <v>43</v>
      </c>
      <c r="D63" s="19" t="s">
        <v>44</v>
      </c>
      <c r="E63" s="18" t="s">
        <v>45</v>
      </c>
      <c r="F63" s="19">
        <v>52</v>
      </c>
      <c r="G63" s="28">
        <v>460.2</v>
      </c>
    </row>
    <row r="64" spans="1:7" ht="90" x14ac:dyDescent="0.25">
      <c r="A64" s="15">
        <v>9</v>
      </c>
      <c r="B64" s="16" t="s">
        <v>46</v>
      </c>
      <c r="C64" s="22" t="s">
        <v>47</v>
      </c>
      <c r="D64" s="19" t="s">
        <v>48</v>
      </c>
      <c r="E64" s="18" t="s">
        <v>49</v>
      </c>
      <c r="F64" s="19">
        <v>12</v>
      </c>
      <c r="G64" s="28">
        <v>322.8</v>
      </c>
    </row>
    <row r="65" spans="1:7" ht="78.75" x14ac:dyDescent="0.25">
      <c r="A65" s="15">
        <v>10</v>
      </c>
      <c r="B65" s="30" t="s">
        <v>50</v>
      </c>
      <c r="C65" s="22" t="s">
        <v>51</v>
      </c>
      <c r="D65" s="19" t="s">
        <v>52</v>
      </c>
      <c r="E65" s="18" t="s">
        <v>53</v>
      </c>
      <c r="F65" s="19">
        <v>36</v>
      </c>
      <c r="G65" s="28">
        <v>527.04</v>
      </c>
    </row>
    <row r="66" spans="1:7" ht="243" x14ac:dyDescent="0.25">
      <c r="A66" s="15">
        <v>11</v>
      </c>
      <c r="B66" s="8" t="s">
        <v>15</v>
      </c>
      <c r="C66" s="9" t="s">
        <v>16</v>
      </c>
      <c r="D66" s="10" t="s">
        <v>17</v>
      </c>
      <c r="E66" s="32" t="s">
        <v>18</v>
      </c>
      <c r="F66" s="10">
        <v>9</v>
      </c>
      <c r="G66" s="11">
        <v>38442.6</v>
      </c>
    </row>
    <row r="67" spans="1:7" x14ac:dyDescent="0.25">
      <c r="A67" s="57" t="s">
        <v>8</v>
      </c>
      <c r="B67" s="57"/>
      <c r="C67" s="57"/>
      <c r="D67" s="57"/>
      <c r="E67" s="57"/>
      <c r="F67" s="57"/>
      <c r="G67" s="39">
        <f>SUM(G56:G66)</f>
        <v>99172.2</v>
      </c>
    </row>
    <row r="70" spans="1:7" x14ac:dyDescent="0.25">
      <c r="A70" s="58" t="s">
        <v>55</v>
      </c>
      <c r="B70" s="58"/>
      <c r="C70" s="58" t="s">
        <v>56</v>
      </c>
      <c r="D70" s="58"/>
      <c r="E70" s="58" t="s">
        <v>57</v>
      </c>
      <c r="F70" s="58"/>
      <c r="G70" s="42"/>
    </row>
    <row r="71" spans="1:7" x14ac:dyDescent="0.25">
      <c r="A71" s="42"/>
      <c r="B71" s="42"/>
      <c r="C71" s="42"/>
      <c r="D71" s="42"/>
      <c r="E71" s="42"/>
      <c r="F71" s="42"/>
      <c r="G71" s="42"/>
    </row>
    <row r="72" spans="1:7" x14ac:dyDescent="0.25">
      <c r="A72" s="42"/>
      <c r="B72" s="42"/>
      <c r="C72" s="42"/>
      <c r="D72" s="42"/>
      <c r="E72" s="42"/>
      <c r="F72" s="42"/>
      <c r="G72" s="42"/>
    </row>
    <row r="73" spans="1:7" x14ac:dyDescent="0.25">
      <c r="A73" s="42"/>
      <c r="B73" s="42"/>
      <c r="C73" s="42"/>
      <c r="D73" s="42"/>
      <c r="E73" s="42"/>
      <c r="F73" s="42"/>
      <c r="G73" s="42"/>
    </row>
    <row r="74" spans="1:7" x14ac:dyDescent="0.25">
      <c r="A74" s="56" t="s">
        <v>58</v>
      </c>
      <c r="B74" s="56"/>
      <c r="C74" s="56" t="s">
        <v>59</v>
      </c>
      <c r="D74" s="56"/>
      <c r="E74" s="56" t="s">
        <v>60</v>
      </c>
      <c r="F74" s="56"/>
      <c r="G74" s="42"/>
    </row>
    <row r="75" spans="1:7" x14ac:dyDescent="0.25">
      <c r="A75" s="56" t="s">
        <v>61</v>
      </c>
      <c r="B75" s="56"/>
      <c r="C75" s="56" t="s">
        <v>62</v>
      </c>
      <c r="D75" s="56"/>
      <c r="E75" s="56" t="s">
        <v>63</v>
      </c>
      <c r="F75" s="56"/>
      <c r="G75" s="42"/>
    </row>
  </sheetData>
  <mergeCells count="26">
    <mergeCell ref="A4:G4"/>
    <mergeCell ref="A5:G5"/>
    <mergeCell ref="A7:G7"/>
    <mergeCell ref="A8:F8"/>
    <mergeCell ref="A17:G17"/>
    <mergeCell ref="A54:G54"/>
    <mergeCell ref="A14:G14"/>
    <mergeCell ref="A15:G15"/>
    <mergeCell ref="A18:F18"/>
    <mergeCell ref="A24:G24"/>
    <mergeCell ref="A25:G25"/>
    <mergeCell ref="A28:F28"/>
    <mergeCell ref="A34:G34"/>
    <mergeCell ref="A35:G35"/>
    <mergeCell ref="A47:F47"/>
    <mergeCell ref="A53:G53"/>
    <mergeCell ref="A75:B75"/>
    <mergeCell ref="C75:D75"/>
    <mergeCell ref="E75:F75"/>
    <mergeCell ref="A67:F67"/>
    <mergeCell ref="A70:B70"/>
    <mergeCell ref="C70:D70"/>
    <mergeCell ref="E70:F70"/>
    <mergeCell ref="A74:B74"/>
    <mergeCell ref="C74:D74"/>
    <mergeCell ref="E74:F7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Esmeraldas</vt:lpstr>
      <vt:lpstr>Lago Agrio</vt:lpstr>
      <vt:lpstr>Tulcán</vt:lpstr>
      <vt:lpstr>Zonal</vt:lpstr>
      <vt:lpstr>Consolidado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Kevin Gabriel Cevallos Andrade</cp:lastModifiedBy>
  <cp:lastPrinted>2025-04-09T19:06:31Z</cp:lastPrinted>
  <dcterms:created xsi:type="dcterms:W3CDTF">2015-03-06T17:02:33Z</dcterms:created>
  <dcterms:modified xsi:type="dcterms:W3CDTF">2025-04-09T19:06:59Z</dcterms:modified>
</cp:coreProperties>
</file>