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026"/>
  <workbookPr defaultThemeVersion="124226"/>
  <mc:AlternateContent xmlns:mc="http://schemas.openxmlformats.org/markup-compatibility/2006">
    <mc:Choice Requires="x15">
      <x15ac:absPath xmlns:x15ac="http://schemas.microsoft.com/office/spreadsheetml/2010/11/ac" url="C:\Users\EC\Desktop\LOTAIP\LOTAIP MAYO 2021\i_Procesos de contrataciones\"/>
    </mc:Choice>
  </mc:AlternateContent>
  <xr:revisionPtr revIDLastSave="0" documentId="13_ncr:1_{A87E9342-E576-4DDC-AE81-C67D6EDBF5DC}" xr6:coauthVersionLast="47" xr6:coauthVersionMax="47" xr10:uidLastSave="{00000000-0000-0000-0000-000000000000}"/>
  <bookViews>
    <workbookView xWindow="-120" yWindow="-120" windowWidth="20730" windowHeight="11160" tabRatio="599" xr2:uid="{00000000-000D-0000-FFFF-FFFF00000000}"/>
  </bookViews>
  <sheets>
    <sheet name="PROCESOS CONTRATACION" sheetId="1" r:id="rId1"/>
    <sheet name="Hoja1" sheetId="2" r:id="rId2"/>
  </sheets>
  <externalReferences>
    <externalReference r:id="rId3"/>
    <externalReference r:id="rId4"/>
  </externalReferences>
  <definedNames>
    <definedName name="_xlnm.Print_Area" localSheetId="0">'PROCESOS CONTRATACION'!$A$1:$H$206</definedName>
  </definedNames>
  <calcPr calcId="181029"/>
</workbook>
</file>

<file path=xl/calcChain.xml><?xml version="1.0" encoding="utf-8"?>
<calcChain xmlns="http://schemas.openxmlformats.org/spreadsheetml/2006/main">
  <c r="F28" i="1" l="1"/>
  <c r="F27" i="1"/>
  <c r="D10" i="1" l="1"/>
  <c r="D200" i="1" l="1"/>
  <c r="D181" i="1" l="1"/>
  <c r="D80" i="1"/>
  <c r="D81" i="1" s="1"/>
  <c r="D54" i="1"/>
  <c r="D100" i="1"/>
  <c r="D133" i="1" l="1"/>
  <c r="D32" i="1" l="1"/>
  <c r="D31" i="1"/>
  <c r="D33" i="1" l="1"/>
</calcChain>
</file>

<file path=xl/sharedStrings.xml><?xml version="1.0" encoding="utf-8"?>
<sst xmlns="http://schemas.openxmlformats.org/spreadsheetml/2006/main" count="531" uniqueCount="211">
  <si>
    <t>Art. 7 de la Ley Orgánica de Transparencia y Acceso a la Información Pública - LOTAIP</t>
  </si>
  <si>
    <t>FECHA ACTUALIZACIÓN DE LA INFORMACIÓN:</t>
  </si>
  <si>
    <t>PERIODICIDAD DE ACTUALIZACIÓN DE LA INFORMACIÓN:</t>
  </si>
  <si>
    <t>MENSUAL</t>
  </si>
  <si>
    <t>UNIDAD POSEEDORA DE LA INFORMACIÓN - LITERAL i):</t>
  </si>
  <si>
    <t>RESPONSABLE DE LA UNIDAD POSEEDORA DE LA INFORMACIÓN DEL LITERAL i):</t>
  </si>
  <si>
    <t>CORREO ELECTRÓNICO DEL O LA RESPONSABLE DE LA UNIDAD POSEEDORA DE LA INFORMACIÓN:</t>
  </si>
  <si>
    <t>NÚMERO TELEFÓNICO DEL O LA RESPONSABLE DE LA UNIDAD POSEEDORA DE LA INFORMACIÓN:</t>
  </si>
  <si>
    <t>CÓDIGO DEL PROCESO</t>
  </si>
  <si>
    <t>LINK PARA DESCARGAR EL PROCESO DE CONTRATACIÓN DESDE EL PORTAL DE COMPRAS PÚBLICAS</t>
  </si>
  <si>
    <t>TIPO DEL PROCESO</t>
  </si>
  <si>
    <t>OBJETO DEL PROCESO</t>
  </si>
  <si>
    <t>MONTO DE LA ADJUDICACIÓN (USD)</t>
  </si>
  <si>
    <t xml:space="preserve">VALOR TOTAL DE ÍNFIMAS CUANTÍAS EJECUTADAS </t>
  </si>
  <si>
    <t>LINK PARA DESCARGAR EL LISTADO DE ÍNIFIMA CUANTÍA POR INSTITUCIÓN</t>
  </si>
  <si>
    <t>VALOR TOTAL CONTRATACIÓN DE LA INSTITUCIÓN QUE REPORTA</t>
  </si>
  <si>
    <t>ETAPA DE LA CONTRATACIÓN</t>
  </si>
  <si>
    <t>Plan Anual de Contratación (PAC) al 15 de enero (Art. 22 de la Ley Orgánica del Sistema Nacional de Contratación Pública)</t>
  </si>
  <si>
    <t>Plan Anual de Contratación (PAC) vigente con reformas (link para descargar desde el portal de compraspublicas)</t>
  </si>
  <si>
    <t>Portal de Compras Públicas (SERCOP)</t>
  </si>
  <si>
    <t>i) Información completa y detallada de los procesos precontractuales, contractuales, de adjudicación y liquidación, de las contrataciones de obras, adquisición de bienes, prestación de servicios, arrendamientos mercantiles, etc., celebrados por la institución con personas naturales o jurídicas, incluidos concesiones, permisos o autorizaciones</t>
  </si>
  <si>
    <t>SISTEMA OFICIAL DE CONTRATACIÓN PÚBLICA</t>
  </si>
  <si>
    <t>LINK PARA DESCARGAR EL LISTADO DE CATÁLOGO ELECTRÓNICO EJECUTADO POR INSTITUCIÓN</t>
  </si>
  <si>
    <t xml:space="preserve">COORDINACIÓN ZONAL 2 </t>
  </si>
  <si>
    <t>COORDINACIÓN ZONAL 4</t>
  </si>
  <si>
    <t>sheila.rodas@inclusion.gob.ec</t>
  </si>
  <si>
    <t>fabian.montesdeoca@inclusion.gob.ec</t>
  </si>
  <si>
    <t>FABIAN ELI MONTESDEOCA VILLAVICENCIO</t>
  </si>
  <si>
    <t xml:space="preserve">VICENTE FRANCISCO CHANG BUITRON </t>
  </si>
  <si>
    <t>vicente.chang@inclusion.gob.ec</t>
  </si>
  <si>
    <t>( 05) 256-3577  EXTENSIÓN 4550</t>
  </si>
  <si>
    <t>PAC INICIAL 2021</t>
  </si>
  <si>
    <t>PAC VIGENTE REFORMADO 2021</t>
  </si>
  <si>
    <t>(06) 2 84 -7 464</t>
  </si>
  <si>
    <t>COORDINACIÓN ZONAL 3</t>
  </si>
  <si>
    <t xml:space="preserve">(07) 2888421  EXTENSIÓN 212 </t>
  </si>
  <si>
    <t xml:space="preserve"> PAC INICIAL 2021</t>
  </si>
  <si>
    <t>PAC VIGENTE RFORMADO 2021</t>
  </si>
  <si>
    <t>DIRECCIÓN DE COMPRAS PÚBLICAS</t>
  </si>
  <si>
    <t>marcela.vallejo@inclusion.gob.ec</t>
  </si>
  <si>
    <t>(04) 3714780</t>
  </si>
  <si>
    <t>Adjudicado - Registro de Contratos</t>
  </si>
  <si>
    <t>02 398-3100 Extensión 1425</t>
  </si>
  <si>
    <t>Subasta Inversa Electrónica</t>
  </si>
  <si>
    <t>Menor Cuantía de Servicios</t>
  </si>
  <si>
    <t>ANGEL ALFREDO CARRANZA CELLERI</t>
  </si>
  <si>
    <t>angel.carranza@inclusion.gob.ec</t>
  </si>
  <si>
    <r>
      <t xml:space="preserve">COMENTARIO (DE SER EL CASO): </t>
    </r>
    <r>
      <rPr>
        <sz val="10"/>
        <rFont val="Calibri"/>
        <family val="2"/>
        <scheme val="minor"/>
      </rPr>
      <t>……………………………..</t>
    </r>
  </si>
  <si>
    <t>MARCELA ELIZABETH VALLEJO FIGUEROA</t>
  </si>
  <si>
    <t>MCB-MIES-DDM-04-2021</t>
  </si>
  <si>
    <t>Menor Cuantía de Bienes</t>
  </si>
  <si>
    <t>Compra de Tonners genéricos para impresoras láser de oficinas y servicios directos de la Dirección Distrital 07D02 Machala-MIES</t>
  </si>
  <si>
    <t>Ejecución de Contrato</t>
  </si>
  <si>
    <t>MCS-MIES-DDM-05-2021</t>
  </si>
  <si>
    <t>Servicio de reparación y mantenimiento de maquinaria, equipos y mantenimiento de aires acondicionados para casas de acogimiento directas Casa Linda y Dueña de Mí</t>
  </si>
  <si>
    <t>SIE-MIES-DDM-05-2021</t>
  </si>
  <si>
    <t>Compra de prendas de vestir y lencería para uso en casas de acogimiento directas Casa Linda y Dueña de Mí del Distrito Machala-MIES</t>
  </si>
  <si>
    <t>SIE-MIES-DDM-06-2021</t>
  </si>
  <si>
    <t>Compra de materiales didácticos que no se encuentran en catálogo electrónico del SERCOP para casas de acogimiento directas de la Dirección Distrital 07D02 Machala-MIES</t>
  </si>
  <si>
    <t>FI-DDP-MIES-01-2021</t>
  </si>
  <si>
    <t>Feria Inclusiva</t>
  </si>
  <si>
    <t>Contratación del servicio de alquiler para vehículo que incluya conductor (camioneta doble cabina 4x4) para personas de atención integral a personas con discapacidad Bono Joaquín Gallegos Lara de la Dirección Distrital MIES-PIÑAS.</t>
  </si>
  <si>
    <t xml:space="preserve">SIE-MIES-DDC-01-2021 </t>
  </si>
  <si>
    <t>Contratación servicio de seguridad y vigilancia privada para las instalaciones de los centros de desarrollo infantil de atención directa María Magdalena Ojeda de Enríquez-(macará) y Cariamanga de la Dirección Distrital 11D06 Calvas-Gonzanama-Quilanga–mies”-periodo junio/diciembre 2021</t>
  </si>
  <si>
    <t xml:space="preserve">Adjudicado </t>
  </si>
  <si>
    <t>Catálogo Electrónico Mayo 2021</t>
  </si>
  <si>
    <t>Infimas Cuantias Mayo 2021</t>
  </si>
  <si>
    <t xml:space="preserve">COORDINADOR ZONAL 7 </t>
  </si>
  <si>
    <t>JOSÉ VICENTE ORDOÑEZ YAGUACHE</t>
  </si>
  <si>
    <t>jose.ordonez@inclusion.gob.ec</t>
  </si>
  <si>
    <t>FI-CZ2-MIES-002-2021</t>
  </si>
  <si>
    <t>Ferias Inclusivas</t>
  </si>
  <si>
    <t xml:space="preserve">
Contratacion del servicio de aseo, limpieza ,desinfeccion de la unidad de acogimiento institucional Hilando nuestros Sueños asi como del lavado, planchado y colocacion del menaje de dormitorio y las prendas de vestir de los ninos ninas y adolescentes de mayo a diciembre de 2021
</t>
  </si>
  <si>
    <t>Adjudicada</t>
  </si>
  <si>
    <t>FI-CZ2-MIES-005-2021</t>
  </si>
  <si>
    <t>Contratación del servicio de transporte doble cabina 4x4 con conductor para la movilización de la técnica de la gestión bono Joaquin Gallegos Lara, para seguimiento a la corresponsabilidad mediante visitas domiciliarias, perteneciente a la Coordinación Zonal 2 MIES.</t>
  </si>
  <si>
    <t>FI-MIESLA-002-2021</t>
  </si>
  <si>
    <t>FERIA INCLUSIVA</t>
  </si>
  <si>
    <t>Contratación de dos camionetas 4x4 con conductor vehículos arrendamiento para movilizacion del personal de desarrollo infantil misión ternura de la dirección distrital 21D02 Lago Agrio MIES</t>
  </si>
  <si>
    <t>Adjudicado</t>
  </si>
  <si>
    <t>SIE-DDLA-2021-002</t>
  </si>
  <si>
    <t>SUBASTA INVERDA ELECTRONCIA</t>
  </si>
  <si>
    <t>Contratación del servicio de seguridad y vigilancia privada de 24 horas de lunes domingo para la bodega de la dirección Distrital Distrital 21D02 Lago Agrio MIES</t>
  </si>
  <si>
    <t>SI-CZ1-DDSL-2021 -002</t>
  </si>
  <si>
    <t>SUBASTA INVERSA ELECTRONICA</t>
  </si>
  <si>
    <t>Contratación del Servicio de Vigilancia y Seguridad para las Instalaciones del Centro Gerontológico San Lorenzo de la Dirección Distrital Tipo B San Lorenzo MIES</t>
  </si>
  <si>
    <t>SI-CZ1-DDSL-2021 -003</t>
  </si>
  <si>
    <t>“Contratación del servicio de vigilancia y seguridad para las instalaciones del edificio de la direccion distrital tipo b. Mies San Lorenzo”</t>
  </si>
  <si>
    <t>KEVIN GABRIEL CEVALLOS ANDRADE</t>
  </si>
  <si>
    <t>kevin.cevallos@inclusion.gob.ec</t>
  </si>
  <si>
    <t>(06) 641246</t>
  </si>
  <si>
    <t>"NO APLICA" ,  debido a que durante el mes de maYo el Ministerio de Inclusión Económica y Social - Planta Central, no realizó ningún proceso de contratación por catálogo electrónico.</t>
  </si>
  <si>
    <t>CATALOGO ELECTRONICO MAYO 2021</t>
  </si>
  <si>
    <t>SIE-MIES-CZ6-02-2021</t>
  </si>
  <si>
    <t>Contratación del servicio de seguridad y vigilancia privada para el centro de administración directa a personas con discapacidad de la coordinación zonal 6. Mies</t>
  </si>
  <si>
    <t>8,999,00</t>
  </si>
  <si>
    <t>RE-MIES-DDG-001-2021</t>
  </si>
  <si>
    <t>Regimen Especial</t>
  </si>
  <si>
    <t>Contratación de plan de datos para los funcionarios del programa CNH</t>
  </si>
  <si>
    <t xml:space="preserve">FI-MIES-DDM-002-2021 </t>
  </si>
  <si>
    <t>Contratación del servicio de transporte con camioneta doble cabina, incluye conductor, para la movilización del personal de acompañamiento familiar distrital a los hogares de las familias conformantes del grupo objeto del servicio</t>
  </si>
  <si>
    <t>FI-MIES-DDM-002-2021</t>
  </si>
  <si>
    <t xml:space="preserve">FI-MIES-DDM-003-2021 </t>
  </si>
  <si>
    <t>Contratación del servicio de transporte para el centro de protección especial y acogimiento institucional</t>
  </si>
  <si>
    <t xml:space="preserve">FI-MIES-DDM-005-2021 </t>
  </si>
  <si>
    <t>Servicio de transporte con camioneta doble cabina, incluye conductor, para la movilización de educadoras CNH y coordinador territorial para el seguimiento nominal de los usuarios de las unidades de atención</t>
  </si>
  <si>
    <t xml:space="preserve">FI-MIES-DDM-006-2021 </t>
  </si>
  <si>
    <t>Contratación del servicio de transporte para visitas de seguimiento e inclusión a beneficiarios al bono Joaquín Gallegos Lara</t>
  </si>
  <si>
    <t xml:space="preserve">MCB-MIES-DDM-02-2021 </t>
  </si>
  <si>
    <t>Menor Cuantia De Bienes</t>
  </si>
  <si>
    <t>Adquisición de insumos perecibles y no perecibles para la preparación de comida para los NNA del centro de protección especial acogimiento institucional mies</t>
  </si>
  <si>
    <t>MCB-MIES-DDM-02-2021</t>
  </si>
  <si>
    <t xml:space="preserve">SI-MIES-DDM-2021-002 </t>
  </si>
  <si>
    <t>Subasta Inversa Electronica</t>
  </si>
  <si>
    <t>Contratación del servicio de seguridad y vigilancia para el centro de protección especial distrito Morona Mies</t>
  </si>
  <si>
    <t>SI-MIES-DMM-2021-002</t>
  </si>
  <si>
    <t>SHEILA KATERINA RODAS LEÓN</t>
  </si>
  <si>
    <t xml:space="preserve">FI-MIES-CZ5-01-2021 </t>
  </si>
  <si>
    <t>CONTRATACIÓN DEL SERVICIO DE ALIMENTACION PARA ADULTOS MAYORES ATENDIDOS EN EL CENTRO GERONTOLOGICO DE LA UNIDAD DESCONCENTRADA ZONAL 5 EN LAS MODALIDADES RESIDENCIAL</t>
  </si>
  <si>
    <t>ADJUDICADA</t>
  </si>
  <si>
    <t>FI-MIES-CZ5-01-2021</t>
  </si>
  <si>
    <t xml:space="preserve">SIE-MIES-CZ5-01-2021 </t>
  </si>
  <si>
    <t>CONTRATACIÓN DE SERVICIO DE SEGURIDAD Y VIGILANCIA PARA LAS OFICINAS DE LA COORDINACIÓN ZONAL 5 MIES, EX DIRECCIÓN DISTRITAL 12D01 BABA BABAHOYOMONTALVO MIES, MI ESPACIO VINCES Y ALBERGUE</t>
  </si>
  <si>
    <t>EJECUCION DE CONTRATO</t>
  </si>
  <si>
    <t>SIE-MIES-CZ5-01-2021</t>
  </si>
  <si>
    <t>FI-MIES-CZ5-03-2021</t>
  </si>
  <si>
    <t>CONTRATACIÓN DE SERVICIO DE ALQUILER DE 2 CAMIONETASDOBLE CABINA, INCLUIDO CONDUCTOR PARA LA UNIDAD DESCONCENTRADAZONA5 MIES, JOAQUIN GALLEGOS LARA</t>
  </si>
  <si>
    <t>FI-DDEE-003-2021.</t>
  </si>
  <si>
    <t>CONTRATACIÓN DE SERVICIO DE ALQUILER DE 1 VEHICULO DE TRANSPORTE CON CAMIONETA DOBLE CABINA, INCLUIDO CONDUCTOR PARA LA DIRECCION DISTRITAL EL EMPALME, SERVICIO DEL BONO JOAQUIN GALLEGOS LARA</t>
  </si>
  <si>
    <t>FI-DDEE-004-2021.</t>
  </si>
  <si>
    <t>CONTRATACIÓN DE SERVICIO DE ALQUILER DE VEHICULO DE TRANSPORTE CON CAMIONETA DOBLE CABINA, INCLUIDO CONDUCTOR PARA LA DIRECCION DISTRITAL EL EMPALME, SERVICIO DE DESARROLLO INFANTIL</t>
  </si>
  <si>
    <t>FI-DDEE-005-2021.</t>
  </si>
  <si>
    <t>CONTRATACIÓN DEL SERVICIO DE CAPACITACIÓN PARA LOS USUARIOS DEL CENTRO DE INCLUSIÓN ECONÓMICA DE LA DIRECCIÓN DISTRITAL 09D15 EL EMPALME MIES, A TRAVÉS DE LAS ESCUELAS DE INCLUSIÓN ECONÓMICA FASE 1 Y FASE 2.</t>
  </si>
  <si>
    <t xml:space="preserve">SIE-09D17MIES-4-2021
</t>
  </si>
  <si>
    <t xml:space="preserve">SUBASTA INVERSA ELECTRONICA </t>
  </si>
  <si>
    <t xml:space="preserve">CONTRATACION DEL SERVICIO DE VIGILANCIA Y SEGURIDAD PARA EL CENTRO GERONTOLOGICO DE LA DIRECCION DISTRITAL 09D17 MILAGRO MIES POR EL LAPSO DE 142 DIAS
</t>
  </si>
  <si>
    <t xml:space="preserve">EJECUCION DE CONTRATO </t>
  </si>
  <si>
    <t>SIE-09D17MIES-4-2021</t>
  </si>
  <si>
    <t xml:space="preserve"> SIE-09D17MIES-2-2021
</t>
  </si>
  <si>
    <t xml:space="preserve"> ADQUISICIÓN DE MATERIAL DE ASEO- PAÑALES DESECHABLES PARA USO DE LOS ADULTOS MAYORES DEL CENTRO GERONTOLÓGICO DE LA DIRECCIÓN DISTRITAL 09D17 MILAGRO MIES
</t>
  </si>
  <si>
    <t xml:space="preserve">Finalizado </t>
  </si>
  <si>
    <t>SIE-09D17MIES-2-2021</t>
  </si>
  <si>
    <t xml:space="preserve">SIE-09D17MIES-3-2021
</t>
  </si>
  <si>
    <t>CONTRATACIÓN DEL SERVICIO DE VIGILANCIA Y SEGURIDAD PARA 4 INMUEBLES EMBLEMATICOS PERTENECIENTES A LA DIRECCION DISTRITAL 09D17 MILAGRO MIES</t>
  </si>
  <si>
    <t>SIE-09D17MIES-3-2021</t>
  </si>
  <si>
    <t>SIE-MIES-B-001-2021</t>
  </si>
  <si>
    <t>El objeto del presente es la contratación del servicio de “SEGURIDAD PRIVADA Y VIGILANCIA PARA LAS INSTALACIONES DE LA DIRECCIÓN DISTRITAL 02D01 GUARANDA MIES”. Las Direcciones Distritales, cuya finalidad principal es: controlar, ejecutar, supervisar y monitorear las políticas nacionales emitidas por el Ministerio de Inclusión Económica y social a través de los Vice-Ministerios; brindar a la ciudadanía de su jurisdicción las facilidades para participar de las políticas, regulaciones, estrategias, programas y servicios para la atención durante el ciclo de vida, protección especial, aseguramiento universal no contributivo, movilidad social e inclusión económica de grupos de atención prioritaria y a aquellos que se encuentran en situación de pobreza y vulnerabilidad, conforme indica nuestra visión institucional y brindar productos de calidad y calidez. Debido a la disposición y exigencia de implementar el Servicio de Seguridad privada y Vigilancia para las Instalaciones y los bienes inst</t>
  </si>
  <si>
    <t>FI-DDQ-MIES-02-2021</t>
  </si>
  <si>
    <t>CONTRATACIÓN DE ALQUILER DE 1 VEHÍCULO PARA MOVILIZACIÓN DE TÉCNICA DEL BONO JOAQUIN GALLEGOS LARA.</t>
  </si>
  <si>
    <t>FI-DDQ-MIES-03-2021</t>
  </si>
  <si>
    <t>CONTRATACIÓN DE SERVICIO DE ALIMENTACIÓN PARA ADULTOS MAYORES ATENDIDOS EN EL CENTRO GERONTOLÓGICO A CARGO DEL DISTRITO QUEVEDO EN LA MODALIDAD RESIDENCIAL.</t>
  </si>
  <si>
    <t>FI-DDQ-MIES-04-2021</t>
  </si>
  <si>
    <t>CONTRATACIÓN DE ALQUILER DE 1 VEHÍCULO PARA MOVILIZACIÓN DE TÉCNICO DE ACOMPAÑAMIENTO FAMILIAR DE LA DIRECCIÓN DISTRITAL MIES QUEVEDO.</t>
  </si>
  <si>
    <t>FIE-DDQ-MIES-04-2021</t>
  </si>
  <si>
    <t>FI-DDSAL-2021-004</t>
  </si>
  <si>
    <t>CONTRATACION DEL SERVICIO DE ALQUIILER DE 6 CAMIONETAS DOBLE CABINA CARGA MIXTA QUE INCLUYA CONDUCTOR PARA LA UNIDAD DE DESARROLLO INFANTIL INTEGRAL PROGRAMA MISION TERNURA DE LA DIRECCION DISTRITAL 24D02 LA LIBERTAD SALINAS MIES DE LA PROVINCIA DE SANTA ELENA</t>
  </si>
  <si>
    <t xml:space="preserve">SIE-DDSAL-2021-001 </t>
  </si>
  <si>
    <t>SERVICIO DE SEGURIDAD Y VIGILANCIA, EN LAS INSTALACIONES DEL CDI EMBLEMÁTICO CIELITO DE MIEL PERTENECIENTE A LA DIRECCIÓN DISTRITAL 24D02 LA LIBERTAD SALINAS MIES DE LA PROVINCIA DE SANTA ELENA PARROQUIA COLONCHE, COMUNA PALMAR BARRIO SANTA MARÍA</t>
  </si>
  <si>
    <t>SIE-DDSAL-2021-001</t>
  </si>
  <si>
    <t>RE-DDSAL-SEPYS2021-1</t>
  </si>
  <si>
    <t>REGIMEN ESPECIAL</t>
  </si>
  <si>
    <t>CONTRATACION DE LOS SERVICIOS DE PLAN DE DATOS PARA LOS COORDINADORES Y EDUCADORES FAMILIARES EN SUS MODALIDADES DE CNH Y CRA DE LA DIRECCIÒN DISTRITAL MIES SALINAS</t>
  </si>
  <si>
    <t xml:space="preserve">
31/05/2021</t>
  </si>
  <si>
    <t>COORDINACION ZONAL 5</t>
  </si>
  <si>
    <t>DEYSI MARIA CUADRO GASTEZZI</t>
  </si>
  <si>
    <t>deysi.cuadro@inclusion.gob.ec</t>
  </si>
  <si>
    <t>RE-CZ3-MIES-01-2021</t>
  </si>
  <si>
    <t>RÈGIMEN ESPECIAL</t>
  </si>
  <si>
    <t>CONTRATACIÒN DEL PLAN DE DATOS PARA EL PERSONAL TÈCNICO CNH MISIÒN TERNURA</t>
  </si>
  <si>
    <t>Adjudicacda</t>
  </si>
  <si>
    <t>RE CZ3 MIES 01 2021</t>
  </si>
  <si>
    <t>FI-CZ3-MIES-03-2021</t>
  </si>
  <si>
    <t>CONTRATACIÒN DE MOVILIZACIÒN VEHÌCULO PARA LA GESTIÒN  BONO JOAQUIN GALLEGOS LARA</t>
  </si>
  <si>
    <t>FI-CZ3-MIES-02-2021</t>
  </si>
  <si>
    <t>ADQUIRIR PRODUCTOS PARA LA PREPARACION DE ALIMENTOS PARA LAS PERSONAS ADULTAS MAYORES DEL CENTRO DE ATENCION INTEGRAL AL ADULTO MAYOR CAIAM PATATE</t>
  </si>
  <si>
    <t>FI-MIES-DDL-01-2021</t>
  </si>
  <si>
    <t>CONTRATCION  DE VEHÍCULO PARA TECNICO BONO JOAQUIN GALLEGOS LARA DIRECCION DISTRITAL LATACUNGA</t>
  </si>
  <si>
    <t>FI-MIES-DDL-02-2021</t>
  </si>
  <si>
    <t>CONTRATACIÓN DEL SERVICIO DE ALQUILER DE VEHÍCULOS PARA EL EQUIPO TÉCNICO DE LA UNIDAD DE SERVICIOS SOCIALES ACOMPAÑAMIENTO FAMILIAR</t>
  </si>
  <si>
    <t>SIE-MIES-DDL-01-2021</t>
  </si>
  <si>
    <t>SUBASTA INVERSA</t>
  </si>
  <si>
    <t>CONTRATCION DE SERVICIO DE MANTENIMIENTO PREVENTIVO Y CORRECTIVO QUE INCLUYE RESPUESTOS LUBRICANTES Y ACCESORIOS PARA LOS VEHÍCULOS DE LA DIRECCIÓN DISTRITAL 05D01 LATACUNGA MIES Y DE LA OFICINA TECNICA SIGCHOS.</t>
  </si>
  <si>
    <t>SIE-MIES-DDL-02-2021</t>
  </si>
  <si>
    <t>CONTRATCIÓN DEL SERVICIO DE VIGILANCIA DE 24 HORAS DE LUNES A DOMINGO CON ARMA NO LETAL PARA LA DIRECCIÓN DISTRITAL 05D01 LATACUNGA MIES</t>
  </si>
  <si>
    <t>FI-MIES-DDR-02-2021</t>
  </si>
  <si>
    <t>CONTRATACION DEL SERVICIO DE ABASTECIMIENTO MENSUAL DE VIVERES FRESCOS Y SECOS ABASTOS, CARNES Y LACTEOS, VERDURAS, FRUTAS, PAN, PARA NNA DE LA CASA DE ACOGIMIENTO SAN CARLOS DE LA DISTRITAL RIOBAMBA MIES</t>
  </si>
  <si>
    <t>FI-MIES-DDR-01-2021</t>
  </si>
  <si>
    <t>CONTRATACIÓN DEL SERVICIO DE ABASTECIMIENTO MENSUAL DE VIVERES FRESCOS Y SECOS ABASTOS, CARNES Y LACTEOS, VERDURAS, FRUTAS, PAN PARA ELABORAR La ALIMENTACION PARA LOS ADULTOS MAYORES MODALIDAD RESIDENCIAL DEL CENTRO GERONTOLOGICO CAIAM GUANO.</t>
  </si>
  <si>
    <t>MARIA DE LOURDES GUEVARA</t>
  </si>
  <si>
    <t>maria.guevara@inclusion.gob.ec</t>
  </si>
  <si>
    <t>(03) 2410-377 EXTENSIÓN 123</t>
  </si>
  <si>
    <t>MCS-CZ4MIES-2021-001</t>
  </si>
  <si>
    <t>MENOR CUANTÍA</t>
  </si>
  <si>
    <t>SERVICIO DE MANTENIMIENTO PREVENTIVO Y CORRECTIVO DE LOS VEHÍCULOS DE LA COORDINACIÓN ZONAL 4 MIES</t>
  </si>
  <si>
    <t xml:space="preserve">ADJUDICADO </t>
  </si>
  <si>
    <t>MCS-DDCHMIES-2021-01</t>
  </si>
  <si>
    <t>EFECTUAR LA CONTRATACIÓN DEL SERVICIO MENOR CUANTÍA SERVICIOS PARA LA CAPACITACIÓN DE USUARIOS DE LOS SERVICIOS DE INCLUSIÓN ECONÓMICA Y MOVILIDAD SOCIAL EN EL DISTRITO 13D07 CHONE. MEDIANTE LOS PROCESOS DE ESCUELAS DE INCLUSIÓN ECONÓMICA FASE II, EN TEMAS ESPECIFICOS RELACIONADOS CON LA VINCULACION PRODUCTIVA PARA EMPRENDIMIENTOS INCLUSIVOS DEL CREDITO DE DESARROLLO HUMANO (CDH), QUE PERMITA LA APLICACIÓN DE DESTREZAS ESPECÍFICAS PARA DESARROLLAR Y FORTALECER EMPRENDIMIENTOS EN TEMAS ADMINISTRATIVOS Y TÉCNICAS PRODUCTIVAS ESPECÍFICAS DE ACUERDO A LAS ACTIVIDADES PRODUCTIVAS DE LA POBLACIÓN BENEFICIARIA DEL CDH EN EL DISTRITO CHONE.</t>
  </si>
  <si>
    <r>
      <t xml:space="preserve">COMENTARIO (DE SER EL CASO): </t>
    </r>
    <r>
      <rPr>
        <sz val="16"/>
        <rFont val="Calibri"/>
        <family val="2"/>
        <scheme val="minor"/>
      </rPr>
      <t>……………………………..</t>
    </r>
  </si>
  <si>
    <t>COORDINACIÓN ZONAL 6</t>
  </si>
  <si>
    <t>COORDINACIÓN ZONAL 1</t>
  </si>
  <si>
    <t>(05) 2-783-169             
(05)2-783-409</t>
  </si>
  <si>
    <t>SIE-MIES-CZ8-2021-08</t>
  </si>
  <si>
    <t>CONTRATACIÓN SERVICIO ALQUILER DE VEHÍCULOS CON CONDUCTOR PARA LA MOVILIZACIÓN PERSONAL TÉCNICO EN SEGUIMIENTO A FAMILIAS ACOMPAÑAMIENTO FAMILIAR NORTE DE LA COORDINACIÓN ZONAL 8</t>
  </si>
  <si>
    <t>NO DISPONIBLE</t>
  </si>
  <si>
    <t>CALIFICACIÓN DE PARTICIPANTES</t>
  </si>
  <si>
    <t>fdfdf</t>
  </si>
  <si>
    <t>Ínfimas Cuantías Mayo 2021</t>
  </si>
  <si>
    <t>Infimas Cuantías Mayo 2021</t>
  </si>
  <si>
    <t>(07) 2581064 EXTENSIÓN 3609</t>
  </si>
  <si>
    <t>COORDINACIÓN ZONAL 8</t>
  </si>
  <si>
    <t>Catálogo electrónico Mayo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</si>
</sst>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 #,##0.00_);_(&quot;$&quot;\ * \(#,##0.00\);_(&quot;$&quot;\ * &quot;-&quot;??_);_(@_)"/>
    <numFmt numFmtId="165" formatCode="dd/mm/yyyy;@"/>
  </numFmts>
  <fonts count="27" x14ac:knownFonts="1">
    <font>
      <sz val="10"/>
      <name val="Arial"/>
    </font>
    <font>
      <sz val="8"/>
      <name val="Arial"/>
      <family val="2"/>
    </font>
    <font>
      <u/>
      <sz val="10"/>
      <color indexed="12"/>
      <name val="Arial"/>
      <family val="2"/>
    </font>
    <font>
      <sz val="10"/>
      <name val="Arial"/>
      <family val="2"/>
    </font>
    <font>
      <sz val="11"/>
      <color theme="1"/>
      <name val="Calibri"/>
      <family val="2"/>
      <scheme val="minor"/>
    </font>
    <font>
      <u/>
      <sz val="11"/>
      <color theme="10"/>
      <name val="Calibri"/>
      <family val="2"/>
    </font>
    <font>
      <sz val="11"/>
      <color rgb="FFFF0000"/>
      <name val="Calibri"/>
      <family val="2"/>
      <scheme val="minor"/>
    </font>
    <font>
      <sz val="10"/>
      <name val="Calibri"/>
      <family val="2"/>
      <scheme val="minor"/>
    </font>
    <font>
      <b/>
      <sz val="12"/>
      <name val="Calibri"/>
      <family val="2"/>
      <scheme val="minor"/>
    </font>
    <font>
      <sz val="12"/>
      <name val="Calibri"/>
      <family val="2"/>
      <scheme val="minor"/>
    </font>
    <font>
      <b/>
      <sz val="16"/>
      <name val="Calibri"/>
      <family val="2"/>
      <scheme val="minor"/>
    </font>
    <font>
      <b/>
      <sz val="10"/>
      <name val="Calibri"/>
      <family val="2"/>
      <scheme val="minor"/>
    </font>
    <font>
      <u/>
      <sz val="10"/>
      <color indexed="12"/>
      <name val="Calibri"/>
      <family val="2"/>
      <scheme val="minor"/>
    </font>
    <font>
      <u/>
      <sz val="10"/>
      <color rgb="FF0000FF"/>
      <name val="Calibri"/>
      <family val="2"/>
      <scheme val="minor"/>
    </font>
    <font>
      <b/>
      <sz val="12"/>
      <color rgb="FFFF0000"/>
      <name val="Calibri"/>
      <family val="2"/>
      <scheme val="minor"/>
    </font>
    <font>
      <b/>
      <sz val="12"/>
      <color indexed="9"/>
      <name val="Calibri"/>
      <family val="2"/>
      <scheme val="minor"/>
    </font>
    <font>
      <u/>
      <sz val="12"/>
      <color indexed="12"/>
      <name val="Calibri"/>
      <family val="2"/>
      <scheme val="minor"/>
    </font>
    <font>
      <sz val="10"/>
      <color rgb="FFFF0000"/>
      <name val="Calibri"/>
      <family val="2"/>
      <scheme val="minor"/>
    </font>
    <font>
      <b/>
      <sz val="10"/>
      <color rgb="FFFF0000"/>
      <name val="Calibri"/>
      <family val="2"/>
      <scheme val="minor"/>
    </font>
    <font>
      <sz val="12"/>
      <color rgb="FFFF0000"/>
      <name val="Calibri"/>
      <family val="2"/>
      <scheme val="minor"/>
    </font>
    <font>
      <u/>
      <sz val="10"/>
      <color rgb="FFFF0000"/>
      <name val="Calibri"/>
      <family val="2"/>
      <scheme val="minor"/>
    </font>
    <font>
      <sz val="11"/>
      <name val="Calibri"/>
      <family val="2"/>
      <scheme val="minor"/>
    </font>
    <font>
      <sz val="10"/>
      <name val="Arial"/>
      <family val="2"/>
    </font>
    <font>
      <sz val="10"/>
      <color rgb="FF333333"/>
      <name val="Calibri"/>
      <family val="2"/>
      <scheme val="minor"/>
    </font>
    <font>
      <sz val="10"/>
      <color theme="1"/>
      <name val="Calibri"/>
      <family val="2"/>
      <scheme val="minor"/>
    </font>
    <font>
      <sz val="16"/>
      <name val="Calibri"/>
      <family val="2"/>
      <scheme val="minor"/>
    </font>
    <font>
      <u/>
      <sz val="12"/>
      <color indexed="12"/>
      <name val="Arial"/>
      <family val="2"/>
    </font>
  </fonts>
  <fills count="8">
    <fill>
      <patternFill patternType="none"/>
    </fill>
    <fill>
      <patternFill patternType="gray125"/>
    </fill>
    <fill>
      <patternFill patternType="solid">
        <fgColor theme="0"/>
        <bgColor theme="5" tint="0.79998168889431442"/>
      </patternFill>
    </fill>
    <fill>
      <patternFill patternType="solid">
        <fgColor theme="0"/>
        <bgColor indexed="64"/>
      </patternFill>
    </fill>
    <fill>
      <patternFill patternType="solid">
        <fgColor theme="4" tint="0.79998168889431442"/>
        <bgColor indexed="64"/>
      </patternFill>
    </fill>
    <fill>
      <patternFill patternType="solid">
        <fgColor rgb="FFFFFF00"/>
        <bgColor indexed="64"/>
      </patternFill>
    </fill>
    <fill>
      <patternFill patternType="solid">
        <fgColor theme="3" tint="-0.249977111117893"/>
        <bgColor indexed="64"/>
      </patternFill>
    </fill>
    <fill>
      <patternFill patternType="solid">
        <fgColor rgb="FFFFFFFF"/>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s>
  <cellStyleXfs count="12">
    <xf numFmtId="0" fontId="0" fillId="0" borderId="0"/>
    <xf numFmtId="0" fontId="2" fillId="0" borderId="0" applyNumberFormat="0" applyFill="0" applyBorder="0" applyAlignment="0" applyProtection="0">
      <alignment vertical="top"/>
      <protection locked="0"/>
    </xf>
    <xf numFmtId="0" fontId="2"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2" fillId="0" borderId="0" applyNumberFormat="0" applyFill="0" applyBorder="0" applyAlignment="0" applyProtection="0">
      <alignment vertical="top"/>
      <protection locked="0"/>
    </xf>
    <xf numFmtId="0" fontId="2" fillId="0" borderId="0" applyNumberFormat="0" applyFill="0" applyBorder="0" applyAlignment="0" applyProtection="0">
      <alignment vertical="top"/>
      <protection locked="0"/>
    </xf>
    <xf numFmtId="164" fontId="4" fillId="0" borderId="0" applyFont="0" applyFill="0" applyBorder="0" applyAlignment="0" applyProtection="0"/>
    <xf numFmtId="0" fontId="3" fillId="0" borderId="0"/>
    <xf numFmtId="0" fontId="3" fillId="0" borderId="0"/>
    <xf numFmtId="0" fontId="4" fillId="0" borderId="0"/>
    <xf numFmtId="0" fontId="4" fillId="0" borderId="0"/>
    <xf numFmtId="164" fontId="22" fillId="0" borderId="0" applyFont="0" applyFill="0" applyBorder="0" applyAlignment="0" applyProtection="0"/>
  </cellStyleXfs>
  <cellXfs count="145">
    <xf numFmtId="0" fontId="0" fillId="0" borderId="0" xfId="0"/>
    <xf numFmtId="0" fontId="7" fillId="0" borderId="0" xfId="0" applyFont="1"/>
    <xf numFmtId="0" fontId="8" fillId="0" borderId="0" xfId="0" applyFont="1"/>
    <xf numFmtId="0" fontId="9" fillId="0" borderId="0" xfId="0" applyFont="1"/>
    <xf numFmtId="0" fontId="8" fillId="2" borderId="0" xfId="7" applyFont="1" applyFill="1" applyBorder="1" applyAlignment="1">
      <alignment horizontal="left" vertical="center" wrapText="1"/>
    </xf>
    <xf numFmtId="0" fontId="9" fillId="0" borderId="0" xfId="7" applyFont="1" applyBorder="1" applyAlignment="1">
      <alignment horizontal="center" vertical="center"/>
    </xf>
    <xf numFmtId="0" fontId="11" fillId="2" borderId="0" xfId="0" applyFont="1" applyFill="1" applyBorder="1" applyAlignment="1">
      <alignment horizontal="left" vertical="center" wrapText="1"/>
    </xf>
    <xf numFmtId="0" fontId="7" fillId="0" borderId="0" xfId="0" applyFont="1" applyAlignment="1">
      <alignment vertical="center" wrapText="1"/>
    </xf>
    <xf numFmtId="0" fontId="7" fillId="3" borderId="0" xfId="0" applyFont="1" applyFill="1" applyAlignment="1">
      <alignment vertical="center" wrapText="1"/>
    </xf>
    <xf numFmtId="0" fontId="11" fillId="3" borderId="0" xfId="0" applyFont="1" applyFill="1" applyAlignment="1">
      <alignment vertical="center" wrapText="1"/>
    </xf>
    <xf numFmtId="0" fontId="11" fillId="0" borderId="0" xfId="0" applyFont="1" applyAlignment="1">
      <alignment vertical="center" wrapText="1"/>
    </xf>
    <xf numFmtId="0" fontId="7" fillId="3" borderId="0" xfId="0" applyFont="1" applyFill="1"/>
    <xf numFmtId="0" fontId="6" fillId="3" borderId="0" xfId="0" applyFont="1" applyFill="1"/>
    <xf numFmtId="0" fontId="7" fillId="3" borderId="0" xfId="0" applyFont="1" applyFill="1" applyBorder="1" applyAlignment="1">
      <alignment horizontal="center" vertical="center"/>
    </xf>
    <xf numFmtId="0" fontId="7" fillId="0" borderId="0" xfId="0" applyFont="1" applyBorder="1" applyAlignment="1">
      <alignment horizontal="center" vertical="center"/>
    </xf>
    <xf numFmtId="0" fontId="9" fillId="3" borderId="0" xfId="0" applyFont="1" applyFill="1" applyAlignment="1">
      <alignment vertical="center" wrapText="1"/>
    </xf>
    <xf numFmtId="0" fontId="9" fillId="0" borderId="0" xfId="0" applyFont="1" applyAlignment="1">
      <alignment vertical="center" wrapText="1"/>
    </xf>
    <xf numFmtId="0" fontId="7" fillId="5" borderId="0" xfId="0" applyFont="1" applyFill="1" applyAlignment="1">
      <alignment vertical="center" wrapText="1"/>
    </xf>
    <xf numFmtId="0" fontId="7" fillId="5" borderId="0" xfId="0" applyFont="1" applyFill="1"/>
    <xf numFmtId="0" fontId="7" fillId="3" borderId="1" xfId="1" applyFont="1" applyFill="1" applyBorder="1" applyAlignment="1" applyProtection="1">
      <alignment horizontal="center" vertical="center" wrapText="1"/>
    </xf>
    <xf numFmtId="0" fontId="9" fillId="3" borderId="0" xfId="0" applyFont="1" applyFill="1" applyBorder="1"/>
    <xf numFmtId="0" fontId="17" fillId="3" borderId="0" xfId="0" applyFont="1" applyFill="1" applyAlignment="1">
      <alignment vertical="center" wrapText="1"/>
    </xf>
    <xf numFmtId="0" fontId="18" fillId="3" borderId="0" xfId="0" applyFont="1" applyFill="1" applyAlignment="1">
      <alignment vertical="center" wrapText="1"/>
    </xf>
    <xf numFmtId="0" fontId="17" fillId="3" borderId="0" xfId="0" applyFont="1" applyFill="1"/>
    <xf numFmtId="0" fontId="19" fillId="3" borderId="0" xfId="0" applyFont="1" applyFill="1" applyAlignment="1">
      <alignment vertical="center" wrapText="1"/>
    </xf>
    <xf numFmtId="0" fontId="17" fillId="5" borderId="0" xfId="0" applyFont="1" applyFill="1" applyAlignment="1">
      <alignment vertical="center" wrapText="1"/>
    </xf>
    <xf numFmtId="0" fontId="20" fillId="3" borderId="0" xfId="1" applyFont="1" applyFill="1" applyBorder="1" applyAlignment="1" applyProtection="1">
      <alignment wrapText="1"/>
    </xf>
    <xf numFmtId="0" fontId="17" fillId="3" borderId="0" xfId="0" applyFont="1" applyFill="1" applyBorder="1"/>
    <xf numFmtId="0" fontId="7" fillId="3" borderId="2" xfId="0" applyFont="1" applyFill="1" applyBorder="1" applyAlignment="1">
      <alignment horizontal="justify" vertical="center" wrapText="1"/>
    </xf>
    <xf numFmtId="4" fontId="10" fillId="3" borderId="1" xfId="0" applyNumberFormat="1" applyFont="1" applyFill="1" applyBorder="1" applyAlignment="1">
      <alignment horizontal="right" vertical="center" wrapText="1"/>
    </xf>
    <xf numFmtId="4" fontId="7" fillId="3" borderId="1" xfId="0" applyNumberFormat="1" applyFont="1" applyFill="1" applyBorder="1" applyAlignment="1">
      <alignment horizontal="right" vertical="center" wrapText="1"/>
    </xf>
    <xf numFmtId="0" fontId="8" fillId="4" borderId="2" xfId="0" applyFont="1" applyFill="1" applyBorder="1" applyAlignment="1">
      <alignment horizontal="center" vertical="center" wrapText="1"/>
    </xf>
    <xf numFmtId="0" fontId="7" fillId="0" borderId="1" xfId="0" applyFont="1" applyBorder="1" applyAlignment="1">
      <alignment vertical="center" wrapText="1"/>
    </xf>
    <xf numFmtId="0" fontId="8" fillId="4" borderId="9" xfId="0" applyFont="1" applyFill="1" applyBorder="1" applyAlignment="1">
      <alignment horizontal="center" vertical="center" wrapText="1"/>
    </xf>
    <xf numFmtId="0" fontId="7" fillId="0" borderId="3" xfId="0" applyFont="1" applyBorder="1" applyAlignment="1">
      <alignment horizontal="center" vertical="center" wrapText="1"/>
    </xf>
    <xf numFmtId="0" fontId="11" fillId="3" borderId="1" xfId="1" applyFont="1" applyFill="1" applyBorder="1" applyAlignment="1" applyProtection="1">
      <alignment horizontal="center" vertical="center" wrapText="1"/>
    </xf>
    <xf numFmtId="0" fontId="21" fillId="3" borderId="0" xfId="0" applyFont="1" applyFill="1" applyBorder="1" applyAlignment="1">
      <alignment horizontal="center" vertical="center"/>
    </xf>
    <xf numFmtId="0" fontId="7" fillId="7" borderId="1" xfId="0" applyFont="1" applyFill="1" applyBorder="1" applyAlignment="1">
      <alignment horizontal="left" vertical="center" wrapText="1"/>
    </xf>
    <xf numFmtId="0" fontId="7" fillId="0" borderId="1" xfId="0" applyFont="1" applyBorder="1" applyAlignment="1">
      <alignment horizontal="left" vertical="center" wrapText="1"/>
    </xf>
    <xf numFmtId="0" fontId="23" fillId="0" borderId="1" xfId="7" applyFont="1" applyBorder="1" applyAlignment="1">
      <alignment vertical="center"/>
    </xf>
    <xf numFmtId="0" fontId="7" fillId="0" borderId="1" xfId="7" applyFont="1" applyBorder="1" applyAlignment="1">
      <alignment horizontal="center" vertical="center" wrapText="1"/>
    </xf>
    <xf numFmtId="0" fontId="24" fillId="0" borderId="1" xfId="0" applyFont="1" applyBorder="1" applyAlignment="1">
      <alignment vertical="center" wrapText="1"/>
    </xf>
    <xf numFmtId="0" fontId="7" fillId="0" borderId="2" xfId="7" applyFont="1" applyBorder="1" applyAlignment="1">
      <alignment horizontal="center" vertical="center" wrapText="1"/>
    </xf>
    <xf numFmtId="0" fontId="7" fillId="3" borderId="2" xfId="7" applyFont="1" applyFill="1" applyBorder="1" applyAlignment="1">
      <alignment horizontal="justify" vertical="center" wrapText="1"/>
    </xf>
    <xf numFmtId="0" fontId="7" fillId="3" borderId="2" xfId="0" applyFont="1" applyFill="1" applyBorder="1" applyAlignment="1">
      <alignment horizontal="left" vertical="center" wrapText="1"/>
    </xf>
    <xf numFmtId="0" fontId="7" fillId="0" borderId="1" xfId="0" applyFont="1" applyBorder="1" applyAlignment="1">
      <alignment horizontal="right" vertical="center" wrapText="1"/>
    </xf>
    <xf numFmtId="0" fontId="8" fillId="4" borderId="1" xfId="0" applyFont="1" applyFill="1" applyBorder="1" applyAlignment="1">
      <alignment horizontal="center" vertical="center" wrapText="1"/>
    </xf>
    <xf numFmtId="0" fontId="8" fillId="4" borderId="1" xfId="1" applyFont="1" applyFill="1" applyBorder="1" applyAlignment="1" applyProtection="1">
      <alignment horizontal="center" vertical="center" wrapText="1"/>
    </xf>
    <xf numFmtId="0" fontId="7" fillId="3" borderId="1" xfId="0" applyFont="1" applyFill="1" applyBorder="1" applyAlignment="1">
      <alignment horizontal="center" vertical="center" wrapText="1"/>
    </xf>
    <xf numFmtId="0" fontId="7" fillId="0" borderId="2" xfId="0" applyFont="1" applyBorder="1" applyAlignment="1">
      <alignment horizontal="center" vertical="center" wrapText="1"/>
    </xf>
    <xf numFmtId="0" fontId="7" fillId="0" borderId="1" xfId="0" applyFont="1" applyBorder="1" applyAlignment="1">
      <alignment horizontal="center" vertical="center" wrapText="1"/>
    </xf>
    <xf numFmtId="39" fontId="7" fillId="3" borderId="1" xfId="11" applyNumberFormat="1" applyFont="1" applyFill="1" applyBorder="1" applyAlignment="1">
      <alignment horizontal="right" vertical="center" wrapText="1"/>
    </xf>
    <xf numFmtId="39" fontId="8" fillId="3" borderId="1" xfId="11" applyNumberFormat="1" applyFont="1" applyFill="1" applyBorder="1" applyAlignment="1">
      <alignment horizontal="right" vertical="center" wrapText="1"/>
    </xf>
    <xf numFmtId="39" fontId="11" fillId="3" borderId="1" xfId="11" applyNumberFormat="1" applyFont="1" applyFill="1" applyBorder="1" applyAlignment="1">
      <alignment horizontal="right" vertical="center" wrapText="1"/>
    </xf>
    <xf numFmtId="39" fontId="10" fillId="3" borderId="1" xfId="11" applyNumberFormat="1" applyFont="1" applyFill="1" applyBorder="1" applyAlignment="1">
      <alignment horizontal="right" vertical="center" wrapText="1"/>
    </xf>
    <xf numFmtId="39" fontId="7" fillId="0" borderId="1" xfId="11" applyNumberFormat="1" applyFont="1" applyBorder="1" applyAlignment="1">
      <alignment horizontal="right" vertical="center"/>
    </xf>
    <xf numFmtId="2" fontId="9" fillId="3" borderId="1" xfId="11" applyNumberFormat="1" applyFont="1" applyFill="1" applyBorder="1" applyAlignment="1">
      <alignment horizontal="right" vertical="center" wrapText="1"/>
    </xf>
    <xf numFmtId="39" fontId="7" fillId="3" borderId="8" xfId="11" applyNumberFormat="1" applyFont="1" applyFill="1" applyBorder="1" applyAlignment="1">
      <alignment horizontal="right" vertical="center" wrapText="1"/>
    </xf>
    <xf numFmtId="0" fontId="11" fillId="2" borderId="2" xfId="0" applyFont="1" applyFill="1" applyBorder="1" applyAlignment="1">
      <alignment horizontal="left" vertical="center" wrapText="1"/>
    </xf>
    <xf numFmtId="0" fontId="11" fillId="2" borderId="4" xfId="0" applyFont="1" applyFill="1" applyBorder="1" applyAlignment="1">
      <alignment horizontal="left" vertical="center" wrapText="1"/>
    </xf>
    <xf numFmtId="0" fontId="7" fillId="0" borderId="2" xfId="0" applyFont="1" applyBorder="1" applyAlignment="1">
      <alignment horizontal="center"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8" fillId="4" borderId="1" xfId="0" applyFont="1" applyFill="1" applyBorder="1" applyAlignment="1">
      <alignment horizontal="center" vertical="center" wrapText="1"/>
    </xf>
    <xf numFmtId="0" fontId="26" fillId="3" borderId="2" xfId="1" applyFont="1" applyFill="1" applyBorder="1" applyAlignment="1" applyProtection="1">
      <alignment horizontal="center" vertical="center" wrapText="1"/>
    </xf>
    <xf numFmtId="0" fontId="26" fillId="3" borderId="4" xfId="1" applyFont="1" applyFill="1" applyBorder="1" applyAlignment="1" applyProtection="1">
      <alignment horizontal="center" vertical="center" wrapText="1"/>
    </xf>
    <xf numFmtId="0" fontId="26" fillId="3" borderId="5" xfId="1" applyFont="1" applyFill="1" applyBorder="1" applyAlignment="1" applyProtection="1">
      <alignment horizontal="center" vertical="center" wrapText="1"/>
    </xf>
    <xf numFmtId="0" fontId="15" fillId="6" borderId="1" xfId="0" applyFont="1" applyFill="1" applyBorder="1" applyAlignment="1">
      <alignment horizontal="center" vertical="center" wrapText="1"/>
    </xf>
    <xf numFmtId="0" fontId="9" fillId="6" borderId="1" xfId="0" applyFont="1" applyFill="1" applyBorder="1" applyAlignment="1">
      <alignment vertical="center" wrapText="1"/>
    </xf>
    <xf numFmtId="0" fontId="7" fillId="3" borderId="1" xfId="0" applyFont="1" applyFill="1" applyBorder="1" applyAlignment="1">
      <alignment horizontal="center" vertical="center"/>
    </xf>
    <xf numFmtId="165" fontId="7" fillId="3" borderId="1" xfId="0" applyNumberFormat="1" applyFont="1" applyFill="1" applyBorder="1" applyAlignment="1">
      <alignment horizontal="center" vertical="center" wrapText="1"/>
    </xf>
    <xf numFmtId="165" fontId="7" fillId="3" borderId="1" xfId="0" applyNumberFormat="1" applyFont="1" applyFill="1" applyBorder="1" applyAlignment="1">
      <alignment horizontal="center" vertical="center"/>
    </xf>
    <xf numFmtId="0" fontId="10" fillId="0" borderId="2" xfId="0" applyFont="1" applyBorder="1" applyAlignment="1">
      <alignment horizontal="left" vertical="center" wrapText="1"/>
    </xf>
    <xf numFmtId="0" fontId="10" fillId="0" borderId="4" xfId="0" applyFont="1" applyBorder="1" applyAlignment="1">
      <alignment horizontal="left" vertical="center" wrapText="1"/>
    </xf>
    <xf numFmtId="0" fontId="16" fillId="3" borderId="2" xfId="1" applyFont="1" applyFill="1" applyBorder="1" applyAlignment="1" applyProtection="1">
      <alignment horizontal="center" vertical="center" wrapText="1"/>
    </xf>
    <xf numFmtId="0" fontId="16" fillId="3" borderId="4" xfId="1" applyFont="1" applyFill="1" applyBorder="1" applyAlignment="1" applyProtection="1">
      <alignment horizontal="center" vertical="center" wrapText="1"/>
    </xf>
    <xf numFmtId="0" fontId="16" fillId="3" borderId="5" xfId="1" applyFont="1" applyFill="1" applyBorder="1" applyAlignment="1" applyProtection="1">
      <alignment horizontal="center" vertical="center" wrapText="1"/>
    </xf>
    <xf numFmtId="0" fontId="7" fillId="0" borderId="2" xfId="0" applyFont="1" applyBorder="1" applyAlignment="1">
      <alignment horizontal="center" vertical="center" wrapText="1"/>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26" fillId="3" borderId="1" xfId="1" applyFont="1" applyFill="1" applyBorder="1" applyAlignment="1" applyProtection="1">
      <alignment horizontal="center" vertical="center" wrapText="1"/>
    </xf>
    <xf numFmtId="0" fontId="12" fillId="3" borderId="2" xfId="1" applyFont="1" applyFill="1" applyBorder="1" applyAlignment="1" applyProtection="1">
      <alignment horizontal="center" vertical="center" wrapText="1"/>
    </xf>
    <xf numFmtId="0" fontId="12" fillId="3" borderId="4" xfId="1" applyFont="1" applyFill="1" applyBorder="1" applyAlignment="1" applyProtection="1">
      <alignment horizontal="center" vertical="center" wrapText="1"/>
    </xf>
    <xf numFmtId="0" fontId="12" fillId="3" borderId="5" xfId="1" applyFont="1" applyFill="1" applyBorder="1" applyAlignment="1" applyProtection="1">
      <alignment horizontal="center" vertical="center" wrapText="1"/>
    </xf>
    <xf numFmtId="0" fontId="12" fillId="0" borderId="2" xfId="1" applyFont="1" applyFill="1" applyBorder="1" applyAlignment="1" applyProtection="1">
      <alignment horizontal="center" vertical="center" wrapText="1"/>
    </xf>
    <xf numFmtId="0" fontId="12" fillId="0" borderId="4" xfId="1" applyFont="1" applyFill="1" applyBorder="1" applyAlignment="1" applyProtection="1">
      <alignment horizontal="center" vertical="center" wrapText="1"/>
    </xf>
    <xf numFmtId="0" fontId="12" fillId="0" borderId="5" xfId="1" applyFont="1" applyFill="1" applyBorder="1" applyAlignment="1" applyProtection="1">
      <alignment horizontal="center" vertical="center" wrapText="1"/>
    </xf>
    <xf numFmtId="0" fontId="7" fillId="3" borderId="2" xfId="0" applyFont="1" applyFill="1" applyBorder="1" applyAlignment="1">
      <alignment horizontal="center" vertical="center"/>
    </xf>
    <xf numFmtId="0" fontId="7" fillId="3" borderId="4" xfId="0" applyFont="1" applyFill="1" applyBorder="1" applyAlignment="1">
      <alignment horizontal="center" vertical="center"/>
    </xf>
    <xf numFmtId="0" fontId="7" fillId="3" borderId="5" xfId="0" applyFont="1" applyFill="1" applyBorder="1" applyAlignment="1">
      <alignment horizontal="center" vertical="center"/>
    </xf>
    <xf numFmtId="0" fontId="12" fillId="3" borderId="2" xfId="1" applyFont="1" applyFill="1" applyBorder="1" applyAlignment="1" applyProtection="1">
      <alignment horizontal="center" vertical="center"/>
    </xf>
    <xf numFmtId="0" fontId="13" fillId="3" borderId="4" xfId="0" applyFont="1" applyFill="1" applyBorder="1" applyAlignment="1">
      <alignment horizontal="center" vertical="center"/>
    </xf>
    <xf numFmtId="0" fontId="13" fillId="3" borderId="5" xfId="0" applyFont="1" applyFill="1" applyBorder="1" applyAlignment="1">
      <alignment horizontal="center" vertical="center"/>
    </xf>
    <xf numFmtId="0" fontId="11" fillId="3" borderId="1" xfId="1" applyFont="1" applyFill="1" applyBorder="1" applyAlignment="1" applyProtection="1">
      <alignment horizontal="left" vertical="center" wrapText="1"/>
    </xf>
    <xf numFmtId="0" fontId="8" fillId="3" borderId="1" xfId="1" applyFont="1" applyFill="1" applyBorder="1" applyAlignment="1" applyProtection="1">
      <alignment horizontal="left" vertical="center" wrapText="1"/>
    </xf>
    <xf numFmtId="0" fontId="15" fillId="6" borderId="8" xfId="0" applyFont="1" applyFill="1" applyBorder="1" applyAlignment="1">
      <alignment horizontal="center" vertical="center" wrapText="1"/>
    </xf>
    <xf numFmtId="0" fontId="9" fillId="6" borderId="8" xfId="0" applyFont="1" applyFill="1" applyBorder="1" applyAlignment="1">
      <alignment vertical="center" wrapText="1"/>
    </xf>
    <xf numFmtId="0" fontId="12" fillId="0" borderId="4" xfId="1" applyFont="1" applyBorder="1" applyAlignment="1" applyProtection="1">
      <alignment horizontal="center" vertical="center" wrapText="1"/>
    </xf>
    <xf numFmtId="0" fontId="12" fillId="0" borderId="5" xfId="1" applyFont="1" applyBorder="1" applyAlignment="1" applyProtection="1">
      <alignment horizontal="center" vertical="center" wrapText="1"/>
    </xf>
    <xf numFmtId="0" fontId="12" fillId="0" borderId="2" xfId="1" applyFont="1" applyBorder="1" applyAlignment="1" applyProtection="1">
      <alignment horizontal="center" vertical="center" wrapText="1"/>
    </xf>
    <xf numFmtId="0" fontId="16" fillId="3" borderId="1" xfId="1" applyFont="1" applyFill="1" applyBorder="1" applyAlignment="1" applyProtection="1">
      <alignment horizontal="center" vertical="center" wrapText="1"/>
    </xf>
    <xf numFmtId="0" fontId="8" fillId="4" borderId="1" xfId="1" applyFont="1" applyFill="1" applyBorder="1" applyAlignment="1" applyProtection="1">
      <alignment horizontal="center" vertical="center" wrapText="1"/>
    </xf>
    <xf numFmtId="0" fontId="2" fillId="0" borderId="1" xfId="1" applyBorder="1" applyAlignment="1" applyProtection="1">
      <alignment horizontal="center" vertical="center"/>
    </xf>
    <xf numFmtId="0" fontId="2" fillId="0" borderId="2" xfId="1" applyBorder="1" applyAlignment="1" applyProtection="1">
      <alignment horizontal="center" vertical="center" wrapText="1"/>
    </xf>
    <xf numFmtId="0" fontId="2" fillId="0" borderId="4" xfId="1" applyBorder="1" applyAlignment="1" applyProtection="1">
      <alignment horizontal="center" vertical="center" wrapText="1"/>
    </xf>
    <xf numFmtId="0" fontId="2" fillId="0" borderId="5" xfId="1" applyBorder="1" applyAlignment="1" applyProtection="1">
      <alignment horizontal="center" vertical="center" wrapText="1"/>
    </xf>
    <xf numFmtId="0" fontId="11" fillId="0" borderId="2" xfId="0" applyFont="1" applyBorder="1" applyAlignment="1">
      <alignment horizontal="left" vertical="center" wrapText="1"/>
    </xf>
    <xf numFmtId="0" fontId="11" fillId="0" borderId="4" xfId="0" applyFont="1" applyBorder="1" applyAlignment="1">
      <alignment horizontal="left" vertical="center" wrapText="1"/>
    </xf>
    <xf numFmtId="0" fontId="11" fillId="2" borderId="1" xfId="0" applyFont="1" applyFill="1" applyBorder="1" applyAlignment="1">
      <alignment horizontal="left" vertical="center" wrapText="1"/>
    </xf>
    <xf numFmtId="0" fontId="7" fillId="3" borderId="1" xfId="0" applyFont="1" applyFill="1" applyBorder="1" applyAlignment="1">
      <alignment horizontal="center" vertical="center" wrapText="1"/>
    </xf>
    <xf numFmtId="0" fontId="7" fillId="0" borderId="2" xfId="0" applyFont="1" applyBorder="1" applyAlignment="1">
      <alignment horizontal="left" vertical="center" wrapText="1"/>
    </xf>
    <xf numFmtId="0" fontId="7" fillId="0" borderId="4" xfId="0" applyFont="1" applyBorder="1" applyAlignment="1">
      <alignment horizontal="left" vertical="center" wrapText="1"/>
    </xf>
    <xf numFmtId="0" fontId="7" fillId="0" borderId="5" xfId="0" applyFont="1" applyBorder="1" applyAlignment="1">
      <alignment horizontal="left" vertical="center" wrapText="1"/>
    </xf>
    <xf numFmtId="0" fontId="10" fillId="3" borderId="1" xfId="1" applyFont="1" applyFill="1" applyBorder="1" applyAlignment="1" applyProtection="1">
      <alignment horizontal="left" vertical="center" wrapText="1"/>
    </xf>
    <xf numFmtId="0" fontId="11" fillId="3" borderId="2" xfId="1" applyFont="1" applyFill="1" applyBorder="1" applyAlignment="1" applyProtection="1">
      <alignment horizontal="center" vertical="center" wrapText="1"/>
    </xf>
    <xf numFmtId="0" fontId="11" fillId="3" borderId="5" xfId="1" applyFont="1" applyFill="1" applyBorder="1" applyAlignment="1" applyProtection="1">
      <alignment horizontal="center" vertical="center" wrapText="1"/>
    </xf>
    <xf numFmtId="0" fontId="12" fillId="3" borderId="1" xfId="1" applyFont="1" applyFill="1" applyBorder="1" applyAlignment="1" applyProtection="1">
      <alignment horizontal="center" vertical="center"/>
    </xf>
    <xf numFmtId="0" fontId="13" fillId="3" borderId="1" xfId="0" applyFont="1" applyFill="1" applyBorder="1" applyAlignment="1">
      <alignment horizontal="center" vertical="center"/>
    </xf>
    <xf numFmtId="0" fontId="8" fillId="0" borderId="2" xfId="0" applyFont="1" applyBorder="1" applyAlignment="1">
      <alignment horizontal="left" vertical="center" wrapText="1"/>
    </xf>
    <xf numFmtId="0" fontId="8" fillId="0" borderId="4" xfId="0" applyFont="1" applyBorder="1" applyAlignment="1">
      <alignment horizontal="left" vertical="center" wrapText="1"/>
    </xf>
    <xf numFmtId="0" fontId="2" fillId="3" borderId="2" xfId="1" applyFill="1" applyBorder="1" applyAlignment="1" applyProtection="1">
      <alignment horizontal="center" vertical="center" wrapText="1"/>
    </xf>
    <xf numFmtId="0" fontId="2" fillId="3" borderId="5" xfId="1" applyFill="1" applyBorder="1" applyAlignment="1" applyProtection="1">
      <alignment horizontal="center" vertical="center" wrapText="1"/>
    </xf>
    <xf numFmtId="49" fontId="12" fillId="0" borderId="2" xfId="1" applyNumberFormat="1" applyFont="1" applyFill="1" applyBorder="1" applyAlignment="1" applyProtection="1">
      <alignment horizontal="center" vertical="center" wrapText="1"/>
    </xf>
    <xf numFmtId="49" fontId="12" fillId="0" borderId="5" xfId="1" applyNumberFormat="1" applyFont="1" applyFill="1" applyBorder="1" applyAlignment="1" applyProtection="1">
      <alignment horizontal="center" vertical="center" wrapText="1"/>
    </xf>
    <xf numFmtId="0" fontId="7" fillId="0" borderId="6" xfId="0" applyFont="1" applyBorder="1" applyAlignment="1">
      <alignment horizontal="center" vertical="center" wrapText="1"/>
    </xf>
    <xf numFmtId="0" fontId="11" fillId="3" borderId="7" xfId="1" applyFont="1" applyFill="1" applyBorder="1" applyAlignment="1" applyProtection="1">
      <alignment horizontal="center" vertical="center" wrapText="1"/>
    </xf>
    <xf numFmtId="0" fontId="12" fillId="0" borderId="1" xfId="1" applyFont="1" applyBorder="1" applyAlignment="1" applyProtection="1">
      <alignment horizontal="center" vertical="center" wrapText="1"/>
    </xf>
    <xf numFmtId="0" fontId="10" fillId="0" borderId="1" xfId="0" applyFont="1" applyBorder="1" applyAlignment="1">
      <alignment horizontal="left" vertical="center" wrapText="1"/>
    </xf>
    <xf numFmtId="0" fontId="11" fillId="2" borderId="5" xfId="0" applyFont="1" applyFill="1" applyBorder="1" applyAlignment="1">
      <alignment horizontal="left" vertical="center" wrapText="1"/>
    </xf>
    <xf numFmtId="0" fontId="7" fillId="0" borderId="2" xfId="1" applyFont="1" applyBorder="1" applyAlignment="1" applyProtection="1">
      <alignment horizontal="center" vertical="center" wrapText="1"/>
    </xf>
    <xf numFmtId="0" fontId="7" fillId="0" borderId="4" xfId="1" applyFont="1" applyBorder="1" applyAlignment="1" applyProtection="1">
      <alignment horizontal="center" vertical="center" wrapText="1"/>
    </xf>
    <xf numFmtId="0" fontId="7" fillId="0" borderId="5" xfId="1" applyFont="1" applyBorder="1" applyAlignment="1" applyProtection="1">
      <alignment horizontal="center" vertical="center" wrapText="1"/>
    </xf>
    <xf numFmtId="0" fontId="25" fillId="0" borderId="2" xfId="0" applyFont="1" applyBorder="1" applyAlignment="1">
      <alignment horizontal="left" vertical="center" wrapText="1"/>
    </xf>
    <xf numFmtId="0" fontId="25" fillId="0" borderId="4" xfId="0" applyFont="1" applyBorder="1" applyAlignment="1">
      <alignment horizontal="left" vertical="center" wrapText="1"/>
    </xf>
    <xf numFmtId="0" fontId="25" fillId="0" borderId="5" xfId="0" applyFont="1" applyBorder="1" applyAlignment="1">
      <alignment horizontal="left" vertical="center" wrapText="1"/>
    </xf>
    <xf numFmtId="0" fontId="12" fillId="0" borderId="2" xfId="1" applyFont="1" applyBorder="1" applyAlignment="1" applyProtection="1">
      <alignment horizontal="center" vertical="center"/>
    </xf>
    <xf numFmtId="0" fontId="12" fillId="0" borderId="4" xfId="1" applyFont="1" applyBorder="1" applyAlignment="1" applyProtection="1">
      <alignment horizontal="center" vertical="center"/>
    </xf>
    <xf numFmtId="0" fontId="12" fillId="0" borderId="5" xfId="1" applyFont="1" applyBorder="1" applyAlignment="1" applyProtection="1">
      <alignment horizontal="center" vertical="center"/>
    </xf>
    <xf numFmtId="0" fontId="7" fillId="0" borderId="1" xfId="0" applyFont="1" applyBorder="1" applyAlignment="1">
      <alignment horizontal="center" vertical="center" wrapText="1"/>
    </xf>
    <xf numFmtId="0" fontId="8" fillId="0" borderId="1" xfId="0" applyFont="1" applyBorder="1" applyAlignment="1">
      <alignment horizontal="left" vertical="center" wrapText="1"/>
    </xf>
    <xf numFmtId="0" fontId="7" fillId="0" borderId="1" xfId="0" applyFont="1" applyBorder="1" applyAlignment="1">
      <alignment horizontal="center" vertical="center"/>
    </xf>
    <xf numFmtId="0" fontId="14" fillId="3" borderId="0" xfId="0" applyFont="1" applyFill="1" applyBorder="1" applyAlignment="1">
      <alignment horizontal="justify" vertical="center" wrapText="1"/>
    </xf>
    <xf numFmtId="0" fontId="8" fillId="3" borderId="0" xfId="0" applyFont="1" applyFill="1" applyBorder="1"/>
    <xf numFmtId="0" fontId="8" fillId="2" borderId="0" xfId="0" applyFont="1" applyFill="1" applyBorder="1" applyAlignment="1">
      <alignment horizontal="left" vertical="center" wrapText="1"/>
    </xf>
    <xf numFmtId="0" fontId="9" fillId="0" borderId="0" xfId="0" applyFont="1" applyBorder="1" applyAlignment="1">
      <alignment horizontal="center" vertical="center"/>
    </xf>
  </cellXfs>
  <cellStyles count="12">
    <cellStyle name="Hipervínculo" xfId="1" builtinId="8"/>
    <cellStyle name="Hipervínculo 2" xfId="2" xr:uid="{00000000-0005-0000-0000-000001000000}"/>
    <cellStyle name="Hipervínculo 2 2" xfId="3" xr:uid="{00000000-0005-0000-0000-000002000000}"/>
    <cellStyle name="Hipervínculo 3" xfId="4" xr:uid="{00000000-0005-0000-0000-000003000000}"/>
    <cellStyle name="Hipervínculo 4" xfId="5" xr:uid="{00000000-0005-0000-0000-000004000000}"/>
    <cellStyle name="Moneda" xfId="11" builtinId="4"/>
    <cellStyle name="Moneda 2" xfId="6" xr:uid="{00000000-0005-0000-0000-000006000000}"/>
    <cellStyle name="Normal" xfId="0" builtinId="0"/>
    <cellStyle name="Normal 2" xfId="7" xr:uid="{00000000-0005-0000-0000-000008000000}"/>
    <cellStyle name="Normal 2 2" xfId="8" xr:uid="{00000000-0005-0000-0000-000009000000}"/>
    <cellStyle name="Normal 2 3" xfId="9" xr:uid="{00000000-0005-0000-0000-00000A000000}"/>
    <cellStyle name="Normal 3" xfId="10" xr:uid="{00000000-0005-0000-0000-00000B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NELLY~1.GUA/AppData/Local/Temp/2/Rar$DIa2384.27004/Formatos_Ordenes%20de%20Compra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NELLY~1.GUA/AppData/Local/Temp/2/Rar$DIa2384.27004/Formatos_Infimas%20Cuant&#237;a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meraldas"/>
      <sheetName val="Lago Agrio"/>
      <sheetName val="Tulcán"/>
      <sheetName val="Zonal"/>
      <sheetName val="Consolidado"/>
    </sheetNames>
    <sheetDataSet>
      <sheetData sheetId="0" refreshError="1"/>
      <sheetData sheetId="1" refreshError="1"/>
      <sheetData sheetId="2" refreshError="1"/>
      <sheetData sheetId="3" refreshError="1"/>
      <sheetData sheetId="4" refreshError="1">
        <row r="97">
          <cell r="J97">
            <v>93974.343499999988</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meraldas"/>
      <sheetName val="Lago Agrio"/>
      <sheetName val="Tulcán"/>
      <sheetName val="Zonal "/>
      <sheetName val="Consolidado"/>
    </sheetNames>
    <sheetDataSet>
      <sheetData sheetId="0" refreshError="1"/>
      <sheetData sheetId="1" refreshError="1"/>
      <sheetData sheetId="2" refreshError="1"/>
      <sheetData sheetId="3" refreshError="1"/>
      <sheetData sheetId="4" refreshError="1">
        <row r="49">
          <cell r="J49">
            <v>35297.430742000004</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www.compraspublicas.gob.ec/" TargetMode="External"/><Relationship Id="rId117" Type="http://schemas.openxmlformats.org/officeDocument/2006/relationships/hyperlink" Target="PAC%20INICIAL\PAC%20INICIAL%20CZ3%202021.pdf" TargetMode="External"/><Relationship Id="rId21" Type="http://schemas.openxmlformats.org/officeDocument/2006/relationships/hyperlink" Target="http://portal.compraspublicas.gob.ec/compraspublicas/node/3519" TargetMode="External"/><Relationship Id="rId42" Type="http://schemas.openxmlformats.org/officeDocument/2006/relationships/hyperlink" Target="mailto:vigilancia.compraspublicas@quitohonesto.gob.ec" TargetMode="External"/><Relationship Id="rId47" Type="http://schemas.openxmlformats.org/officeDocument/2006/relationships/hyperlink" Target="http://www.compraspublicas.gob.ec/" TargetMode="External"/><Relationship Id="rId63" Type="http://schemas.openxmlformats.org/officeDocument/2006/relationships/hyperlink" Target="mailto:vigilancia.compraspublicas@quitohonesto.gob.ec" TargetMode="External"/><Relationship Id="rId68" Type="http://schemas.openxmlformats.org/officeDocument/2006/relationships/hyperlink" Target="Catalogo%20Zonal%205" TargetMode="External"/><Relationship Id="rId84" Type="http://schemas.openxmlformats.org/officeDocument/2006/relationships/hyperlink" Target="FI-DDEE-005-2021." TargetMode="External"/><Relationship Id="rId89" Type="http://schemas.openxmlformats.org/officeDocument/2006/relationships/hyperlink" Target="https://www.compraspublicas.gob.ec/ProcesoContratacion/compras/PC/informacionProcesoContratacion2.cpe?idSoliCompra=AJrBM3TdbE7AR31QutP2Ui1750Wtj5oVuS5ebPqy-C4," TargetMode="External"/><Relationship Id="rId112" Type="http://schemas.openxmlformats.org/officeDocument/2006/relationships/hyperlink" Target="https://www.compraspublicas.gob.ec/ProcesoContratacion/compras/PC/informacionProcesoContratacion2.cpe?idSoliCompra=OeV9tznm7m0CgrV9uUSDXZOCKiJDqKKwgmo3gPGeT-Q," TargetMode="External"/><Relationship Id="rId133" Type="http://schemas.openxmlformats.org/officeDocument/2006/relationships/hyperlink" Target="PAC%20INICIAL\PAC%20INICIAL%20ZONA%204" TargetMode="External"/><Relationship Id="rId138" Type="http://schemas.openxmlformats.org/officeDocument/2006/relationships/hyperlink" Target="mailto:vigilancia.compraspublicas@quitohonesto.gob.ec" TargetMode="External"/><Relationship Id="rId154" Type="http://schemas.openxmlformats.org/officeDocument/2006/relationships/hyperlink" Target="https://www.compraspublicas.gob.ec/ProcesoContratacion/compras/PC/informacionProcesoContratacion2.cpe?idSoliCompra=LA91vbqOp4d-CufpvHWZCgelaEy8MI3Vyni4I8T11FQ" TargetMode="External"/><Relationship Id="rId16" Type="http://schemas.openxmlformats.org/officeDocument/2006/relationships/hyperlink" Target="PAC%20INICIAL\PAC%20INICIAL%202021%20ZONA%207.pdf" TargetMode="External"/><Relationship Id="rId107" Type="http://schemas.openxmlformats.org/officeDocument/2006/relationships/hyperlink" Target="https://www.compraspublicas.gob.ec/ProcesoContratacion/compras/PC/informacionProcesoContratacion2.cpe?idSoliCompra=HfAIdUEP4gBtywI1dLrq2nN9JiirlgJtQWvte1JeEfM," TargetMode="External"/><Relationship Id="rId11" Type="http://schemas.openxmlformats.org/officeDocument/2006/relationships/hyperlink" Target="https://www.compraspublicas.gob.ec/ProcesoContratacion/compras/PC/informacionProcesoContratacion2.cpe?idSoliCompra=OfHZ9CjaaZJR1qE1CDC3uHkU4RT1R8WwbBy96x6zDdA," TargetMode="External"/><Relationship Id="rId32" Type="http://schemas.openxmlformats.org/officeDocument/2006/relationships/hyperlink" Target="http://www.compraspublicas.gob.ec/" TargetMode="External"/><Relationship Id="rId37" Type="http://schemas.openxmlformats.org/officeDocument/2006/relationships/hyperlink" Target="https://www.compraspublicas.gob.ec/ProcesoContratacion/compras/PC/informacionProcesoContratacion2.cpe?idSoliCompra=WI_igxaeO9vNUylgVOZyyI-QSBPVR3jWEfpFpHkOUjk," TargetMode="External"/><Relationship Id="rId53" Type="http://schemas.openxmlformats.org/officeDocument/2006/relationships/hyperlink" Target="https://www.compraspublicas.gob.ec/ProcesoContratacion/compras/PC/informacionProcesoContratacion2.cpe?idSoliCompra=YDOLEizROgo6es0oVgP7rjTyUkLdgGUjS_gsz4s-02M," TargetMode="External"/><Relationship Id="rId58" Type="http://schemas.openxmlformats.org/officeDocument/2006/relationships/hyperlink" Target="https://www.compraspublicas.gob.ec/ProcesoContratacion/compras/PC/informacionProcesoContratacion2.cpe?idSoliCompra=MYYU-Y3tfPoZRxgynFSexpw-93fGLzH42J1Hg6_Fw94," TargetMode="External"/><Relationship Id="rId74" Type="http://schemas.openxmlformats.org/officeDocument/2006/relationships/hyperlink" Target="https://www.compraspublicas.gob.ec/ProcesoContratacion/compras/PC/informacionProcesoContratacion2.cpe?idSoliCompra=QJFXIeaVqNnoTZhXx7FESPuY7QxrYW7aMXj8JeU9NOQ," TargetMode="External"/><Relationship Id="rId79" Type="http://schemas.openxmlformats.org/officeDocument/2006/relationships/hyperlink" Target="https://www.compraspublicas.gob.ec/ProcesoContratacion/compras/PC/informacionProcesoContratacion2.cpe?idSoliCompra=DWmtPXtcPYgURehg4n99_ich-Cn5y-tAITERq5E-4Ak," TargetMode="External"/><Relationship Id="rId102" Type="http://schemas.openxmlformats.org/officeDocument/2006/relationships/hyperlink" Target="mailto:vigilancia.compraspublicas@quitohonesto.gob.ec" TargetMode="External"/><Relationship Id="rId123" Type="http://schemas.openxmlformats.org/officeDocument/2006/relationships/hyperlink" Target="https://www.compraspublicas.gob.ec/ProcesoContratacion/compras/PC/informacionProcesoContratacion2.cpe?idSoliCompra=jpkKx0Fq-6NvjdBE68jqr9dTZUpEca5-XYJ4m36I4n8," TargetMode="External"/><Relationship Id="rId128" Type="http://schemas.openxmlformats.org/officeDocument/2006/relationships/hyperlink" Target="https://www.compraspublicas.gob.ec/ProcesoContratacion/compras/IC/buscarInfima.cpe" TargetMode="External"/><Relationship Id="rId144" Type="http://schemas.openxmlformats.org/officeDocument/2006/relationships/hyperlink" Target="PAC%20INICIAL\PAC%20INICIAL%20CZ8%202021.pdf" TargetMode="External"/><Relationship Id="rId149" Type="http://schemas.openxmlformats.org/officeDocument/2006/relationships/hyperlink" Target="Catalogo%20Planta%20Central" TargetMode="External"/><Relationship Id="rId5" Type="http://schemas.openxmlformats.org/officeDocument/2006/relationships/hyperlink" Target="mailto:vigilancia.compraspublicas@quitohonesto.gob.ec" TargetMode="External"/><Relationship Id="rId90" Type="http://schemas.openxmlformats.org/officeDocument/2006/relationships/hyperlink" Target="https://www.compraspublicas.gob.ec/ProcesoContratacion/compras/PC/informacionProcesoContratacion2.cpe?idSoliCompra=AJrBM3TdbE7AR31QutP2Ui1750Wtj5oVuS5ebPqy-C4," TargetMode="External"/><Relationship Id="rId95" Type="http://schemas.openxmlformats.org/officeDocument/2006/relationships/hyperlink" Target="https://www.compraspublicas.gob.ec/ProcesoContratacion/compras/PC/informacionProcesoContratacion2.cpe?idSoliCompra=teyb7vlNjdnW-t3YgJi0W7nc4KH8j9Nfjy5dL-HVxPE," TargetMode="External"/><Relationship Id="rId22" Type="http://schemas.openxmlformats.org/officeDocument/2006/relationships/hyperlink" Target="http://www.compraspublicas.gob.ec/" TargetMode="External"/><Relationship Id="rId27" Type="http://schemas.openxmlformats.org/officeDocument/2006/relationships/hyperlink" Target="https://www.compraspublicas.gob.ec/ProcesoContratacion/compras/PC/buscarPACe.cpe?entidadPac=KjFp8jAQVMExLofXaFL5uVDWdNEcxw8HlZ0UsTPzNpg,&amp;anio=XSWXoj2McZ6AYSAfH_hxuB4SNmhr-0smJGZhhVznvHk,&amp;nombre=0GgkFz7yrUrCnPQAasZ3kfU7cTuX_urhPSsjm6-bIaQ," TargetMode="External"/><Relationship Id="rId43" Type="http://schemas.openxmlformats.org/officeDocument/2006/relationships/hyperlink" Target="mailto:sheila.rodas@inclusion.gob.ec" TargetMode="External"/><Relationship Id="rId48" Type="http://schemas.openxmlformats.org/officeDocument/2006/relationships/hyperlink" Target="https://www.compraspublicas.gob.ec/ProcesoContratacion/compras/IC/buscarInfima.cpe" TargetMode="External"/><Relationship Id="rId64" Type="http://schemas.openxmlformats.org/officeDocument/2006/relationships/hyperlink" Target="https://www.compraspublicas.gob.ec/ProcesoContratacion/compras/PC/buscarPACe.cpe?entidadPac=M9ThfawGHXxWh_1GZ3gwjuUsu4ALTTabpTmWkdM2jaw,&amp;anio=yHhIOhosjMG-iXKS-oJVnedZmwSc4dKLpOpjLSD_omY,&amp;nombre=nYju_lQaHNVsFrjvvjHweND7URWUIQTPuVNKzWu0Gro," TargetMode="External"/><Relationship Id="rId69" Type="http://schemas.openxmlformats.org/officeDocument/2006/relationships/hyperlink" Target="https://www.compraspublicas.gob.ec/ProcesoContratacion/compras/IC/buscarInfima.cpe" TargetMode="External"/><Relationship Id="rId113" Type="http://schemas.openxmlformats.org/officeDocument/2006/relationships/hyperlink" Target="https://www.compraspublicas.gob.ec/ProcesoContratacion/compras/PC/informacionProcesoContratacion2.cpe?idSoliCompra=OeV9tznm7m0CgrV9uUSDXZOCKiJDqKKwgmo3gPGeT-Q," TargetMode="External"/><Relationship Id="rId118" Type="http://schemas.openxmlformats.org/officeDocument/2006/relationships/hyperlink" Target="Catalogo%20Zonal%203" TargetMode="External"/><Relationship Id="rId134" Type="http://schemas.openxmlformats.org/officeDocument/2006/relationships/hyperlink" Target="https://www.compraspublicas.gob.ec/ProcesoContratacion/compras/PC/buscarPACe.cpe?entidadPac=KjFp8jAQVMExLofXaFL5uVDWdNEcxw8HlZ0UsTPzNpg,&amp;anio=XSWXoj2McZ6AYSAfH_hxuB4SNmhr-0smJGZhhVznvHk,&amp;nombre=0GgkFz7yrUrCnPQAasZ3kfU7cTuX_urhPSsjm6-bIaQ," TargetMode="External"/><Relationship Id="rId139" Type="http://schemas.openxmlformats.org/officeDocument/2006/relationships/hyperlink" Target="mailto:angel.carranza@inclusion.gob.ec" TargetMode="External"/><Relationship Id="rId80" Type="http://schemas.openxmlformats.org/officeDocument/2006/relationships/hyperlink" Target="https://www.compraspublicas.gob.ec/ProcesoContratacion/compras/PC/informacionProcesoContratacion2.cpe?idSoliCompra=MO7gHsZfWMTr_HC2Hni-x8tYO3ERwa91LquhQ7_qhTg," TargetMode="External"/><Relationship Id="rId85" Type="http://schemas.openxmlformats.org/officeDocument/2006/relationships/hyperlink" Target="SIE-09D17MIES-4-2021" TargetMode="External"/><Relationship Id="rId150" Type="http://schemas.openxmlformats.org/officeDocument/2006/relationships/hyperlink" Target="Catalogo%20Zonal%208" TargetMode="External"/><Relationship Id="rId155" Type="http://schemas.openxmlformats.org/officeDocument/2006/relationships/printerSettings" Target="../printerSettings/printerSettings1.bin"/><Relationship Id="rId12" Type="http://schemas.openxmlformats.org/officeDocument/2006/relationships/hyperlink" Target="https://www.compraspublicas.gob.ec/ProcesoContratacion/compras/PC/informacionProcesoContratacion2.cpe?idSoliCompra=BH3wk-lPRiGaNGrlTj3VBcTPj11tnqRsF402tom9H8g," TargetMode="External"/><Relationship Id="rId17" Type="http://schemas.openxmlformats.org/officeDocument/2006/relationships/hyperlink" Target="https://www.compraspublicas.gob.ec/ProcesoContratacion/compras/PC/buscarPACe.cpe?entidadPac=OLUdn9_TUKlzXyQynft8MxV-wVPJSqAJUF2d_X3Ku3g,&amp;anio=fJtHSJgz62Sj20Bs8znadImQp3gCUfp79pvEd3Gkejc,&amp;nombre=0aH8XGlGPslmanm89RqYwzXoKLEgE3a2e4WMw_KwtojoSZoaHpLWUjTt-n_oj" TargetMode="External"/><Relationship Id="rId25" Type="http://schemas.openxmlformats.org/officeDocument/2006/relationships/hyperlink" Target="mailto:kevin.cevallos@inclusion.gob.ec" TargetMode="External"/><Relationship Id="rId33" Type="http://schemas.openxmlformats.org/officeDocument/2006/relationships/hyperlink" Target="mailto:vicente.chang@inclusion.gob.ec" TargetMode="External"/><Relationship Id="rId38" Type="http://schemas.openxmlformats.org/officeDocument/2006/relationships/hyperlink" Target="https://www.compraspublicas.gob.ec/ProcesoContratacion/compras/IC/buscarInfima.cpe" TargetMode="External"/><Relationship Id="rId46" Type="http://schemas.openxmlformats.org/officeDocument/2006/relationships/hyperlink" Target="https://www.compraspublicas.gob.ec/ProcesoContratacion/compras/PC/buscarPACe.cpe?entidadPac=DemcdlvpzflGOTkGOZngsFIi9Z51AaZcxi3W63I3S18,&amp;anio=KZUNd69_fEwRqqGkguYGlRJxLUsP35y76JqqFLDtUb0,&amp;nombre=We2qw9-_JmlkPJtq9GIw7XPLtv9bu06ZDqCXZWkajLEcM-aqPImmH-buEiVHm" TargetMode="External"/><Relationship Id="rId59" Type="http://schemas.openxmlformats.org/officeDocument/2006/relationships/hyperlink" Target="https://www.compraspublicas.gob.ec/ProcesoContratacion/compras/PC/informacionProcesoContratacion2.cpe?idSoliCompra=Ntj5njmi9zl5LiMcw-JkaMzWvtIpgrypY6vGpOLZ3HI," TargetMode="External"/><Relationship Id="rId67" Type="http://schemas.openxmlformats.org/officeDocument/2006/relationships/hyperlink" Target="https://minube.inclusion.gob.ec/s/y2tTSkz7xqCfa52" TargetMode="External"/><Relationship Id="rId103" Type="http://schemas.openxmlformats.org/officeDocument/2006/relationships/hyperlink" Target="mailto:maria.guevara@inclusion.gob.ec" TargetMode="External"/><Relationship Id="rId108" Type="http://schemas.openxmlformats.org/officeDocument/2006/relationships/hyperlink" Target="https://www.compraspublicas.gob.ec/ProcesoContratacion/compras/PC/informacionProcesoContratacion2.cpe?idSoliCompra=S3N94DOwhtvmJI1G_S3sNFbaZGFBy5wFfS15P19gKzg," TargetMode="External"/><Relationship Id="rId116" Type="http://schemas.openxmlformats.org/officeDocument/2006/relationships/hyperlink" Target="https://www.compraspublicas.gob.ec/ProcesoContratacion/compras/PC/buscarProceso.cpe?trx=50007" TargetMode="External"/><Relationship Id="rId124" Type="http://schemas.openxmlformats.org/officeDocument/2006/relationships/hyperlink" Target="https://www.compraspublicas.gob.ec/ProcesoContratacion/compras/PC/informacionProcesoContratacion2.cpe?idSoliCompra=b8E1c1UaobYICivz30bmIwMQ3mip54EwQCVsLavRcWY," TargetMode="External"/><Relationship Id="rId129" Type="http://schemas.openxmlformats.org/officeDocument/2006/relationships/hyperlink" Target="mailto:vigilancia.compraspublicas@quitohonesto.gob.ec" TargetMode="External"/><Relationship Id="rId137" Type="http://schemas.openxmlformats.org/officeDocument/2006/relationships/hyperlink" Target="https://www.compraspublicas.gob.ec/ProcesoContratacion/compras/PC/informacionProcesoContratacion2.cpe?idSoliCompra=GAmtfQOGNVXHyJnvK4mPXi05oj4kAqIAIw3hoZGCH9Q," TargetMode="External"/><Relationship Id="rId20" Type="http://schemas.openxmlformats.org/officeDocument/2006/relationships/hyperlink" Target="mailto:jose.ordonez@inclusion.gob.ec" TargetMode="External"/><Relationship Id="rId41" Type="http://schemas.openxmlformats.org/officeDocument/2006/relationships/hyperlink" Target="https://www.compraspublicas.gob.ec/ProcesoContratacion/compras/PC/informacionProcesoContratacion2.cpe?idSoliCompra=3BCw-biNhWJBHBgAHgWVbb41k5MsT5Ep-6_Y2EfdHzg," TargetMode="External"/><Relationship Id="rId54" Type="http://schemas.openxmlformats.org/officeDocument/2006/relationships/hyperlink" Target="https://www.compraspublicas.gob.ec/ProcesoContratacion/compras/PC/informacionProcesoContratacion2.cpe?idSoliCompra=9-GVEL6LzF3JLqv5WhKRsP8EO2Nx081855eeFwl0SMQ," TargetMode="External"/><Relationship Id="rId62" Type="http://schemas.openxmlformats.org/officeDocument/2006/relationships/hyperlink" Target="Catalogo%20Zonal%206" TargetMode="External"/><Relationship Id="rId70" Type="http://schemas.openxmlformats.org/officeDocument/2006/relationships/hyperlink" Target="https://www.compraspublicas.gob.ec/ProcesoContratacion/compras/IC/buscarInfima.cpe" TargetMode="External"/><Relationship Id="rId75" Type="http://schemas.openxmlformats.org/officeDocument/2006/relationships/hyperlink" Target="https://www.compraspublicas.gob.ec/ProcesoContratacion/compras/EC/resumenContractual1.cpe?idSoliCompra=mWX3MvPa2n4PbQQr3kEuDutjMtlc1CA3LakTWVnUI4w,&amp;cnt=cB1XdMpseuKOwfzQQh0LxSfj3FNvan4n635bC7KcfLI,&amp;contratoId=_hECOe0usJjoMBL-QFf4Z7KaFLQf6u-UozgvQFHyQW4," TargetMode="External"/><Relationship Id="rId83" Type="http://schemas.openxmlformats.org/officeDocument/2006/relationships/hyperlink" Target="https://www.compraspublicas.gob.ec/ProcesoContratacion/compras/PC/informacionProcesoContratacion2.cpe?idSoliCompra=iG38tZ4oiWiLfHQsI5pJZhWntN4ra-ZSeuNm5zUQqe0," TargetMode="External"/><Relationship Id="rId88" Type="http://schemas.openxmlformats.org/officeDocument/2006/relationships/hyperlink" Target="https://www.compraspublicas.gob.ec/ProcesoContratacion/compras/PC/informacionProcesoContratacion2.cpe?idSoliCompra=sY9SDvPTyJyQoMebUou--LPFwSW6g-q_KHT3y3MGqUI," TargetMode="External"/><Relationship Id="rId91" Type="http://schemas.openxmlformats.org/officeDocument/2006/relationships/hyperlink" Target="https://www.compraspublicas.gob.ec/ProcesoContratacion/compras/PC/informacionProcesoContratacion2.cpe?idSoliCompra=6ZRG9tjOElKgaQMiA9B6XjomHe7ue9JLkDcbif5wdtA," TargetMode="External"/><Relationship Id="rId96" Type="http://schemas.openxmlformats.org/officeDocument/2006/relationships/hyperlink" Target="https://www.compraspublicas.gob.ec/ProcesoContratacion/compras/PC/informacionProcesoContratacion2.cpe?idSoliCompra=teyb7vlNjdnW-t3YgJi0W7nc4KH8j9Nfjy5dL-HVxPE," TargetMode="External"/><Relationship Id="rId111" Type="http://schemas.openxmlformats.org/officeDocument/2006/relationships/hyperlink" Target="https://www.compraspublicas.gob.ec/ProcesoContratacion/compras/PC/informacionProcesoContratacion2.cpe?idSoliCompra=d2zAV_k5E9GOK-Ra28ugR5KI7G2QezUWILJeMaqVRGo," TargetMode="External"/><Relationship Id="rId132" Type="http://schemas.openxmlformats.org/officeDocument/2006/relationships/hyperlink" Target="https://www.compraspublicas.gob.ec/ProcesoContratacion/compras/IC/buscarInfima.cpe" TargetMode="External"/><Relationship Id="rId140" Type="http://schemas.openxmlformats.org/officeDocument/2006/relationships/hyperlink" Target="https://www.compraspublicas.gob.ec/ProcesoContratacion/compras/IC/frmRegistroInfimaCuantia.cpe" TargetMode="External"/><Relationship Id="rId145" Type="http://schemas.openxmlformats.org/officeDocument/2006/relationships/hyperlink" Target="https://www.compraspublicas.gob.ec/ProcesoContratacion/compras/PC/buscarPACe.cpe?entidadPac=m74qVVSSvjescwBCdbNdmtQEaENSfnsovNC_hVPkW6s,&amp;anio=cO601OXC9Ml6l4FYvYzUxVsLiHI_60DqCVwnOitAt1M,&amp;nombre=hAvuvm8wlBnbAlqkVOWjEgt3tVnLyvGjBhs8cmM9qf08-2DatRMcX1hZqwDvN654MyzYUadSnQIeHBbV1dAIj7huGMOopPpm3Jq0En02d4OnhhkzBV8SZMf2TPhtoseu" TargetMode="External"/><Relationship Id="rId153" Type="http://schemas.openxmlformats.org/officeDocument/2006/relationships/hyperlink" Target="https://www.compraspublicas.gob.ec/ProcesoContratacion/compras/PC/informacionProcesoContratacion2.cpe?idSoliCompra=sWmzM1ivG2uM1DgIge8sJAhXUBUY8bPjDsS9sy3o-WY" TargetMode="External"/><Relationship Id="rId1" Type="http://schemas.openxmlformats.org/officeDocument/2006/relationships/hyperlink" Target="mailto:vigilancia.compraspublicas@quitohonesto.gob.ec" TargetMode="External"/><Relationship Id="rId6" Type="http://schemas.openxmlformats.org/officeDocument/2006/relationships/hyperlink" Target="mailto:vigilancia.compraspublicas@quitohonesto.gob.ec" TargetMode="External"/><Relationship Id="rId15" Type="http://schemas.openxmlformats.org/officeDocument/2006/relationships/hyperlink" Target="https://www.compraspublicas.gob.ec/ProcesoContratacion/compras/PC/buscarPACe.cpe?entidadPac=KjFp8jAQVMExLofXaFL5uVDWdNEcxw8HlZ0UsTPzNpg,&amp;anio=XSWXoj2McZ6AYSAfH_hxuB4SNmhr-0smJGZhhVznvHk,&amp;nombre=0GgkFz7yrUrCnPQAasZ3kfU7cTuX_urhPSsjm6-bIaQ," TargetMode="External"/><Relationship Id="rId23" Type="http://schemas.openxmlformats.org/officeDocument/2006/relationships/hyperlink" Target="PAC%20INICIAL\PAC%20INICIAL%20ZONA%201" TargetMode="External"/><Relationship Id="rId28" Type="http://schemas.openxmlformats.org/officeDocument/2006/relationships/hyperlink" Target="PAC%20INICIAL\PAC%20INICIAL%20PC%202021%20PLANTA%20CENTRAL.pdf" TargetMode="External"/><Relationship Id="rId36" Type="http://schemas.openxmlformats.org/officeDocument/2006/relationships/hyperlink" Target="https://www.compraspublicas.gob.ec/ProcesoContratacion/compras/PC/informacionProcesoContratacion2.cpe?idSoliCompra=LzzTxW0l6buA35NjeKZqJdA83CReWMGTpyhjzPJr-h8," TargetMode="External"/><Relationship Id="rId49" Type="http://schemas.openxmlformats.org/officeDocument/2006/relationships/hyperlink" Target="https://www.compraspublicas.gob.ec/ProcesoContratacion/compras/IC/buscarInfima.cpe" TargetMode="External"/><Relationship Id="rId57" Type="http://schemas.openxmlformats.org/officeDocument/2006/relationships/hyperlink" Target="https://www.compraspublicas.gob.ec/ProcesoContratacion/compras/PC/informacionProcesoContratacion2.cpe?idSoliCompra=MYYU-Y3tfPoZRxgynFSexpw-93fGLzH42J1Hg6_Fw94," TargetMode="External"/><Relationship Id="rId106" Type="http://schemas.openxmlformats.org/officeDocument/2006/relationships/hyperlink" Target="https://www.compraspublicas.gob.ec/ProcesoContratacion/compras/PC/informacionProcesoContratacion2.cpe?idSoliCompra=HfAIdUEP4gBtywI1dLrq2nN9JiirlgJtQWvte1JeEfM," TargetMode="External"/><Relationship Id="rId114" Type="http://schemas.openxmlformats.org/officeDocument/2006/relationships/hyperlink" Target="https://www.compraspublicas.gob.ec/ProcesoContratacion/compras/PC/buscarPACe.cpe?entidadPac=KjFp8jAQVMExLofXaFL5uVDWdNEcxw8HlZ0UsTPzNpg,&amp;anio=XSWXoj2McZ6AYSAfH_hxuB4SNmhr-0smJGZhhVznvHk,&amp;nombre=0GgkFz7yrUrCnPQAasZ3kfU7cTuX_urhPSsjm6-bIaQ," TargetMode="External"/><Relationship Id="rId119" Type="http://schemas.openxmlformats.org/officeDocument/2006/relationships/hyperlink" Target="https://www.compraspublicas.gob.ec/ProcesoContratacion/compras/PC/informacionProcesoContratacion2.cpe?idSoliCompra=jpkKx0Fq-6NvjdBE68jqr9dTZUpEca5-XYJ4m36I4n8," TargetMode="External"/><Relationship Id="rId127" Type="http://schemas.openxmlformats.org/officeDocument/2006/relationships/hyperlink" Target="https://www.compraspublicas.gob.ec/ProcesoContratacion/compras/IC/buscarInfima.cpe" TargetMode="External"/><Relationship Id="rId10" Type="http://schemas.openxmlformats.org/officeDocument/2006/relationships/hyperlink" Target="https://www.compraspublicas.gob.ec/ProcesoContratacion/compras/PC/informacionProcesoContratacion2.cpe?idSoliCompra=PaMe94GiTdKNLrEIpokrDqg4-So0udaQ6X-Zn6VPYUQ," TargetMode="External"/><Relationship Id="rId31" Type="http://schemas.openxmlformats.org/officeDocument/2006/relationships/hyperlink" Target="mailto:vigilancia.compraspublicas@quitohonesto.gob.ec" TargetMode="External"/><Relationship Id="rId44" Type="http://schemas.openxmlformats.org/officeDocument/2006/relationships/hyperlink" Target="https://www.compraspublicas.gob.ec/ProcesoContratacion/compras/PC/informacionProcesoContratacion2.cpe?idSoliCompra=fL3al4lGyS3-GAk8V9ZMpnQNjbiTO35dJKP2gSywT4c," TargetMode="External"/><Relationship Id="rId52" Type="http://schemas.openxmlformats.org/officeDocument/2006/relationships/hyperlink" Target="https://www.compraspublicas.gob.ec/ProcesoContratacion/compras/PC/informacionProcesoContratacion2.cpe?idSoliCompra=YDOLEizROgo6es0oVgP7rjTyUkLdgGUjS_gsz4s-02M," TargetMode="External"/><Relationship Id="rId60" Type="http://schemas.openxmlformats.org/officeDocument/2006/relationships/hyperlink" Target="https://www.compraspublicas.gob.ec/ProcesoContratacion/compras/PC/informacionProcesoContratacion2.cpe?idSoliCompra=Ntj5njmi9zl5LiMcw-JkaMzWvtIpgrypY6vGpOLZ3HI," TargetMode="External"/><Relationship Id="rId65" Type="http://schemas.openxmlformats.org/officeDocument/2006/relationships/hyperlink" Target="PAC%20INICIAL\PAC%20INICIAL%20CZ5%202021.pdf" TargetMode="External"/><Relationship Id="rId73" Type="http://schemas.openxmlformats.org/officeDocument/2006/relationships/hyperlink" Target="https://www.compraspublicas.gob.ec/ProcesoContratacion/compras/PC/informacionProcesoContratacion2.cpe?idSoliCompra=m9hK30lEatcL6SepjC7S-hvV7uAQwKRyNT8FfxRuR2w," TargetMode="External"/><Relationship Id="rId78" Type="http://schemas.openxmlformats.org/officeDocument/2006/relationships/hyperlink" Target="https://www.compraspublicas.gob.ec/ProcesoContratacion/compras/PC/informacionProcesoContratacion2.cpe?idSoliCompra=KIDEAXNaUzXe9vdV4rFsgkxnJJHrxLXDxnNnuH0C8qk," TargetMode="External"/><Relationship Id="rId81" Type="http://schemas.openxmlformats.org/officeDocument/2006/relationships/hyperlink" Target="https://www.compraspublicas.gob.ec/ProcesoContratacion/compras/PC/informacionProcesoContratacion2.cpe?idSoliCompra=KIDEAXNaUzXe9vdV4rFsgkxnJJHrxLXDxnNnuH0C8qk," TargetMode="External"/><Relationship Id="rId86" Type="http://schemas.openxmlformats.org/officeDocument/2006/relationships/hyperlink" Target="https://www.compraspublicas.gob.ec/ProcesoContratacion/compras/EC/resumenContractual1.cpe?idSoliCompra=mWX3MvPa2n4PbQQr3kEuDutjMtlc1CA3LakTWVnUI4w,&amp;cnt=cB1XdMpseuKOwfzQQh0LxSfj3FNvan4n635bC7KcfLI,&amp;contratoId=_hECOe0usJjoMBL-QFf4Z7KaFLQf6u-UozgvQFHyQW4," TargetMode="External"/><Relationship Id="rId94" Type="http://schemas.openxmlformats.org/officeDocument/2006/relationships/hyperlink" Target="https://www.compraspublicas.gob.ec/ProcesoContratacion/compras/PC/informacionProcesoContratacion2.cpe?idSoliCompra=-WMSfFN0iWQLe_jlhzca10ATBNJBfOZImNi7GrK0nWE," TargetMode="External"/><Relationship Id="rId99" Type="http://schemas.openxmlformats.org/officeDocument/2006/relationships/hyperlink" Target="https://www.compraspublicas.gob.ec/ProcesoContratacion/compras/PC/informacionProcesoContratacion2.cpe?idSoliCompra=mOulqAb8faLt-aFHkIqWHFrGoA0C9TYO7YW1Uh7IJas," TargetMode="External"/><Relationship Id="rId101" Type="http://schemas.openxmlformats.org/officeDocument/2006/relationships/hyperlink" Target="https://www.compraspublicas.gob.ec/ProcesoContratacion/compras/PC/informacionProcesoContratacion2.cpe?idSoliCompra=-rwvVMhqU8Qe9yFy7virMmalyg5JjIXtDlpUTOJGUiY," TargetMode="External"/><Relationship Id="rId122" Type="http://schemas.openxmlformats.org/officeDocument/2006/relationships/hyperlink" Target="https://www.compraspublicas.gob.ec/ProcesoContratacion/compras/PC/informacionProcesoContratacion2.cpe?idSoliCompra=AwE-vTDnja17L1vNfn0Xa3_rt0UCBGXoGCiF-tKYJtY," TargetMode="External"/><Relationship Id="rId130" Type="http://schemas.openxmlformats.org/officeDocument/2006/relationships/hyperlink" Target="http://www.compraspublicas.gob.ec/" TargetMode="External"/><Relationship Id="rId135" Type="http://schemas.openxmlformats.org/officeDocument/2006/relationships/hyperlink" Target="Catalogo%20Zonal%204" TargetMode="External"/><Relationship Id="rId143" Type="http://schemas.openxmlformats.org/officeDocument/2006/relationships/hyperlink" Target="https://www.compraspublicas.gob.ec/ProcesoContratacion/compras/PC/buscarPACe.cpe?entidadPac=m74qVVSSvjescwBCdbNdmtQEaENSfnsovNC_hVPkW6s,&amp;anio=cO601OXC9Ml6l4FYvYzUxVsLiHI_60DqCVwnOitAt1M,&amp;nombre=hAvuvm8wlBnbAlqkVOWjEgt3tVnLyvGjBhs8cmM9qf08-2DatRMcX1hZqwDvN654MyzYUadSnQIeHBbV1dAIj7huGMOopPpm3Jq0En02d4OnhhkzBV8SZMf2TPhtoseu" TargetMode="External"/><Relationship Id="rId148" Type="http://schemas.openxmlformats.org/officeDocument/2006/relationships/hyperlink" Target="http://www.compraspublicas.gob.ec/" TargetMode="External"/><Relationship Id="rId151" Type="http://schemas.openxmlformats.org/officeDocument/2006/relationships/hyperlink" Target="https://www.compraspublicas.gob.ec/ProcesoContratacion/compras/PC/informacionProcesoContratacion2.cpe?idSoliCompra=kUiMERTAlC1Sg5HN_l57dT5xY1g6MoltH4SHHBXcDZw," TargetMode="External"/><Relationship Id="rId156" Type="http://schemas.openxmlformats.org/officeDocument/2006/relationships/vmlDrawing" Target="../drawings/vmlDrawing1.vml"/><Relationship Id="rId4" Type="http://schemas.openxmlformats.org/officeDocument/2006/relationships/hyperlink" Target="https://www.compraspublicas.gob.ec/ProcesoContratacion/compras/IC/buscarInfima.cpe" TargetMode="External"/><Relationship Id="rId9" Type="http://schemas.openxmlformats.org/officeDocument/2006/relationships/hyperlink" Target="https://www.compraspublicas.gob.ec/ProcesoContratacion/compras/PC/informacionProcesoContratacion2.cpe?idSoliCompra=Vfj4RhLHdXFjqmYkpIju2LokpHE1y7sOiqXfA-0xdfo," TargetMode="External"/><Relationship Id="rId13" Type="http://schemas.openxmlformats.org/officeDocument/2006/relationships/hyperlink" Target="https://www.compraspublicas.gob.ec/ProcesoContratacion/compras/PC/informacionProcesoContratacion2.cpe?idSoliCompra=fhS1lULdr2EbDcgQjvCGlpqc4XBVUpbe-Gyrza4Zm6g," TargetMode="External"/><Relationship Id="rId18" Type="http://schemas.openxmlformats.org/officeDocument/2006/relationships/hyperlink" Target="https://www.compraspublicas.gob.ec/ProcesoContratacion/compras/IC/buscarInfima.cpe" TargetMode="External"/><Relationship Id="rId39" Type="http://schemas.openxmlformats.org/officeDocument/2006/relationships/hyperlink" Target="Catalogo%20Zonal%202" TargetMode="External"/><Relationship Id="rId109" Type="http://schemas.openxmlformats.org/officeDocument/2006/relationships/hyperlink" Target="https://www.compraspublicas.gob.ec/ProcesoContratacion/compras/PC/informacionProcesoContratacion2.cpe?idSoliCompra=S3N94DOwhtvmJI1G_S3sNFbaZGFBy5wFfS15P19gKzg," TargetMode="External"/><Relationship Id="rId34" Type="http://schemas.openxmlformats.org/officeDocument/2006/relationships/hyperlink" Target="https://www.compraspublicas.gob.ec/ProcesoContratacion/compras/PC/buscarPACe.cpe?entidadPac=gNWza_5YSgF1Glal4VMe73to2-_uclHTmX5e2EYbgDE,&amp;anio=as-9etxffFifCCE6x7xQj00-e1uLZLD-v-F1ZfR1Mts,&amp;nombre=lZ5RBh57UbJ8-Gd7gk0k26kJm4qCZ2k8yIOlGE8KijQ," TargetMode="External"/><Relationship Id="rId50" Type="http://schemas.openxmlformats.org/officeDocument/2006/relationships/hyperlink" Target="https://www.compraspublicas.gob.ec/ProcesoContratacion/compras/PC/informacionProcesoContratacion2.cpe?idSoliCompra=lMunkXcEz8NZ5QPQ3Ae91LMDgiRTzivtQIfkzfuAbSM," TargetMode="External"/><Relationship Id="rId55" Type="http://schemas.openxmlformats.org/officeDocument/2006/relationships/hyperlink" Target="https://www.compraspublicas.gob.ec/ProcesoContratacion/compras/PC/informacionProcesoContratacion2.cpe?idSoliCompra=9-GVEL6LzF3JLqv5WhKRsP8EO2Nx081855eeFwl0SMQ," TargetMode="External"/><Relationship Id="rId76" Type="http://schemas.openxmlformats.org/officeDocument/2006/relationships/hyperlink" Target="https://www.compraspublicas.gob.ec/ProcesoContratacion/compras/PC/informacionProcesoContratacion2.cpe?idSoliCompra=DWmtPXtcPYgURehg4n99_ich-Cn5y-tAITERq5E-4Ak," TargetMode="External"/><Relationship Id="rId97" Type="http://schemas.openxmlformats.org/officeDocument/2006/relationships/hyperlink" Target="https://www.compraspublicas.gob.ec/ProcesoContratacion/compras/PC/informacionProcesoContratacion2.cpe?idSoliCompra=83fcSnVHl10JMq5sr8vUPdQqzlOBnaaxg8ayVF3Xs6s," TargetMode="External"/><Relationship Id="rId104" Type="http://schemas.openxmlformats.org/officeDocument/2006/relationships/hyperlink" Target="https://www.compraspublicas.gob.ec/ProcesoContratacion/compras/PC/informacionProcesoContratacion2.cpe?idSoliCompra=vu9ULO1GuitU4W7DqDi1qLAq84pjgcLfsdz022agwBk," TargetMode="External"/><Relationship Id="rId120" Type="http://schemas.openxmlformats.org/officeDocument/2006/relationships/hyperlink" Target="https://www.compraspublicas.gob.ec/ProcesoContratacion/compras/PC/informacionProcesoContratacion2.cpe?idSoliCompra=b8E1c1UaobYICivz30bmIwMQ3mip54EwQCVsLavRcWY," TargetMode="External"/><Relationship Id="rId125" Type="http://schemas.openxmlformats.org/officeDocument/2006/relationships/hyperlink" Target="https://www.compraspublicas.gob.ec/ProcesoContratacion/compras/PC/informacionProcesoContratacion2.cpe?idSoliCompra=U00L7mhXU77t5Rc-oKUBpGp8fQ1jcx2UE1a3mImSpvc," TargetMode="External"/><Relationship Id="rId141" Type="http://schemas.openxmlformats.org/officeDocument/2006/relationships/hyperlink" Target="https://www.compraspublicas.gob.ec/ProcesoContratacion/compras/PC/informacionProcesoContratacion2.cpe?idSoliCompra=zsQDf56LdyEPZtPuBLMIScbm1BEgUm_JNBXVEz3_2d8," TargetMode="External"/><Relationship Id="rId146" Type="http://schemas.openxmlformats.org/officeDocument/2006/relationships/hyperlink" Target="https://www.compraspublicas.gob.ec/ProcesoContratacion/compras/PC/informacionProcesoContratacion2.cpe?idSoliCompra=zsQDf56LdyEPZtPuBLMIScbm1BEgUm_JNBXVEz3_2d8," TargetMode="External"/><Relationship Id="rId7" Type="http://schemas.openxmlformats.org/officeDocument/2006/relationships/hyperlink" Target="https://www.compraspublicas.gob.ec/ProcesoContratacion/compras/PC/informacionProcesoContratacion2.cpe?idSoliCompra=mQbxVlnBNwJCggTLKts72lCW5g8XeffvhngBohCBrQg," TargetMode="External"/><Relationship Id="rId71" Type="http://schemas.openxmlformats.org/officeDocument/2006/relationships/hyperlink" Target="https://www.compraspublicas.gob.ec/ProcesoContratacion/compras/PC/informacionProcesoContratacion2.cpe?idSoliCompra=xGDeDyY4N74BMA3GBZwCm6yE_RfgQPVBOzsRzP5pqmw," TargetMode="External"/><Relationship Id="rId92" Type="http://schemas.openxmlformats.org/officeDocument/2006/relationships/hyperlink" Target="https://www.compraspublicas.gob.ec/ProcesoContratacion/compras/PC/informacionProcesoContratacion2.cpe?idSoliCompra=6ZRG9tjOElKgaQMiA9B6XjomHe7ue9JLkDcbif5wdtA," TargetMode="External"/><Relationship Id="rId2" Type="http://schemas.openxmlformats.org/officeDocument/2006/relationships/hyperlink" Target="https://minube.inclusion.gob.ec/s/kP393ExJEy8y24d" TargetMode="External"/><Relationship Id="rId29" Type="http://schemas.openxmlformats.org/officeDocument/2006/relationships/hyperlink" Target="mailto:marcela.vallejo@inclusion.gob.ec" TargetMode="External"/><Relationship Id="rId24" Type="http://schemas.openxmlformats.org/officeDocument/2006/relationships/hyperlink" Target="https://www.compraspublicas.gob.ec/ProcesoContratacion/compras/PC/buscarPACe.cpe?entidadPac=KjFp8jAQVMExLofXaFL5uVDWdNEcxw8HlZ0UsTPzNpg,&amp;anio=XSWXoj2McZ6AYSAfH_hxuB4SNmhr-0smJGZhhVznvHk,&amp;nombre=0GgkFz7yrUrCnPQAasZ3kfU7cTuX_urhPSsjm6-bIaQ," TargetMode="External"/><Relationship Id="rId40" Type="http://schemas.openxmlformats.org/officeDocument/2006/relationships/hyperlink" Target="https://www.compraspublicas.gob.ec/ProcesoContratacion/compras/PC/informacionProcesoContratacion2.cpe?idSoliCompra=qIPS4HtdOmjceyHa1yNR7EkxHc9joXTPEbgJ0T_RlRo," TargetMode="External"/><Relationship Id="rId45" Type="http://schemas.openxmlformats.org/officeDocument/2006/relationships/hyperlink" Target="https://www.compraspublicas.gob.ec/ProcesoContratacion/compras/PC/informacionProcesoContratacion2.cpe?idSoliCompra=fL3al4lGyS3-GAk8V9ZMpnQNjbiTO35dJKP2gSywT4c," TargetMode="External"/><Relationship Id="rId66" Type="http://schemas.openxmlformats.org/officeDocument/2006/relationships/hyperlink" Target="https://www.compraspublicas.gob.ec/ProcesoContratacion/compras/PC/buscarPACe.cpe?entidadPac=M9ThfawGHXxWh_1GZ3gwjuUsu4ALTTabpTmWkdM2jaw,&amp;anio=yHhIOhosjMG-iXKS-oJVnedZmwSc4dKLpOpjLSD_omY,&amp;nombre=nYju_lQaHNVsFrjvvjHweND7URWUIQTPuVNKzWu0Gro," TargetMode="External"/><Relationship Id="rId87" Type="http://schemas.openxmlformats.org/officeDocument/2006/relationships/hyperlink" Target="https://www.compraspublicas.gob.ec/ProcesoContratacion/compras/PC/informacionProcesoContratacion2.cpe?idSoliCompra=sY9SDvPTyJyQoMebUou--LPFwSW6g-q_KHT3y3MGqUI," TargetMode="External"/><Relationship Id="rId110" Type="http://schemas.openxmlformats.org/officeDocument/2006/relationships/hyperlink" Target="https://www.compraspublicas.gob.ec/ProcesoContratacion/compras/PC/informacionProcesoContratacion2.cpe?idSoliCompra=d2zAV_k5E9GOK-Ra28ugR5KI7G2QezUWILJeMaqVRGo," TargetMode="External"/><Relationship Id="rId115" Type="http://schemas.openxmlformats.org/officeDocument/2006/relationships/hyperlink" Target="https://www.compraspublicas.gob.ec/ProcesoContratacion/compras/PC/buscarProceso.cpe?trx=50007" TargetMode="External"/><Relationship Id="rId131" Type="http://schemas.openxmlformats.org/officeDocument/2006/relationships/hyperlink" Target="mailto:fabian.montesdeoca@inclusion.gob.ec" TargetMode="External"/><Relationship Id="rId136" Type="http://schemas.openxmlformats.org/officeDocument/2006/relationships/hyperlink" Target="https://www.compraspublicas.gob.ec/ProcesoContratacion/compras/PC/informacionProcesoContratacion2.cpe?idSoliCompra=ilhtCrtUbClQEocv65h-5FkQukTqfO0IgjjJyVruV-U," TargetMode="External"/><Relationship Id="rId61" Type="http://schemas.openxmlformats.org/officeDocument/2006/relationships/hyperlink" Target="PAC%20INICIAL\PAC%20INICIAL%20ZONA%206" TargetMode="External"/><Relationship Id="rId82" Type="http://schemas.openxmlformats.org/officeDocument/2006/relationships/hyperlink" Target="https://www.compraspublicas.gob.ec/ProcesoContratacion/compras/PC/informacionProcesoContratacion2.cpe?idSoliCompra=xGDeDyY4N74BMA3GBZwCm6yE_RfgQPVBOzsRzP5pqmw," TargetMode="External"/><Relationship Id="rId152" Type="http://schemas.openxmlformats.org/officeDocument/2006/relationships/hyperlink" Target="https://www.compraspublicas.gob.ec/ProcesoContratacion/compras/PC/informacionProcesoContratacion2.cpe?idSoliCompra=hUXd3s8mKKNRTuIkJrG7uLoXCeliLyWSyvgysnGFbZg," TargetMode="External"/><Relationship Id="rId19" Type="http://schemas.openxmlformats.org/officeDocument/2006/relationships/hyperlink" Target="Catalogo%20Zonal%207" TargetMode="External"/><Relationship Id="rId14" Type="http://schemas.openxmlformats.org/officeDocument/2006/relationships/hyperlink" Target="http://www.compraspublicas.gob.ec/" TargetMode="External"/><Relationship Id="rId30" Type="http://schemas.openxmlformats.org/officeDocument/2006/relationships/hyperlink" Target="https://www.compraspublicas.gob.ec/ProcesoContratacion/compras/IC/buscarInfima.cpe" TargetMode="External"/><Relationship Id="rId35" Type="http://schemas.openxmlformats.org/officeDocument/2006/relationships/hyperlink" Target="PAC%20INICIAL\PAC%20INICIAL%202021%20ZONAL%202.pdf" TargetMode="External"/><Relationship Id="rId56" Type="http://schemas.openxmlformats.org/officeDocument/2006/relationships/hyperlink" Target="https://www.compraspublicas.gob.ec/ProcesoContratacion/compras/PC/informacionProcesoContratacion2.cpe?idSoliCompra=D1yCtMe1DDY-B2V5rH522zFKRrRtxTFoLAiNg8CH4fo," TargetMode="External"/><Relationship Id="rId77" Type="http://schemas.openxmlformats.org/officeDocument/2006/relationships/hyperlink" Target="https://www.compraspublicas.gob.ec/ProcesoContratacion/compras/PC/informacionProcesoContratacion2.cpe?idSoliCompra=MO7gHsZfWMTr_HC2Hni-x8tYO3ERwa91LquhQ7_qhTg," TargetMode="External"/><Relationship Id="rId100" Type="http://schemas.openxmlformats.org/officeDocument/2006/relationships/hyperlink" Target="https://www.compraspublicas.gob.ec/ProcesoContratacion/compras/PC/informacionProcesoContratacion2.cpe?idSoliCompra=-rwvVMhqU8Qe9yFy7virMmalyg5JjIXtDlpUTOJGUiY," TargetMode="External"/><Relationship Id="rId105" Type="http://schemas.openxmlformats.org/officeDocument/2006/relationships/hyperlink" Target="https://www.compraspublicas.gob.ec/ProcesoContratacion/compras/PC/informacionProcesoContratacion2.cpe?idSoliCompra=vu9ULO1GuitU4W7DqDi1qLAq84pjgcLfsdz022agwBk," TargetMode="External"/><Relationship Id="rId126" Type="http://schemas.openxmlformats.org/officeDocument/2006/relationships/hyperlink" Target="https://www.compraspublicas.gob.ec/ProcesoContratacion/compras/PC/informacionProcesoContratacion2.cpe?idSoliCompra=AwE-vTDnja17L1vNfn0Xa3_rt0UCBGXoGCiF-tKYJtY," TargetMode="External"/><Relationship Id="rId147" Type="http://schemas.openxmlformats.org/officeDocument/2006/relationships/hyperlink" Target="https://www.compraspublicas.gob.ec/ProcesoContratacion/compras/EP/home.cpe" TargetMode="External"/><Relationship Id="rId8" Type="http://schemas.openxmlformats.org/officeDocument/2006/relationships/hyperlink" Target="https://www.compraspublicas.gob.ec/ProcesoContratacion/compras/PC/informacionProcesoContratacion2.cpe?idSoliCompra=85XipnHHlSizIquF80mMuqSy5ToI1PKm-uGzx0XevsI," TargetMode="External"/><Relationship Id="rId51" Type="http://schemas.openxmlformats.org/officeDocument/2006/relationships/hyperlink" Target="https://www.compraspublicas.gob.ec/ProcesoContratacion/compras/PC/informacionProcesoContratacion2.cpe?idSoliCompra=faYWoQSngzisLlxTT5ViWoD5mO1ACe9Xb3t7dws1aCE," TargetMode="External"/><Relationship Id="rId72" Type="http://schemas.openxmlformats.org/officeDocument/2006/relationships/hyperlink" Target="https://www.compraspublicas.gob.ec/ProcesoContratacion/compras/PC/informacionProcesoContratacion2.cpe?idSoliCompra=iG38tZ4oiWiLfHQsI5pJZhWntN4ra-ZSeuNm5zUQqe0," TargetMode="External"/><Relationship Id="rId93" Type="http://schemas.openxmlformats.org/officeDocument/2006/relationships/hyperlink" Target="https://www.compraspublicas.gob.ec/ProcesoContratacion/compras/PC/informacionProcesoContratacion2.cpe?idSoliCompra=-WMSfFN0iWQLe_jlhzca10ATBNJBfOZImNi7GrK0nWE," TargetMode="External"/><Relationship Id="rId98" Type="http://schemas.openxmlformats.org/officeDocument/2006/relationships/hyperlink" Target="https://www.compraspublicas.gob.ec/ProcesoContratacion/compras/PC/informacionProcesoContratacion2.cpe?idSoliCompra=mOulqAb8faLt-aFHkIqWHFrGoA0C9TYO7YW1Uh7IJas," TargetMode="External"/><Relationship Id="rId121" Type="http://schemas.openxmlformats.org/officeDocument/2006/relationships/hyperlink" Target="https://www.compraspublicas.gob.ec/ProcesoContratacion/compras/PC/informacionProcesoContratacion2.cpe?idSoliCompra=U00L7mhXU77t5Rc-oKUBpGp8fQ1jcx2UE1a3mImSpvc," TargetMode="External"/><Relationship Id="rId142" Type="http://schemas.openxmlformats.org/officeDocument/2006/relationships/hyperlink" Target="https://www.compraspublicas.gob.ec/ProcesoContratacion/compras/EP/home.cpe" TargetMode="External"/><Relationship Id="rId3" Type="http://schemas.openxmlformats.org/officeDocument/2006/relationships/hyperlink" Target="Catalogo%20Zonal%20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206"/>
  <sheetViews>
    <sheetView tabSelected="1" view="pageBreakPreview" topLeftCell="A197" zoomScale="60" zoomScaleNormal="60" workbookViewId="0">
      <selection activeCell="A207" sqref="A207"/>
    </sheetView>
  </sheetViews>
  <sheetFormatPr baseColWidth="10" defaultColWidth="11.42578125" defaultRowHeight="15.75" x14ac:dyDescent="0.25"/>
  <cols>
    <col min="1" max="1" width="25" style="2" customWidth="1"/>
    <col min="2" max="2" width="33" style="3" customWidth="1"/>
    <col min="3" max="3" width="91.42578125" style="3" customWidth="1"/>
    <col min="4" max="4" width="32.5703125" style="3" customWidth="1"/>
    <col min="5" max="5" width="35.28515625" style="3" customWidth="1"/>
    <col min="6" max="6" width="27.85546875" style="3" customWidth="1"/>
    <col min="7" max="7" width="18.5703125" style="3" customWidth="1"/>
    <col min="8" max="8" width="22.28515625" style="3" customWidth="1"/>
    <col min="9" max="9" width="17.140625" style="23" customWidth="1"/>
    <col min="10" max="16384" width="11.42578125" style="1"/>
  </cols>
  <sheetData>
    <row r="1" spans="1:26" s="7" customFormat="1" ht="47.25" customHeight="1" x14ac:dyDescent="0.2">
      <c r="A1" s="67" t="s">
        <v>0</v>
      </c>
      <c r="B1" s="68"/>
      <c r="C1" s="68"/>
      <c r="D1" s="68"/>
      <c r="E1" s="68"/>
      <c r="F1" s="68"/>
      <c r="G1" s="68"/>
      <c r="H1" s="68"/>
      <c r="I1" s="21"/>
      <c r="J1" s="17"/>
    </row>
    <row r="2" spans="1:26" s="7" customFormat="1" ht="47.25" customHeight="1" x14ac:dyDescent="0.2">
      <c r="A2" s="67" t="s">
        <v>20</v>
      </c>
      <c r="B2" s="68"/>
      <c r="C2" s="68"/>
      <c r="D2" s="68"/>
      <c r="E2" s="68"/>
      <c r="F2" s="68"/>
      <c r="G2" s="68"/>
      <c r="H2" s="68"/>
      <c r="I2" s="21"/>
    </row>
    <row r="3" spans="1:26" s="7" customFormat="1" ht="47.25" customHeight="1" x14ac:dyDescent="0.2">
      <c r="A3" s="63" t="s">
        <v>17</v>
      </c>
      <c r="B3" s="63"/>
      <c r="C3" s="63"/>
      <c r="D3" s="63"/>
      <c r="E3" s="80" t="s">
        <v>36</v>
      </c>
      <c r="F3" s="80"/>
      <c r="G3" s="80"/>
      <c r="H3" s="80"/>
      <c r="I3" s="21"/>
    </row>
    <row r="4" spans="1:26" s="7" customFormat="1" ht="47.25" customHeight="1" x14ac:dyDescent="0.2">
      <c r="A4" s="63" t="s">
        <v>18</v>
      </c>
      <c r="B4" s="63"/>
      <c r="C4" s="63"/>
      <c r="D4" s="63"/>
      <c r="E4" s="100" t="s">
        <v>37</v>
      </c>
      <c r="F4" s="100"/>
      <c r="G4" s="100"/>
      <c r="H4" s="100"/>
      <c r="I4" s="21"/>
    </row>
    <row r="5" spans="1:26" s="7" customFormat="1" ht="47.25" customHeight="1" x14ac:dyDescent="0.2">
      <c r="A5" s="63" t="s">
        <v>19</v>
      </c>
      <c r="B5" s="63"/>
      <c r="C5" s="63"/>
      <c r="D5" s="63"/>
      <c r="E5" s="100" t="s">
        <v>21</v>
      </c>
      <c r="F5" s="100"/>
      <c r="G5" s="100"/>
      <c r="H5" s="100"/>
      <c r="I5" s="21"/>
    </row>
    <row r="6" spans="1:26" s="7" customFormat="1" ht="57.75" customHeight="1" x14ac:dyDescent="0.2">
      <c r="A6" s="46" t="s">
        <v>8</v>
      </c>
      <c r="B6" s="46" t="s">
        <v>10</v>
      </c>
      <c r="C6" s="31" t="s">
        <v>11</v>
      </c>
      <c r="D6" s="31" t="s">
        <v>12</v>
      </c>
      <c r="E6" s="47" t="s">
        <v>16</v>
      </c>
      <c r="F6" s="101" t="s">
        <v>9</v>
      </c>
      <c r="G6" s="101"/>
      <c r="H6" s="101"/>
      <c r="I6" s="21"/>
    </row>
    <row r="7" spans="1:26" s="7" customFormat="1" ht="46.5" customHeight="1" x14ac:dyDescent="0.2">
      <c r="A7" s="129" t="s">
        <v>91</v>
      </c>
      <c r="B7" s="130"/>
      <c r="C7" s="130"/>
      <c r="D7" s="130"/>
      <c r="E7" s="130"/>
      <c r="F7" s="130"/>
      <c r="G7" s="130"/>
      <c r="H7" s="131"/>
      <c r="I7" s="21"/>
      <c r="J7" s="8"/>
      <c r="K7" s="8"/>
      <c r="L7" s="8"/>
      <c r="M7" s="8"/>
      <c r="N7" s="8"/>
      <c r="O7" s="8"/>
      <c r="P7" s="8"/>
      <c r="Q7" s="8"/>
      <c r="R7" s="8"/>
      <c r="S7" s="8"/>
      <c r="T7" s="8"/>
      <c r="U7" s="8"/>
      <c r="V7" s="8"/>
      <c r="W7" s="8"/>
      <c r="X7" s="8"/>
      <c r="Y7" s="8"/>
      <c r="Z7" s="8"/>
    </row>
    <row r="8" spans="1:26" s="7" customFormat="1" ht="79.5" customHeight="1" x14ac:dyDescent="0.2">
      <c r="A8" s="77"/>
      <c r="B8" s="78"/>
      <c r="C8" s="79"/>
      <c r="D8" s="30">
        <v>111376.9</v>
      </c>
      <c r="E8" s="114" t="s">
        <v>22</v>
      </c>
      <c r="F8" s="115"/>
      <c r="G8" s="120" t="s">
        <v>210</v>
      </c>
      <c r="H8" s="121"/>
      <c r="I8" s="21"/>
      <c r="J8" s="8"/>
      <c r="K8" s="8"/>
      <c r="L8" s="8"/>
      <c r="M8" s="8"/>
      <c r="N8" s="8"/>
      <c r="O8" s="8"/>
      <c r="P8" s="8"/>
      <c r="Q8" s="8"/>
      <c r="R8" s="8"/>
      <c r="S8" s="8"/>
      <c r="T8" s="8"/>
      <c r="U8" s="8"/>
      <c r="V8" s="8"/>
      <c r="W8" s="8"/>
      <c r="X8" s="8"/>
      <c r="Y8" s="8"/>
      <c r="Z8" s="8"/>
    </row>
    <row r="9" spans="1:26" s="10" customFormat="1" ht="78" customHeight="1" x14ac:dyDescent="0.2">
      <c r="A9" s="118" t="s">
        <v>13</v>
      </c>
      <c r="B9" s="119"/>
      <c r="C9" s="119"/>
      <c r="D9" s="30">
        <v>18890.793099999999</v>
      </c>
      <c r="E9" s="114" t="s">
        <v>14</v>
      </c>
      <c r="F9" s="115"/>
      <c r="G9" s="81" t="s">
        <v>66</v>
      </c>
      <c r="H9" s="83"/>
      <c r="I9" s="22"/>
      <c r="J9" s="9"/>
      <c r="K9" s="9"/>
      <c r="L9" s="9"/>
      <c r="M9" s="9"/>
      <c r="N9" s="9"/>
      <c r="O9" s="9"/>
      <c r="P9" s="9"/>
      <c r="Q9" s="9"/>
      <c r="R9" s="9"/>
      <c r="S9" s="9"/>
      <c r="T9" s="9"/>
      <c r="U9" s="9"/>
      <c r="V9" s="9"/>
      <c r="W9" s="9"/>
      <c r="X9" s="9"/>
      <c r="Y9" s="9"/>
      <c r="Z9" s="9"/>
    </row>
    <row r="10" spans="1:26" s="7" customFormat="1" ht="39" customHeight="1" x14ac:dyDescent="0.2">
      <c r="A10" s="72" t="s">
        <v>15</v>
      </c>
      <c r="B10" s="73"/>
      <c r="C10" s="73"/>
      <c r="D10" s="29">
        <f>SUM(D8:D9)</f>
        <v>130267.69309999999</v>
      </c>
      <c r="E10" s="93" t="s">
        <v>47</v>
      </c>
      <c r="F10" s="94"/>
      <c r="G10" s="94"/>
      <c r="H10" s="94"/>
      <c r="I10" s="21"/>
      <c r="J10" s="8"/>
      <c r="K10" s="8"/>
      <c r="L10" s="8"/>
      <c r="M10" s="8"/>
      <c r="N10" s="8"/>
      <c r="O10" s="8"/>
      <c r="P10" s="8"/>
      <c r="Q10" s="8"/>
      <c r="R10" s="8"/>
      <c r="S10" s="8"/>
      <c r="T10" s="8"/>
      <c r="U10" s="8"/>
      <c r="V10" s="8"/>
      <c r="W10" s="8"/>
      <c r="X10" s="8"/>
      <c r="Y10" s="8"/>
      <c r="Z10" s="8"/>
    </row>
    <row r="11" spans="1:26" ht="35.25" customHeight="1" x14ac:dyDescent="0.2">
      <c r="A11" s="58" t="s">
        <v>1</v>
      </c>
      <c r="B11" s="59"/>
      <c r="C11" s="59"/>
      <c r="D11" s="70">
        <v>44347</v>
      </c>
      <c r="E11" s="71"/>
      <c r="F11" s="71"/>
      <c r="G11" s="71"/>
      <c r="H11" s="71"/>
    </row>
    <row r="12" spans="1:26" ht="35.25" customHeight="1" x14ac:dyDescent="0.2">
      <c r="A12" s="58" t="s">
        <v>2</v>
      </c>
      <c r="B12" s="59"/>
      <c r="C12" s="59"/>
      <c r="D12" s="69" t="s">
        <v>3</v>
      </c>
      <c r="E12" s="69"/>
      <c r="F12" s="69"/>
      <c r="G12" s="69"/>
      <c r="H12" s="69"/>
    </row>
    <row r="13" spans="1:26" ht="35.25" customHeight="1" x14ac:dyDescent="0.2">
      <c r="A13" s="58" t="s">
        <v>4</v>
      </c>
      <c r="B13" s="59"/>
      <c r="C13" s="59"/>
      <c r="D13" s="87" t="s">
        <v>38</v>
      </c>
      <c r="E13" s="88"/>
      <c r="F13" s="88"/>
      <c r="G13" s="88"/>
      <c r="H13" s="89"/>
    </row>
    <row r="14" spans="1:26" ht="35.25" customHeight="1" x14ac:dyDescent="0.2">
      <c r="A14" s="58" t="s">
        <v>5</v>
      </c>
      <c r="B14" s="59"/>
      <c r="C14" s="59"/>
      <c r="D14" s="87" t="s">
        <v>48</v>
      </c>
      <c r="E14" s="88"/>
      <c r="F14" s="88"/>
      <c r="G14" s="88"/>
      <c r="H14" s="89"/>
    </row>
    <row r="15" spans="1:26" ht="35.25" customHeight="1" x14ac:dyDescent="0.2">
      <c r="A15" s="58" t="s">
        <v>6</v>
      </c>
      <c r="B15" s="59"/>
      <c r="C15" s="59"/>
      <c r="D15" s="90" t="s">
        <v>39</v>
      </c>
      <c r="E15" s="91"/>
      <c r="F15" s="91"/>
      <c r="G15" s="91"/>
      <c r="H15" s="92"/>
    </row>
    <row r="16" spans="1:26" ht="35.25" customHeight="1" x14ac:dyDescent="0.2">
      <c r="A16" s="108" t="s">
        <v>7</v>
      </c>
      <c r="B16" s="108"/>
      <c r="C16" s="108"/>
      <c r="D16" s="69" t="s">
        <v>42</v>
      </c>
      <c r="E16" s="69"/>
      <c r="F16" s="69"/>
      <c r="G16" s="69"/>
      <c r="H16" s="69"/>
    </row>
    <row r="17" spans="1:26" ht="12.75" x14ac:dyDescent="0.2">
      <c r="A17" s="6"/>
      <c r="B17" s="6"/>
      <c r="C17" s="6"/>
      <c r="D17" s="13"/>
      <c r="E17" s="13"/>
      <c r="F17" s="13"/>
      <c r="G17" s="13"/>
      <c r="H17" s="13"/>
    </row>
    <row r="18" spans="1:26" ht="12.75" x14ac:dyDescent="0.2">
      <c r="A18" s="6"/>
      <c r="B18" s="6"/>
      <c r="C18" s="6"/>
      <c r="D18" s="13"/>
      <c r="E18" s="13"/>
      <c r="F18" s="13"/>
      <c r="G18" s="13"/>
      <c r="H18" s="13"/>
    </row>
    <row r="19" spans="1:26" s="11" customFormat="1" ht="12.75" x14ac:dyDescent="0.2">
      <c r="A19" s="6"/>
      <c r="B19" s="6"/>
      <c r="C19" s="6"/>
      <c r="D19" s="13"/>
      <c r="E19" s="13"/>
      <c r="F19" s="13"/>
      <c r="G19" s="13"/>
      <c r="H19" s="13"/>
      <c r="I19" s="23"/>
    </row>
    <row r="20" spans="1:26" s="12" customFormat="1" x14ac:dyDescent="0.25">
      <c r="A20" s="141"/>
      <c r="B20" s="141"/>
      <c r="C20" s="141"/>
      <c r="D20" s="141"/>
      <c r="E20" s="141"/>
      <c r="F20" s="141"/>
      <c r="G20" s="141"/>
      <c r="H20" s="141"/>
    </row>
    <row r="21" spans="1:26" s="7" customFormat="1" ht="48" customHeight="1" x14ac:dyDescent="0.2">
      <c r="A21" s="95" t="s">
        <v>0</v>
      </c>
      <c r="B21" s="96"/>
      <c r="C21" s="96"/>
      <c r="D21" s="96"/>
      <c r="E21" s="96"/>
      <c r="F21" s="96"/>
      <c r="G21" s="96"/>
      <c r="H21" s="96"/>
      <c r="I21" s="21"/>
      <c r="J21" s="17"/>
      <c r="K21" s="8"/>
      <c r="L21" s="8"/>
      <c r="M21" s="8"/>
      <c r="N21" s="8"/>
      <c r="O21" s="8"/>
      <c r="P21" s="8"/>
      <c r="Q21" s="8"/>
      <c r="R21" s="8"/>
      <c r="S21" s="8"/>
      <c r="T21" s="8"/>
      <c r="U21" s="8"/>
      <c r="V21" s="8"/>
      <c r="W21" s="8"/>
      <c r="X21" s="8"/>
      <c r="Y21" s="8"/>
    </row>
    <row r="22" spans="1:26" s="7" customFormat="1" ht="48" customHeight="1" x14ac:dyDescent="0.2">
      <c r="A22" s="67" t="s">
        <v>20</v>
      </c>
      <c r="B22" s="68"/>
      <c r="C22" s="68"/>
      <c r="D22" s="68"/>
      <c r="E22" s="68"/>
      <c r="F22" s="68"/>
      <c r="G22" s="68"/>
      <c r="H22" s="68"/>
      <c r="I22" s="21"/>
      <c r="J22" s="8"/>
      <c r="K22" s="8"/>
      <c r="L22" s="8"/>
      <c r="M22" s="8"/>
      <c r="N22" s="8"/>
      <c r="O22" s="8"/>
      <c r="P22" s="8"/>
      <c r="Q22" s="8"/>
      <c r="R22" s="8"/>
      <c r="S22" s="8"/>
      <c r="T22" s="8"/>
      <c r="U22" s="8"/>
      <c r="V22" s="8"/>
      <c r="W22" s="8"/>
      <c r="X22" s="8"/>
      <c r="Y22" s="8"/>
    </row>
    <row r="23" spans="1:26" s="16" customFormat="1" ht="48" customHeight="1" x14ac:dyDescent="0.2">
      <c r="A23" s="63" t="s">
        <v>17</v>
      </c>
      <c r="B23" s="63"/>
      <c r="C23" s="63"/>
      <c r="D23" s="63"/>
      <c r="E23" s="80" t="s">
        <v>31</v>
      </c>
      <c r="F23" s="80"/>
      <c r="G23" s="80"/>
      <c r="H23" s="80"/>
      <c r="I23" s="24"/>
      <c r="J23" s="15"/>
      <c r="K23" s="15"/>
      <c r="L23" s="15"/>
      <c r="M23" s="15"/>
      <c r="N23" s="15"/>
      <c r="O23" s="15"/>
      <c r="P23" s="15"/>
      <c r="Q23" s="15"/>
      <c r="R23" s="15"/>
      <c r="S23" s="15"/>
      <c r="T23" s="15"/>
      <c r="U23" s="15"/>
      <c r="V23" s="15"/>
      <c r="W23" s="15"/>
      <c r="X23" s="15"/>
      <c r="Y23" s="15"/>
    </row>
    <row r="24" spans="1:26" s="16" customFormat="1" ht="48" customHeight="1" x14ac:dyDescent="0.2">
      <c r="A24" s="63" t="s">
        <v>18</v>
      </c>
      <c r="B24" s="63"/>
      <c r="C24" s="63"/>
      <c r="D24" s="63"/>
      <c r="E24" s="100" t="s">
        <v>32</v>
      </c>
      <c r="F24" s="100"/>
      <c r="G24" s="100"/>
      <c r="H24" s="100"/>
      <c r="I24" s="24"/>
      <c r="J24" s="15"/>
      <c r="K24" s="15"/>
      <c r="L24" s="15"/>
      <c r="M24" s="15"/>
      <c r="N24" s="15"/>
      <c r="O24" s="15"/>
      <c r="P24" s="15"/>
      <c r="Q24" s="15"/>
      <c r="R24" s="15"/>
      <c r="S24" s="15"/>
      <c r="T24" s="15"/>
      <c r="U24" s="15"/>
      <c r="V24" s="15"/>
      <c r="W24" s="15"/>
      <c r="X24" s="15"/>
      <c r="Y24" s="15"/>
    </row>
    <row r="25" spans="1:26" s="7" customFormat="1" ht="48" customHeight="1" x14ac:dyDescent="0.2">
      <c r="A25" s="63" t="s">
        <v>19</v>
      </c>
      <c r="B25" s="63"/>
      <c r="C25" s="63"/>
      <c r="D25" s="63"/>
      <c r="E25" s="100" t="s">
        <v>21</v>
      </c>
      <c r="F25" s="100"/>
      <c r="G25" s="100"/>
      <c r="H25" s="100"/>
      <c r="I25" s="21"/>
      <c r="J25" s="8"/>
      <c r="K25" s="8"/>
      <c r="L25" s="8"/>
      <c r="M25" s="8"/>
      <c r="N25" s="8"/>
      <c r="O25" s="8"/>
      <c r="P25" s="8"/>
      <c r="Q25" s="8"/>
      <c r="R25" s="8"/>
      <c r="S25" s="8"/>
      <c r="T25" s="8"/>
      <c r="U25" s="8"/>
      <c r="V25" s="8"/>
      <c r="W25" s="8"/>
      <c r="X25" s="8"/>
      <c r="Y25" s="8"/>
    </row>
    <row r="26" spans="1:26" s="7" customFormat="1" ht="57.75" customHeight="1" x14ac:dyDescent="0.2">
      <c r="A26" s="46" t="s">
        <v>8</v>
      </c>
      <c r="B26" s="46" t="s">
        <v>10</v>
      </c>
      <c r="C26" s="31" t="s">
        <v>11</v>
      </c>
      <c r="D26" s="31" t="s">
        <v>12</v>
      </c>
      <c r="E26" s="47" t="s">
        <v>16</v>
      </c>
      <c r="F26" s="101" t="s">
        <v>9</v>
      </c>
      <c r="G26" s="101"/>
      <c r="H26" s="101"/>
      <c r="I26" s="21"/>
      <c r="J26" s="8"/>
      <c r="K26" s="8"/>
      <c r="L26" s="8"/>
      <c r="M26" s="8"/>
      <c r="N26" s="8"/>
      <c r="O26" s="8"/>
      <c r="P26" s="8"/>
      <c r="Q26" s="8"/>
      <c r="R26" s="8"/>
      <c r="S26" s="8"/>
      <c r="T26" s="8"/>
      <c r="U26" s="8"/>
      <c r="V26" s="8"/>
      <c r="W26" s="8"/>
      <c r="X26" s="8"/>
      <c r="Y26" s="8"/>
    </row>
    <row r="27" spans="1:26" s="7" customFormat="1" ht="57.75" customHeight="1" x14ac:dyDescent="0.2">
      <c r="A27" s="50" t="s">
        <v>76</v>
      </c>
      <c r="B27" s="50" t="s">
        <v>77</v>
      </c>
      <c r="C27" s="37" t="s">
        <v>78</v>
      </c>
      <c r="D27" s="51">
        <v>19872</v>
      </c>
      <c r="E27" s="19" t="s">
        <v>79</v>
      </c>
      <c r="F27" s="102" t="str">
        <f>A27</f>
        <v>FI-MIESLA-002-2021</v>
      </c>
      <c r="G27" s="102"/>
      <c r="H27" s="102"/>
      <c r="I27" s="21"/>
      <c r="J27" s="8"/>
      <c r="K27" s="8"/>
      <c r="L27" s="8"/>
      <c r="M27" s="8"/>
      <c r="N27" s="8"/>
      <c r="O27" s="8"/>
      <c r="P27" s="8"/>
      <c r="Q27" s="8"/>
      <c r="R27" s="8"/>
      <c r="S27" s="8"/>
      <c r="T27" s="8"/>
      <c r="U27" s="8"/>
      <c r="V27" s="8"/>
      <c r="W27" s="8"/>
      <c r="X27" s="8"/>
      <c r="Y27" s="8"/>
    </row>
    <row r="28" spans="1:26" s="7" customFormat="1" ht="57.75" customHeight="1" x14ac:dyDescent="0.2">
      <c r="A28" s="50" t="s">
        <v>80</v>
      </c>
      <c r="B28" s="50" t="s">
        <v>81</v>
      </c>
      <c r="C28" s="37" t="s">
        <v>82</v>
      </c>
      <c r="D28" s="51">
        <v>29300</v>
      </c>
      <c r="E28" s="19" t="s">
        <v>79</v>
      </c>
      <c r="F28" s="102" t="str">
        <f>A28</f>
        <v>SIE-DDLA-2021-002</v>
      </c>
      <c r="G28" s="102"/>
      <c r="H28" s="102"/>
      <c r="I28" s="21"/>
      <c r="J28" s="8"/>
      <c r="K28" s="8"/>
      <c r="L28" s="8"/>
      <c r="M28" s="8"/>
      <c r="N28" s="8"/>
      <c r="O28" s="8"/>
      <c r="P28" s="8"/>
      <c r="Q28" s="8"/>
      <c r="R28" s="8"/>
      <c r="S28" s="8"/>
      <c r="T28" s="8"/>
      <c r="U28" s="8"/>
      <c r="V28" s="8"/>
      <c r="W28" s="8"/>
      <c r="X28" s="8"/>
      <c r="Y28" s="8"/>
    </row>
    <row r="29" spans="1:26" s="7" customFormat="1" ht="57.75" customHeight="1" x14ac:dyDescent="0.2">
      <c r="A29" s="32" t="s">
        <v>83</v>
      </c>
      <c r="B29" s="50" t="s">
        <v>84</v>
      </c>
      <c r="C29" s="38" t="s">
        <v>85</v>
      </c>
      <c r="D29" s="51">
        <v>8400</v>
      </c>
      <c r="E29" s="50" t="s">
        <v>41</v>
      </c>
      <c r="F29" s="103" t="s">
        <v>83</v>
      </c>
      <c r="G29" s="104"/>
      <c r="H29" s="105"/>
      <c r="I29" s="21"/>
      <c r="J29" s="8"/>
      <c r="K29" s="8"/>
      <c r="L29" s="8"/>
      <c r="M29" s="8"/>
      <c r="N29" s="8"/>
      <c r="O29" s="8"/>
      <c r="P29" s="8"/>
      <c r="Q29" s="8"/>
      <c r="R29" s="8"/>
      <c r="S29" s="8"/>
      <c r="T29" s="8"/>
      <c r="U29" s="8"/>
      <c r="V29" s="8"/>
      <c r="W29" s="8"/>
      <c r="X29" s="8"/>
      <c r="Y29" s="8"/>
    </row>
    <row r="30" spans="1:26" s="7" customFormat="1" ht="60" customHeight="1" x14ac:dyDescent="0.2">
      <c r="A30" s="32" t="s">
        <v>86</v>
      </c>
      <c r="B30" s="50" t="s">
        <v>84</v>
      </c>
      <c r="C30" s="38" t="s">
        <v>87</v>
      </c>
      <c r="D30" s="51">
        <v>18776</v>
      </c>
      <c r="E30" s="50" t="s">
        <v>41</v>
      </c>
      <c r="F30" s="103" t="s">
        <v>86</v>
      </c>
      <c r="G30" s="104"/>
      <c r="H30" s="105"/>
      <c r="I30" s="21"/>
      <c r="J30" s="8"/>
      <c r="K30" s="8"/>
      <c r="L30" s="8"/>
      <c r="M30" s="8"/>
      <c r="N30" s="8"/>
      <c r="O30" s="8"/>
      <c r="P30" s="8"/>
      <c r="Q30" s="8"/>
      <c r="R30" s="8"/>
      <c r="S30" s="8"/>
      <c r="T30" s="8"/>
      <c r="U30" s="8"/>
      <c r="V30" s="8"/>
      <c r="W30" s="8"/>
      <c r="X30" s="8"/>
      <c r="Y30" s="8"/>
      <c r="Z30" s="8"/>
    </row>
    <row r="31" spans="1:26" s="7" customFormat="1" ht="60" customHeight="1" x14ac:dyDescent="0.2">
      <c r="A31" s="106"/>
      <c r="B31" s="107"/>
      <c r="C31" s="107"/>
      <c r="D31" s="57">
        <f>+[1]Consolidado!$J$97</f>
        <v>93974.343499999988</v>
      </c>
      <c r="E31" s="114" t="s">
        <v>22</v>
      </c>
      <c r="F31" s="115"/>
      <c r="G31" s="120" t="s">
        <v>65</v>
      </c>
      <c r="H31" s="121"/>
      <c r="I31" s="21"/>
      <c r="J31" s="8"/>
      <c r="K31" s="8"/>
      <c r="L31" s="8"/>
      <c r="M31" s="8"/>
      <c r="N31" s="8"/>
      <c r="O31" s="8"/>
      <c r="P31" s="8"/>
      <c r="Q31" s="8"/>
      <c r="R31" s="8"/>
      <c r="S31" s="8"/>
      <c r="T31" s="8"/>
      <c r="U31" s="8"/>
      <c r="V31" s="8"/>
      <c r="W31" s="8"/>
      <c r="X31" s="8"/>
      <c r="Y31" s="8"/>
      <c r="Z31" s="8"/>
    </row>
    <row r="32" spans="1:26" s="10" customFormat="1" ht="72.75" customHeight="1" x14ac:dyDescent="0.2">
      <c r="A32" s="106" t="s">
        <v>13</v>
      </c>
      <c r="B32" s="107"/>
      <c r="C32" s="107"/>
      <c r="D32" s="51">
        <f>+[2]Consolidado!$J$49</f>
        <v>35297.430742000004</v>
      </c>
      <c r="E32" s="114" t="s">
        <v>14</v>
      </c>
      <c r="F32" s="115"/>
      <c r="G32" s="81" t="s">
        <v>206</v>
      </c>
      <c r="H32" s="83"/>
      <c r="I32" s="22"/>
      <c r="J32" s="9"/>
      <c r="K32" s="9"/>
      <c r="L32" s="9"/>
      <c r="M32" s="9"/>
      <c r="N32" s="9"/>
      <c r="O32" s="9"/>
      <c r="P32" s="9"/>
      <c r="Q32" s="9"/>
      <c r="R32" s="9"/>
      <c r="S32" s="9"/>
      <c r="T32" s="9"/>
      <c r="U32" s="9"/>
      <c r="V32" s="9"/>
      <c r="W32" s="9"/>
      <c r="X32" s="9"/>
      <c r="Y32" s="9"/>
      <c r="Z32" s="9"/>
    </row>
    <row r="33" spans="1:25" ht="39" customHeight="1" x14ac:dyDescent="0.2">
      <c r="A33" s="72" t="s">
        <v>15</v>
      </c>
      <c r="B33" s="73"/>
      <c r="C33" s="73"/>
      <c r="D33" s="54">
        <f>SUM(D27:D32)</f>
        <v>205619.77424199998</v>
      </c>
      <c r="E33" s="93" t="s">
        <v>47</v>
      </c>
      <c r="F33" s="94"/>
      <c r="G33" s="94"/>
      <c r="H33" s="94"/>
      <c r="J33" s="11"/>
      <c r="K33" s="11"/>
      <c r="L33" s="11"/>
      <c r="M33" s="11"/>
      <c r="N33" s="11"/>
      <c r="O33" s="11"/>
      <c r="P33" s="11"/>
      <c r="Q33" s="11"/>
      <c r="R33" s="11"/>
      <c r="S33" s="11"/>
      <c r="T33" s="11"/>
      <c r="U33" s="11"/>
      <c r="V33" s="11"/>
      <c r="W33" s="11"/>
      <c r="X33" s="11"/>
      <c r="Y33" s="11"/>
    </row>
    <row r="34" spans="1:25" ht="35.25" customHeight="1" x14ac:dyDescent="0.2">
      <c r="A34" s="58" t="s">
        <v>1</v>
      </c>
      <c r="B34" s="59"/>
      <c r="C34" s="59"/>
      <c r="D34" s="70">
        <v>44347</v>
      </c>
      <c r="E34" s="71"/>
      <c r="F34" s="71"/>
      <c r="G34" s="71"/>
      <c r="H34" s="71"/>
      <c r="J34" s="11"/>
      <c r="K34" s="11"/>
      <c r="L34" s="11"/>
      <c r="M34" s="11"/>
      <c r="N34" s="11"/>
      <c r="O34" s="11"/>
      <c r="P34" s="11"/>
      <c r="Q34" s="11"/>
      <c r="R34" s="11"/>
      <c r="S34" s="11"/>
      <c r="T34" s="11"/>
      <c r="U34" s="11"/>
      <c r="V34" s="11"/>
      <c r="W34" s="11"/>
      <c r="X34" s="11"/>
      <c r="Y34" s="11"/>
    </row>
    <row r="35" spans="1:25" ht="35.25" customHeight="1" x14ac:dyDescent="0.2">
      <c r="A35" s="58" t="s">
        <v>2</v>
      </c>
      <c r="B35" s="59"/>
      <c r="C35" s="59"/>
      <c r="D35" s="87" t="s">
        <v>3</v>
      </c>
      <c r="E35" s="88"/>
      <c r="F35" s="88"/>
      <c r="G35" s="88"/>
      <c r="H35" s="89"/>
      <c r="J35" s="11"/>
      <c r="K35" s="11"/>
      <c r="L35" s="11"/>
      <c r="M35" s="11"/>
      <c r="N35" s="11"/>
      <c r="O35" s="11"/>
      <c r="P35" s="11"/>
      <c r="Q35" s="11"/>
      <c r="R35" s="11"/>
      <c r="S35" s="11"/>
      <c r="T35" s="11"/>
      <c r="U35" s="11"/>
      <c r="V35" s="11"/>
      <c r="W35" s="11"/>
      <c r="X35" s="11"/>
      <c r="Y35" s="11"/>
    </row>
    <row r="36" spans="1:25" ht="35.25" customHeight="1" x14ac:dyDescent="0.2">
      <c r="A36" s="58" t="s">
        <v>4</v>
      </c>
      <c r="B36" s="59"/>
      <c r="C36" s="59"/>
      <c r="D36" s="87" t="s">
        <v>199</v>
      </c>
      <c r="E36" s="88"/>
      <c r="F36" s="88"/>
      <c r="G36" s="88"/>
      <c r="H36" s="89"/>
      <c r="J36" s="11"/>
      <c r="K36" s="11"/>
      <c r="L36" s="11"/>
      <c r="M36" s="11"/>
      <c r="N36" s="11"/>
      <c r="O36" s="11"/>
      <c r="P36" s="11"/>
      <c r="Q36" s="11"/>
      <c r="R36" s="11"/>
      <c r="S36" s="11"/>
      <c r="T36" s="11"/>
      <c r="U36" s="11"/>
      <c r="V36" s="11"/>
      <c r="W36" s="11"/>
      <c r="X36" s="11"/>
      <c r="Y36" s="11"/>
    </row>
    <row r="37" spans="1:25" ht="35.25" customHeight="1" x14ac:dyDescent="0.2">
      <c r="A37" s="58" t="s">
        <v>5</v>
      </c>
      <c r="B37" s="59"/>
      <c r="C37" s="59"/>
      <c r="D37" s="87" t="s">
        <v>88</v>
      </c>
      <c r="E37" s="88"/>
      <c r="F37" s="88"/>
      <c r="G37" s="88"/>
      <c r="H37" s="89"/>
      <c r="J37" s="11"/>
      <c r="K37" s="11"/>
      <c r="L37" s="11"/>
      <c r="M37" s="11"/>
      <c r="N37" s="11"/>
      <c r="O37" s="11"/>
      <c r="P37" s="11"/>
      <c r="Q37" s="11"/>
      <c r="R37" s="11"/>
      <c r="S37" s="11"/>
      <c r="T37" s="11"/>
      <c r="U37" s="11"/>
      <c r="V37" s="11"/>
      <c r="W37" s="11"/>
      <c r="X37" s="11"/>
      <c r="Y37" s="11"/>
    </row>
    <row r="38" spans="1:25" ht="35.25" customHeight="1" x14ac:dyDescent="0.2">
      <c r="A38" s="58" t="s">
        <v>6</v>
      </c>
      <c r="B38" s="59"/>
      <c r="C38" s="59"/>
      <c r="D38" s="90" t="s">
        <v>89</v>
      </c>
      <c r="E38" s="91"/>
      <c r="F38" s="91"/>
      <c r="G38" s="91"/>
      <c r="H38" s="92"/>
      <c r="J38" s="11"/>
      <c r="K38" s="11"/>
      <c r="L38" s="11"/>
      <c r="M38" s="11"/>
      <c r="N38" s="11"/>
      <c r="O38" s="11"/>
      <c r="P38" s="11"/>
      <c r="Q38" s="11"/>
      <c r="R38" s="11"/>
      <c r="S38" s="11"/>
      <c r="T38" s="11"/>
      <c r="U38" s="11"/>
      <c r="V38" s="11"/>
      <c r="W38" s="11"/>
      <c r="X38" s="11"/>
      <c r="Y38" s="11"/>
    </row>
    <row r="39" spans="1:25" ht="35.25" customHeight="1" x14ac:dyDescent="0.2">
      <c r="A39" s="108" t="s">
        <v>7</v>
      </c>
      <c r="B39" s="108"/>
      <c r="C39" s="108"/>
      <c r="D39" s="69" t="s">
        <v>90</v>
      </c>
      <c r="E39" s="69"/>
      <c r="F39" s="69"/>
      <c r="G39" s="69"/>
      <c r="H39" s="69"/>
      <c r="J39" s="11"/>
      <c r="K39" s="11"/>
      <c r="L39" s="11"/>
      <c r="M39" s="11"/>
      <c r="N39" s="11"/>
      <c r="O39" s="11"/>
      <c r="P39" s="11"/>
      <c r="Q39" s="11"/>
      <c r="R39" s="11"/>
      <c r="S39" s="11"/>
      <c r="T39" s="11"/>
      <c r="U39" s="11"/>
      <c r="V39" s="11"/>
      <c r="W39" s="11"/>
      <c r="X39" s="11"/>
      <c r="Y39" s="11"/>
    </row>
    <row r="40" spans="1:25" ht="12.75" x14ac:dyDescent="0.2">
      <c r="A40" s="6"/>
      <c r="B40" s="6"/>
      <c r="C40" s="6"/>
      <c r="D40" s="13"/>
      <c r="E40" s="13"/>
      <c r="F40" s="13"/>
      <c r="G40" s="13"/>
      <c r="H40" s="13"/>
      <c r="J40" s="11"/>
      <c r="K40" s="11"/>
      <c r="L40" s="11"/>
      <c r="M40" s="11"/>
      <c r="N40" s="11"/>
      <c r="O40" s="11"/>
      <c r="P40" s="11"/>
      <c r="Q40" s="11"/>
      <c r="R40" s="11"/>
      <c r="S40" s="11"/>
      <c r="T40" s="11"/>
      <c r="U40" s="11"/>
      <c r="V40" s="11"/>
      <c r="W40" s="11"/>
      <c r="X40" s="11"/>
      <c r="Y40" s="11"/>
    </row>
    <row r="41" spans="1:25" ht="12.75" x14ac:dyDescent="0.2">
      <c r="A41" s="6"/>
      <c r="B41" s="6"/>
      <c r="C41" s="6"/>
      <c r="D41" s="13"/>
      <c r="E41" s="13"/>
      <c r="F41" s="13"/>
      <c r="G41" s="13"/>
      <c r="H41" s="13"/>
      <c r="J41" s="11"/>
      <c r="K41" s="11"/>
      <c r="L41" s="11"/>
      <c r="M41" s="11"/>
      <c r="N41" s="11"/>
      <c r="O41" s="11"/>
      <c r="P41" s="11"/>
      <c r="Q41" s="11"/>
      <c r="R41" s="11"/>
      <c r="S41" s="11"/>
      <c r="T41" s="11"/>
      <c r="U41" s="11"/>
      <c r="V41" s="11"/>
      <c r="W41" s="11"/>
      <c r="X41" s="11"/>
      <c r="Y41" s="11"/>
    </row>
    <row r="42" spans="1:25" s="11" customFormat="1" ht="12.75" customHeight="1" x14ac:dyDescent="0.25">
      <c r="A42" s="142"/>
      <c r="B42" s="20"/>
      <c r="C42" s="20"/>
      <c r="D42" s="20"/>
      <c r="E42" s="20"/>
      <c r="F42" s="20"/>
      <c r="G42" s="20"/>
      <c r="H42" s="20"/>
      <c r="I42" s="23"/>
    </row>
    <row r="43" spans="1:25" s="12" customFormat="1" x14ac:dyDescent="0.25">
      <c r="A43" s="141"/>
      <c r="B43" s="141"/>
      <c r="C43" s="141"/>
      <c r="D43" s="141"/>
      <c r="E43" s="141"/>
      <c r="F43" s="141"/>
      <c r="G43" s="141"/>
      <c r="H43" s="141"/>
    </row>
    <row r="44" spans="1:25" s="7" customFormat="1" ht="47.25" customHeight="1" x14ac:dyDescent="0.2">
      <c r="A44" s="95" t="s">
        <v>0</v>
      </c>
      <c r="B44" s="96"/>
      <c r="C44" s="96"/>
      <c r="D44" s="96"/>
      <c r="E44" s="96"/>
      <c r="F44" s="96"/>
      <c r="G44" s="96"/>
      <c r="H44" s="96"/>
      <c r="I44" s="21"/>
      <c r="J44" s="17"/>
    </row>
    <row r="45" spans="1:25" s="7" customFormat="1" ht="47.25" customHeight="1" x14ac:dyDescent="0.2">
      <c r="A45" s="67" t="s">
        <v>20</v>
      </c>
      <c r="B45" s="68"/>
      <c r="C45" s="68"/>
      <c r="D45" s="68"/>
      <c r="E45" s="68"/>
      <c r="F45" s="68"/>
      <c r="G45" s="68"/>
      <c r="H45" s="68"/>
      <c r="I45" s="21"/>
    </row>
    <row r="46" spans="1:25" s="7" customFormat="1" ht="47.25" customHeight="1" x14ac:dyDescent="0.2">
      <c r="A46" s="63" t="s">
        <v>17</v>
      </c>
      <c r="B46" s="63"/>
      <c r="C46" s="63"/>
      <c r="D46" s="63"/>
      <c r="E46" s="80" t="s">
        <v>31</v>
      </c>
      <c r="F46" s="80"/>
      <c r="G46" s="80"/>
      <c r="H46" s="80"/>
      <c r="I46" s="21"/>
    </row>
    <row r="47" spans="1:25" s="7" customFormat="1" ht="47.25" customHeight="1" x14ac:dyDescent="0.2">
      <c r="A47" s="63" t="s">
        <v>18</v>
      </c>
      <c r="B47" s="63"/>
      <c r="C47" s="63"/>
      <c r="D47" s="63"/>
      <c r="E47" s="100" t="s">
        <v>32</v>
      </c>
      <c r="F47" s="100"/>
      <c r="G47" s="100"/>
      <c r="H47" s="100"/>
      <c r="I47" s="21"/>
    </row>
    <row r="48" spans="1:25" s="7" customFormat="1" ht="47.25" customHeight="1" x14ac:dyDescent="0.2">
      <c r="A48" s="63" t="s">
        <v>19</v>
      </c>
      <c r="B48" s="63"/>
      <c r="C48" s="63"/>
      <c r="D48" s="63"/>
      <c r="E48" s="100" t="s">
        <v>21</v>
      </c>
      <c r="F48" s="100"/>
      <c r="G48" s="100"/>
      <c r="H48" s="100"/>
      <c r="I48" s="21"/>
    </row>
    <row r="49" spans="1:10" s="7" customFormat="1" ht="57.75" customHeight="1" x14ac:dyDescent="0.2">
      <c r="A49" s="46" t="s">
        <v>8</v>
      </c>
      <c r="B49" s="46" t="s">
        <v>10</v>
      </c>
      <c r="C49" s="31" t="s">
        <v>11</v>
      </c>
      <c r="D49" s="31" t="s">
        <v>12</v>
      </c>
      <c r="E49" s="47" t="s">
        <v>16</v>
      </c>
      <c r="F49" s="101" t="s">
        <v>9</v>
      </c>
      <c r="G49" s="101"/>
      <c r="H49" s="101"/>
      <c r="I49" s="21"/>
    </row>
    <row r="50" spans="1:10" s="7" customFormat="1" ht="57.75" customHeight="1" x14ac:dyDescent="0.2">
      <c r="A50" s="49" t="s">
        <v>70</v>
      </c>
      <c r="B50" s="50" t="s">
        <v>71</v>
      </c>
      <c r="C50" s="28" t="s">
        <v>72</v>
      </c>
      <c r="D50" s="51">
        <v>16981.04</v>
      </c>
      <c r="E50" s="19" t="s">
        <v>73</v>
      </c>
      <c r="F50" s="81" t="s">
        <v>70</v>
      </c>
      <c r="G50" s="82"/>
      <c r="H50" s="83"/>
      <c r="I50" s="21"/>
    </row>
    <row r="51" spans="1:10" s="7" customFormat="1" ht="45" customHeight="1" x14ac:dyDescent="0.2">
      <c r="A51" s="49" t="s">
        <v>74</v>
      </c>
      <c r="B51" s="50" t="s">
        <v>71</v>
      </c>
      <c r="C51" s="28" t="s">
        <v>75</v>
      </c>
      <c r="D51" s="51">
        <v>9620</v>
      </c>
      <c r="E51" s="19" t="s">
        <v>73</v>
      </c>
      <c r="F51" s="81" t="s">
        <v>74</v>
      </c>
      <c r="G51" s="82"/>
      <c r="H51" s="83"/>
      <c r="I51" s="21"/>
    </row>
    <row r="52" spans="1:10" s="7" customFormat="1" ht="69" customHeight="1" x14ac:dyDescent="0.2">
      <c r="A52" s="77"/>
      <c r="B52" s="78"/>
      <c r="C52" s="78"/>
      <c r="D52" s="51">
        <v>8270.5499999999993</v>
      </c>
      <c r="E52" s="114" t="s">
        <v>22</v>
      </c>
      <c r="F52" s="115"/>
      <c r="G52" s="103" t="s">
        <v>65</v>
      </c>
      <c r="H52" s="105"/>
      <c r="I52" s="21"/>
    </row>
    <row r="53" spans="1:10" s="10" customFormat="1" ht="69" customHeight="1" x14ac:dyDescent="0.2">
      <c r="A53" s="118" t="s">
        <v>13</v>
      </c>
      <c r="B53" s="119"/>
      <c r="C53" s="119"/>
      <c r="D53" s="51">
        <v>25249.170000000006</v>
      </c>
      <c r="E53" s="114" t="s">
        <v>14</v>
      </c>
      <c r="F53" s="115"/>
      <c r="G53" s="99" t="s">
        <v>207</v>
      </c>
      <c r="H53" s="98"/>
      <c r="I53" s="22"/>
    </row>
    <row r="54" spans="1:10" s="7" customFormat="1" ht="39" customHeight="1" x14ac:dyDescent="0.2">
      <c r="A54" s="72" t="s">
        <v>15</v>
      </c>
      <c r="B54" s="73"/>
      <c r="C54" s="73"/>
      <c r="D54" s="54">
        <f>SUM(D50:D53)</f>
        <v>60120.76</v>
      </c>
      <c r="E54" s="93" t="s">
        <v>47</v>
      </c>
      <c r="F54" s="94"/>
      <c r="G54" s="94"/>
      <c r="H54" s="94"/>
      <c r="I54" s="21"/>
    </row>
    <row r="55" spans="1:10" ht="35.25" customHeight="1" x14ac:dyDescent="0.2">
      <c r="A55" s="58" t="s">
        <v>1</v>
      </c>
      <c r="B55" s="59"/>
      <c r="C55" s="59"/>
      <c r="D55" s="70">
        <v>44347</v>
      </c>
      <c r="E55" s="71"/>
      <c r="F55" s="71"/>
      <c r="G55" s="71"/>
      <c r="H55" s="71"/>
    </row>
    <row r="56" spans="1:10" ht="35.25" customHeight="1" x14ac:dyDescent="0.2">
      <c r="A56" s="58" t="s">
        <v>2</v>
      </c>
      <c r="B56" s="59"/>
      <c r="C56" s="59"/>
      <c r="D56" s="69" t="s">
        <v>3</v>
      </c>
      <c r="E56" s="69"/>
      <c r="F56" s="69"/>
      <c r="G56" s="69"/>
      <c r="H56" s="69"/>
    </row>
    <row r="57" spans="1:10" ht="35.25" customHeight="1" x14ac:dyDescent="0.2">
      <c r="A57" s="58" t="s">
        <v>4</v>
      </c>
      <c r="B57" s="59"/>
      <c r="C57" s="59"/>
      <c r="D57" s="69" t="s">
        <v>23</v>
      </c>
      <c r="E57" s="69"/>
      <c r="F57" s="69"/>
      <c r="G57" s="69"/>
      <c r="H57" s="69"/>
    </row>
    <row r="58" spans="1:10" ht="35.25" customHeight="1" x14ac:dyDescent="0.2">
      <c r="A58" s="58" t="s">
        <v>5</v>
      </c>
      <c r="B58" s="59"/>
      <c r="C58" s="59"/>
      <c r="D58" s="69" t="s">
        <v>28</v>
      </c>
      <c r="E58" s="69"/>
      <c r="F58" s="69"/>
      <c r="G58" s="69"/>
      <c r="H58" s="69"/>
    </row>
    <row r="59" spans="1:10" ht="35.25" customHeight="1" x14ac:dyDescent="0.2">
      <c r="A59" s="58" t="s">
        <v>6</v>
      </c>
      <c r="B59" s="59"/>
      <c r="C59" s="59"/>
      <c r="D59" s="117" t="s">
        <v>29</v>
      </c>
      <c r="E59" s="117"/>
      <c r="F59" s="117"/>
      <c r="G59" s="117"/>
      <c r="H59" s="117"/>
    </row>
    <row r="60" spans="1:10" ht="35.25" customHeight="1" x14ac:dyDescent="0.2">
      <c r="A60" s="108" t="s">
        <v>7</v>
      </c>
      <c r="B60" s="108"/>
      <c r="C60" s="108"/>
      <c r="D60" s="69" t="s">
        <v>33</v>
      </c>
      <c r="E60" s="69"/>
      <c r="F60" s="69"/>
      <c r="G60" s="69"/>
      <c r="H60" s="69"/>
    </row>
    <row r="61" spans="1:10" ht="12.75" x14ac:dyDescent="0.2">
      <c r="A61" s="6"/>
      <c r="B61" s="6"/>
      <c r="C61" s="6"/>
      <c r="D61" s="14"/>
      <c r="E61" s="14"/>
      <c r="F61" s="14"/>
      <c r="G61" s="14"/>
      <c r="H61" s="14"/>
    </row>
    <row r="62" spans="1:10" ht="12.75" x14ac:dyDescent="0.2">
      <c r="A62" s="6"/>
      <c r="B62" s="6"/>
      <c r="C62" s="6"/>
      <c r="D62" s="14"/>
      <c r="E62" s="14"/>
      <c r="F62" s="14"/>
      <c r="G62" s="14"/>
      <c r="H62" s="14"/>
    </row>
    <row r="63" spans="1:10" x14ac:dyDescent="0.2">
      <c r="A63" s="143"/>
      <c r="B63" s="143"/>
      <c r="C63" s="143"/>
      <c r="D63" s="144"/>
      <c r="E63" s="144"/>
      <c r="F63" s="144"/>
      <c r="G63" s="144"/>
      <c r="H63" s="144"/>
    </row>
    <row r="64" spans="1:10" ht="46.5" customHeight="1" x14ac:dyDescent="0.2">
      <c r="A64" s="95" t="s">
        <v>0</v>
      </c>
      <c r="B64" s="96"/>
      <c r="C64" s="96"/>
      <c r="D64" s="96"/>
      <c r="E64" s="96"/>
      <c r="F64" s="96"/>
      <c r="G64" s="96"/>
      <c r="H64" s="96"/>
      <c r="J64" s="18"/>
    </row>
    <row r="65" spans="1:9" ht="46.5" customHeight="1" x14ac:dyDescent="0.2">
      <c r="A65" s="67" t="s">
        <v>20</v>
      </c>
      <c r="B65" s="68"/>
      <c r="C65" s="68"/>
      <c r="D65" s="68"/>
      <c r="E65" s="68"/>
      <c r="F65" s="68"/>
      <c r="G65" s="68"/>
      <c r="H65" s="68"/>
    </row>
    <row r="66" spans="1:9" ht="46.5" customHeight="1" x14ac:dyDescent="0.2">
      <c r="A66" s="63" t="s">
        <v>17</v>
      </c>
      <c r="B66" s="63"/>
      <c r="C66" s="63"/>
      <c r="D66" s="63"/>
      <c r="E66" s="80" t="s">
        <v>31</v>
      </c>
      <c r="F66" s="80"/>
      <c r="G66" s="80"/>
      <c r="H66" s="80"/>
    </row>
    <row r="67" spans="1:9" ht="46.5" customHeight="1" x14ac:dyDescent="0.2">
      <c r="A67" s="63" t="s">
        <v>18</v>
      </c>
      <c r="B67" s="63"/>
      <c r="C67" s="63"/>
      <c r="D67" s="63"/>
      <c r="E67" s="100" t="s">
        <v>32</v>
      </c>
      <c r="F67" s="100"/>
      <c r="G67" s="100"/>
      <c r="H67" s="100"/>
    </row>
    <row r="68" spans="1:9" ht="46.5" customHeight="1" x14ac:dyDescent="0.2">
      <c r="A68" s="63" t="s">
        <v>19</v>
      </c>
      <c r="B68" s="63"/>
      <c r="C68" s="63"/>
      <c r="D68" s="63"/>
      <c r="E68" s="100" t="s">
        <v>21</v>
      </c>
      <c r="F68" s="100"/>
      <c r="G68" s="100"/>
      <c r="H68" s="100"/>
    </row>
    <row r="69" spans="1:9" ht="60.75" customHeight="1" x14ac:dyDescent="0.2">
      <c r="A69" s="46" t="s">
        <v>8</v>
      </c>
      <c r="B69" s="46" t="s">
        <v>10</v>
      </c>
      <c r="C69" s="31" t="s">
        <v>11</v>
      </c>
      <c r="D69" s="31" t="s">
        <v>12</v>
      </c>
      <c r="E69" s="47" t="s">
        <v>16</v>
      </c>
      <c r="F69" s="101" t="s">
        <v>9</v>
      </c>
      <c r="G69" s="101"/>
      <c r="H69" s="101"/>
    </row>
    <row r="70" spans="1:9" ht="60.75" customHeight="1" x14ac:dyDescent="0.2">
      <c r="A70" s="49" t="s">
        <v>166</v>
      </c>
      <c r="B70" s="50" t="s">
        <v>167</v>
      </c>
      <c r="C70" s="28" t="s">
        <v>168</v>
      </c>
      <c r="D70" s="51">
        <v>11592</v>
      </c>
      <c r="E70" s="19" t="s">
        <v>169</v>
      </c>
      <c r="F70" s="81" t="s">
        <v>170</v>
      </c>
      <c r="G70" s="82"/>
      <c r="H70" s="83"/>
    </row>
    <row r="71" spans="1:9" ht="60.75" customHeight="1" x14ac:dyDescent="0.2">
      <c r="A71" s="49" t="s">
        <v>171</v>
      </c>
      <c r="B71" s="50" t="s">
        <v>77</v>
      </c>
      <c r="C71" s="28" t="s">
        <v>172</v>
      </c>
      <c r="D71" s="51">
        <v>10500</v>
      </c>
      <c r="E71" s="19" t="s">
        <v>169</v>
      </c>
      <c r="F71" s="81" t="s">
        <v>171</v>
      </c>
      <c r="G71" s="82"/>
      <c r="H71" s="83"/>
    </row>
    <row r="72" spans="1:9" ht="60.75" customHeight="1" x14ac:dyDescent="0.2">
      <c r="A72" s="49" t="s">
        <v>173</v>
      </c>
      <c r="B72" s="50" t="s">
        <v>77</v>
      </c>
      <c r="C72" s="28" t="s">
        <v>174</v>
      </c>
      <c r="D72" s="51">
        <v>23205</v>
      </c>
      <c r="E72" s="19" t="s">
        <v>169</v>
      </c>
      <c r="F72" s="81" t="s">
        <v>173</v>
      </c>
      <c r="G72" s="82"/>
      <c r="H72" s="83"/>
    </row>
    <row r="73" spans="1:9" ht="60.75" customHeight="1" x14ac:dyDescent="0.2">
      <c r="A73" s="39" t="s">
        <v>175</v>
      </c>
      <c r="B73" s="40" t="s">
        <v>77</v>
      </c>
      <c r="C73" s="41" t="s">
        <v>176</v>
      </c>
      <c r="D73" s="51">
        <v>13464</v>
      </c>
      <c r="E73" s="19" t="s">
        <v>123</v>
      </c>
      <c r="F73" s="81" t="s">
        <v>175</v>
      </c>
      <c r="G73" s="82"/>
      <c r="H73" s="83"/>
    </row>
    <row r="74" spans="1:9" ht="60.75" customHeight="1" x14ac:dyDescent="0.2">
      <c r="A74" s="39" t="s">
        <v>177</v>
      </c>
      <c r="B74" s="40" t="s">
        <v>77</v>
      </c>
      <c r="C74" s="41" t="s">
        <v>178</v>
      </c>
      <c r="D74" s="51">
        <v>42500</v>
      </c>
      <c r="E74" s="19" t="s">
        <v>123</v>
      </c>
      <c r="F74" s="81" t="s">
        <v>177</v>
      </c>
      <c r="G74" s="82"/>
      <c r="H74" s="83"/>
    </row>
    <row r="75" spans="1:9" ht="60.75" customHeight="1" x14ac:dyDescent="0.2">
      <c r="A75" s="39" t="s">
        <v>179</v>
      </c>
      <c r="B75" s="40" t="s">
        <v>180</v>
      </c>
      <c r="C75" s="41" t="s">
        <v>181</v>
      </c>
      <c r="D75" s="51">
        <v>13043.38</v>
      </c>
      <c r="E75" s="19" t="s">
        <v>123</v>
      </c>
      <c r="F75" s="81" t="s">
        <v>179</v>
      </c>
      <c r="G75" s="82"/>
      <c r="H75" s="83"/>
    </row>
    <row r="76" spans="1:9" ht="60.75" customHeight="1" x14ac:dyDescent="0.2">
      <c r="A76" s="39" t="s">
        <v>182</v>
      </c>
      <c r="B76" s="40" t="s">
        <v>180</v>
      </c>
      <c r="C76" s="41" t="s">
        <v>183</v>
      </c>
      <c r="D76" s="51">
        <v>17787.580000000002</v>
      </c>
      <c r="E76" s="19" t="s">
        <v>123</v>
      </c>
      <c r="F76" s="81" t="s">
        <v>182</v>
      </c>
      <c r="G76" s="82"/>
      <c r="H76" s="83"/>
    </row>
    <row r="77" spans="1:9" ht="60.75" customHeight="1" x14ac:dyDescent="0.2">
      <c r="A77" s="42" t="s">
        <v>184</v>
      </c>
      <c r="B77" s="40" t="s">
        <v>77</v>
      </c>
      <c r="C77" s="43" t="s">
        <v>185</v>
      </c>
      <c r="D77" s="51">
        <v>34155</v>
      </c>
      <c r="E77" s="19" t="s">
        <v>123</v>
      </c>
      <c r="F77" s="81" t="s">
        <v>184</v>
      </c>
      <c r="G77" s="82"/>
      <c r="H77" s="83"/>
    </row>
    <row r="78" spans="1:9" ht="60.75" customHeight="1" x14ac:dyDescent="0.2">
      <c r="A78" s="42" t="s">
        <v>186</v>
      </c>
      <c r="B78" s="40" t="s">
        <v>77</v>
      </c>
      <c r="C78" s="43" t="s">
        <v>187</v>
      </c>
      <c r="D78" s="51">
        <v>29965.95</v>
      </c>
      <c r="E78" s="19" t="s">
        <v>123</v>
      </c>
      <c r="F78" s="81" t="s">
        <v>186</v>
      </c>
      <c r="G78" s="82"/>
      <c r="H78" s="83"/>
    </row>
    <row r="79" spans="1:9" ht="46.5" customHeight="1" x14ac:dyDescent="0.2">
      <c r="A79" s="77"/>
      <c r="B79" s="78"/>
      <c r="C79" s="78"/>
      <c r="D79" s="51">
        <v>46553.52</v>
      </c>
      <c r="E79" s="114" t="s">
        <v>22</v>
      </c>
      <c r="F79" s="115"/>
      <c r="G79" s="120" t="s">
        <v>65</v>
      </c>
      <c r="H79" s="121"/>
      <c r="I79" s="26"/>
    </row>
    <row r="80" spans="1:9" ht="74.25" customHeight="1" x14ac:dyDescent="0.2">
      <c r="A80" s="118" t="s">
        <v>13</v>
      </c>
      <c r="B80" s="119"/>
      <c r="C80" s="119"/>
      <c r="D80" s="56">
        <f>16208.6896+7773.51+5411.7838+44750.23</f>
        <v>74144.213400000008</v>
      </c>
      <c r="E80" s="114" t="s">
        <v>14</v>
      </c>
      <c r="F80" s="115"/>
      <c r="G80" s="122" t="s">
        <v>66</v>
      </c>
      <c r="H80" s="123"/>
      <c r="I80" s="27"/>
    </row>
    <row r="81" spans="1:10" ht="74.25" customHeight="1" x14ac:dyDescent="0.2">
      <c r="A81" s="72" t="s">
        <v>15</v>
      </c>
      <c r="B81" s="73"/>
      <c r="C81" s="73"/>
      <c r="D81" s="54">
        <f>SUM(D70:D80)</f>
        <v>316910.64340000006</v>
      </c>
      <c r="E81" s="93" t="s">
        <v>47</v>
      </c>
      <c r="F81" s="94"/>
      <c r="G81" s="94"/>
      <c r="H81" s="94"/>
    </row>
    <row r="82" spans="1:10" ht="39" customHeight="1" x14ac:dyDescent="0.2">
      <c r="A82" s="58" t="s">
        <v>1</v>
      </c>
      <c r="B82" s="59"/>
      <c r="C82" s="59"/>
      <c r="D82" s="70">
        <v>44347</v>
      </c>
      <c r="E82" s="71"/>
      <c r="F82" s="71"/>
      <c r="G82" s="71"/>
      <c r="H82" s="71"/>
    </row>
    <row r="83" spans="1:10" ht="35.25" customHeight="1" x14ac:dyDescent="0.2">
      <c r="A83" s="58" t="s">
        <v>2</v>
      </c>
      <c r="B83" s="59"/>
      <c r="C83" s="59"/>
      <c r="D83" s="69" t="s">
        <v>3</v>
      </c>
      <c r="E83" s="69"/>
      <c r="F83" s="69"/>
      <c r="G83" s="69"/>
      <c r="H83" s="69"/>
    </row>
    <row r="84" spans="1:10" ht="35.25" customHeight="1" x14ac:dyDescent="0.2">
      <c r="A84" s="58" t="s">
        <v>4</v>
      </c>
      <c r="B84" s="59"/>
      <c r="C84" s="59"/>
      <c r="D84" s="69" t="s">
        <v>34</v>
      </c>
      <c r="E84" s="69"/>
      <c r="F84" s="69"/>
      <c r="G84" s="69"/>
      <c r="H84" s="69"/>
    </row>
    <row r="85" spans="1:10" ht="35.25" customHeight="1" x14ac:dyDescent="0.2">
      <c r="A85" s="58" t="s">
        <v>5</v>
      </c>
      <c r="B85" s="59"/>
      <c r="C85" s="59"/>
      <c r="D85" s="69" t="s">
        <v>188</v>
      </c>
      <c r="E85" s="69"/>
      <c r="F85" s="69"/>
      <c r="G85" s="69"/>
      <c r="H85" s="69"/>
    </row>
    <row r="86" spans="1:10" ht="35.25" customHeight="1" x14ac:dyDescent="0.2">
      <c r="A86" s="58" t="s">
        <v>6</v>
      </c>
      <c r="B86" s="59"/>
      <c r="C86" s="59"/>
      <c r="D86" s="116" t="s">
        <v>189</v>
      </c>
      <c r="E86" s="117"/>
      <c r="F86" s="117"/>
      <c r="G86" s="117"/>
      <c r="H86" s="117"/>
    </row>
    <row r="87" spans="1:10" ht="35.25" customHeight="1" x14ac:dyDescent="0.2">
      <c r="A87" s="108" t="s">
        <v>7</v>
      </c>
      <c r="B87" s="108"/>
      <c r="C87" s="108"/>
      <c r="D87" s="69" t="s">
        <v>190</v>
      </c>
      <c r="E87" s="69"/>
      <c r="F87" s="69"/>
      <c r="G87" s="69"/>
      <c r="H87" s="69"/>
    </row>
    <row r="88" spans="1:10" ht="12.75" x14ac:dyDescent="0.2">
      <c r="A88" s="6"/>
      <c r="B88" s="6"/>
      <c r="C88" s="6"/>
      <c r="D88" s="13"/>
      <c r="E88" s="13"/>
      <c r="F88" s="13"/>
      <c r="G88" s="13"/>
      <c r="H88" s="13"/>
    </row>
    <row r="89" spans="1:10" s="12" customFormat="1" x14ac:dyDescent="0.25">
      <c r="A89" s="141"/>
      <c r="B89" s="141"/>
      <c r="C89" s="141"/>
      <c r="D89" s="141"/>
      <c r="E89" s="141"/>
      <c r="F89" s="141"/>
      <c r="G89" s="141"/>
      <c r="H89" s="141"/>
    </row>
    <row r="90" spans="1:10" s="7" customFormat="1" ht="45.75" customHeight="1" x14ac:dyDescent="0.2">
      <c r="A90" s="95" t="s">
        <v>0</v>
      </c>
      <c r="B90" s="96"/>
      <c r="C90" s="96"/>
      <c r="D90" s="96"/>
      <c r="E90" s="96"/>
      <c r="F90" s="96"/>
      <c r="G90" s="96"/>
      <c r="H90" s="96"/>
      <c r="I90" s="21"/>
      <c r="J90" s="17"/>
    </row>
    <row r="91" spans="1:10" s="7" customFormat="1" ht="45.75" customHeight="1" x14ac:dyDescent="0.2">
      <c r="A91" s="67" t="s">
        <v>20</v>
      </c>
      <c r="B91" s="68"/>
      <c r="C91" s="68"/>
      <c r="D91" s="68"/>
      <c r="E91" s="68"/>
      <c r="F91" s="68"/>
      <c r="G91" s="68"/>
      <c r="H91" s="68"/>
      <c r="I91" s="21"/>
    </row>
    <row r="92" spans="1:10" s="7" customFormat="1" ht="45.75" customHeight="1" x14ac:dyDescent="0.2">
      <c r="A92" s="63" t="s">
        <v>17</v>
      </c>
      <c r="B92" s="63"/>
      <c r="C92" s="63"/>
      <c r="D92" s="63"/>
      <c r="E92" s="64" t="s">
        <v>31</v>
      </c>
      <c r="F92" s="65"/>
      <c r="G92" s="65"/>
      <c r="H92" s="66"/>
      <c r="I92" s="21"/>
    </row>
    <row r="93" spans="1:10" s="7" customFormat="1" ht="45.75" customHeight="1" x14ac:dyDescent="0.2">
      <c r="A93" s="63" t="s">
        <v>18</v>
      </c>
      <c r="B93" s="63"/>
      <c r="C93" s="63"/>
      <c r="D93" s="63"/>
      <c r="E93" s="74" t="s">
        <v>32</v>
      </c>
      <c r="F93" s="75"/>
      <c r="G93" s="75"/>
      <c r="H93" s="76"/>
      <c r="I93" s="21"/>
    </row>
    <row r="94" spans="1:10" s="7" customFormat="1" ht="45.75" customHeight="1" x14ac:dyDescent="0.2">
      <c r="A94" s="63" t="s">
        <v>19</v>
      </c>
      <c r="B94" s="63"/>
      <c r="C94" s="63"/>
      <c r="D94" s="63"/>
      <c r="E94" s="74" t="s">
        <v>21</v>
      </c>
      <c r="F94" s="75"/>
      <c r="G94" s="75"/>
      <c r="H94" s="76"/>
      <c r="I94" s="21"/>
    </row>
    <row r="95" spans="1:10" s="7" customFormat="1" ht="57.75" customHeight="1" x14ac:dyDescent="0.2">
      <c r="A95" s="46" t="s">
        <v>8</v>
      </c>
      <c r="B95" s="46" t="s">
        <v>10</v>
      </c>
      <c r="C95" s="31" t="s">
        <v>11</v>
      </c>
      <c r="D95" s="31" t="s">
        <v>12</v>
      </c>
      <c r="E95" s="47" t="s">
        <v>16</v>
      </c>
      <c r="F95" s="101" t="s">
        <v>9</v>
      </c>
      <c r="G95" s="101"/>
      <c r="H95" s="101"/>
      <c r="I95" s="21"/>
    </row>
    <row r="96" spans="1:10" s="7" customFormat="1" ht="57.75" customHeight="1" x14ac:dyDescent="0.2">
      <c r="A96" s="48" t="s">
        <v>191</v>
      </c>
      <c r="B96" s="48" t="s">
        <v>192</v>
      </c>
      <c r="C96" s="44" t="s">
        <v>193</v>
      </c>
      <c r="D96" s="55">
        <v>32714.29</v>
      </c>
      <c r="E96" s="35" t="s">
        <v>194</v>
      </c>
      <c r="F96" s="81" t="s">
        <v>191</v>
      </c>
      <c r="G96" s="82"/>
      <c r="H96" s="83"/>
      <c r="I96" s="21"/>
    </row>
    <row r="97" spans="1:10" s="7" customFormat="1" ht="122.25" customHeight="1" x14ac:dyDescent="0.2">
      <c r="A97" s="48" t="s">
        <v>195</v>
      </c>
      <c r="B97" s="48" t="s">
        <v>192</v>
      </c>
      <c r="C97" s="44" t="s">
        <v>196</v>
      </c>
      <c r="D97" s="55">
        <v>37800</v>
      </c>
      <c r="E97" s="35" t="s">
        <v>194</v>
      </c>
      <c r="F97" s="81" t="s">
        <v>195</v>
      </c>
      <c r="G97" s="82"/>
      <c r="H97" s="83"/>
      <c r="I97" s="21"/>
    </row>
    <row r="98" spans="1:10" ht="83.25" customHeight="1" x14ac:dyDescent="0.2">
      <c r="A98" s="77"/>
      <c r="B98" s="78"/>
      <c r="C98" s="79"/>
      <c r="D98" s="51">
        <v>18049.28</v>
      </c>
      <c r="E98" s="114" t="s">
        <v>22</v>
      </c>
      <c r="F98" s="115"/>
      <c r="G98" s="120" t="s">
        <v>65</v>
      </c>
      <c r="H98" s="121"/>
    </row>
    <row r="99" spans="1:10" ht="83.25" customHeight="1" x14ac:dyDescent="0.2">
      <c r="A99" s="110" t="s">
        <v>13</v>
      </c>
      <c r="B99" s="111"/>
      <c r="C99" s="112"/>
      <c r="D99" s="51">
        <v>184299.84</v>
      </c>
      <c r="E99" s="114" t="s">
        <v>14</v>
      </c>
      <c r="F99" s="115"/>
      <c r="G99" s="74" t="s">
        <v>66</v>
      </c>
      <c r="H99" s="76"/>
    </row>
    <row r="100" spans="1:10" ht="52.5" customHeight="1" x14ac:dyDescent="0.2">
      <c r="A100" s="132" t="s">
        <v>15</v>
      </c>
      <c r="B100" s="133"/>
      <c r="C100" s="134"/>
      <c r="D100" s="54">
        <f>SUM(D96:D99)</f>
        <v>272863.41000000003</v>
      </c>
      <c r="E100" s="113" t="s">
        <v>197</v>
      </c>
      <c r="F100" s="113"/>
      <c r="G100" s="113"/>
      <c r="H100" s="113"/>
    </row>
    <row r="101" spans="1:10" ht="35.25" customHeight="1" x14ac:dyDescent="0.2">
      <c r="A101" s="58" t="s">
        <v>1</v>
      </c>
      <c r="B101" s="59"/>
      <c r="C101" s="59"/>
      <c r="D101" s="70">
        <v>44347</v>
      </c>
      <c r="E101" s="71"/>
      <c r="F101" s="71"/>
      <c r="G101" s="71"/>
      <c r="H101" s="71"/>
    </row>
    <row r="102" spans="1:10" ht="35.25" customHeight="1" x14ac:dyDescent="0.2">
      <c r="A102" s="58" t="s">
        <v>2</v>
      </c>
      <c r="B102" s="59"/>
      <c r="C102" s="59"/>
      <c r="D102" s="69" t="s">
        <v>3</v>
      </c>
      <c r="E102" s="69"/>
      <c r="F102" s="69"/>
      <c r="G102" s="69"/>
      <c r="H102" s="69"/>
    </row>
    <row r="103" spans="1:10" ht="35.25" customHeight="1" x14ac:dyDescent="0.2">
      <c r="A103" s="58" t="s">
        <v>4</v>
      </c>
      <c r="B103" s="59"/>
      <c r="C103" s="59"/>
      <c r="D103" s="60" t="s">
        <v>24</v>
      </c>
      <c r="E103" s="61"/>
      <c r="F103" s="61"/>
      <c r="G103" s="61"/>
      <c r="H103" s="62"/>
    </row>
    <row r="104" spans="1:10" ht="35.25" customHeight="1" x14ac:dyDescent="0.2">
      <c r="A104" s="58" t="s">
        <v>5</v>
      </c>
      <c r="B104" s="59"/>
      <c r="C104" s="59"/>
      <c r="D104" s="60" t="s">
        <v>27</v>
      </c>
      <c r="E104" s="61"/>
      <c r="F104" s="61"/>
      <c r="G104" s="61"/>
      <c r="H104" s="62"/>
    </row>
    <row r="105" spans="1:10" ht="35.25" customHeight="1" x14ac:dyDescent="0.2">
      <c r="A105" s="58" t="s">
        <v>6</v>
      </c>
      <c r="B105" s="59"/>
      <c r="C105" s="59"/>
      <c r="D105" s="135" t="s">
        <v>26</v>
      </c>
      <c r="E105" s="136"/>
      <c r="F105" s="136"/>
      <c r="G105" s="136"/>
      <c r="H105" s="137"/>
    </row>
    <row r="106" spans="1:10" ht="35.25" customHeight="1" x14ac:dyDescent="0.2">
      <c r="A106" s="108" t="s">
        <v>7</v>
      </c>
      <c r="B106" s="108"/>
      <c r="C106" s="108"/>
      <c r="D106" s="140" t="s">
        <v>30</v>
      </c>
      <c r="E106" s="140"/>
      <c r="F106" s="140"/>
      <c r="G106" s="140"/>
      <c r="H106" s="140"/>
    </row>
    <row r="107" spans="1:10" ht="12.75" customHeight="1" x14ac:dyDescent="0.2">
      <c r="A107" s="4"/>
      <c r="B107" s="4"/>
      <c r="C107" s="4"/>
      <c r="D107" s="5"/>
      <c r="E107" s="5"/>
      <c r="F107" s="5"/>
      <c r="G107" s="5"/>
      <c r="H107" s="5"/>
    </row>
    <row r="108" spans="1:10" s="12" customFormat="1" ht="14.25" customHeight="1" x14ac:dyDescent="0.25">
      <c r="A108" s="141"/>
      <c r="B108" s="141"/>
      <c r="C108" s="141"/>
      <c r="D108" s="141"/>
      <c r="E108" s="141"/>
      <c r="F108" s="141"/>
      <c r="G108" s="141"/>
      <c r="H108" s="141"/>
    </row>
    <row r="109" spans="1:10" s="7" customFormat="1" ht="45.75" customHeight="1" x14ac:dyDescent="0.2">
      <c r="A109" s="95" t="s">
        <v>0</v>
      </c>
      <c r="B109" s="96"/>
      <c r="C109" s="96"/>
      <c r="D109" s="96"/>
      <c r="E109" s="96"/>
      <c r="F109" s="96"/>
      <c r="G109" s="96"/>
      <c r="H109" s="96"/>
      <c r="I109" s="21"/>
      <c r="J109" s="17"/>
    </row>
    <row r="110" spans="1:10" s="7" customFormat="1" ht="45.75" customHeight="1" x14ac:dyDescent="0.2">
      <c r="A110" s="67" t="s">
        <v>20</v>
      </c>
      <c r="B110" s="68"/>
      <c r="C110" s="68"/>
      <c r="D110" s="68"/>
      <c r="E110" s="68"/>
      <c r="F110" s="68"/>
      <c r="G110" s="68"/>
      <c r="H110" s="68"/>
      <c r="I110" s="21"/>
    </row>
    <row r="111" spans="1:10" s="7" customFormat="1" ht="53.25" customHeight="1" x14ac:dyDescent="0.2">
      <c r="A111" s="63" t="s">
        <v>17</v>
      </c>
      <c r="B111" s="63"/>
      <c r="C111" s="63"/>
      <c r="D111" s="63"/>
      <c r="E111" s="80" t="s">
        <v>31</v>
      </c>
      <c r="F111" s="80"/>
      <c r="G111" s="80"/>
      <c r="H111" s="80"/>
      <c r="I111" s="21"/>
    </row>
    <row r="112" spans="1:10" s="7" customFormat="1" ht="53.25" customHeight="1" x14ac:dyDescent="0.2">
      <c r="A112" s="63" t="s">
        <v>18</v>
      </c>
      <c r="B112" s="63"/>
      <c r="C112" s="63"/>
      <c r="D112" s="63"/>
      <c r="E112" s="100" t="s">
        <v>32</v>
      </c>
      <c r="F112" s="100"/>
      <c r="G112" s="100"/>
      <c r="H112" s="100"/>
      <c r="I112" s="21"/>
    </row>
    <row r="113" spans="1:9" s="7" customFormat="1" ht="53.25" customHeight="1" x14ac:dyDescent="0.2">
      <c r="A113" s="63" t="s">
        <v>19</v>
      </c>
      <c r="B113" s="63"/>
      <c r="C113" s="63"/>
      <c r="D113" s="63"/>
      <c r="E113" s="100" t="s">
        <v>21</v>
      </c>
      <c r="F113" s="100"/>
      <c r="G113" s="100"/>
      <c r="H113" s="100"/>
      <c r="I113" s="21"/>
    </row>
    <row r="114" spans="1:9" s="7" customFormat="1" ht="57.75" customHeight="1" x14ac:dyDescent="0.2">
      <c r="A114" s="46" t="s">
        <v>8</v>
      </c>
      <c r="B114" s="46" t="s">
        <v>10</v>
      </c>
      <c r="C114" s="31" t="s">
        <v>11</v>
      </c>
      <c r="D114" s="31" t="s">
        <v>12</v>
      </c>
      <c r="E114" s="47" t="s">
        <v>16</v>
      </c>
      <c r="F114" s="101" t="s">
        <v>9</v>
      </c>
      <c r="G114" s="101"/>
      <c r="H114" s="101"/>
      <c r="I114" s="21"/>
    </row>
    <row r="115" spans="1:9" s="7" customFormat="1" ht="57.75" customHeight="1" x14ac:dyDescent="0.2">
      <c r="A115" s="50" t="s">
        <v>117</v>
      </c>
      <c r="B115" s="50" t="s">
        <v>77</v>
      </c>
      <c r="C115" s="32" t="s">
        <v>118</v>
      </c>
      <c r="D115" s="51">
        <v>54394.559999999998</v>
      </c>
      <c r="E115" s="49" t="s">
        <v>119</v>
      </c>
      <c r="F115" s="81" t="s">
        <v>120</v>
      </c>
      <c r="G115" s="82"/>
      <c r="H115" s="83"/>
      <c r="I115" s="21"/>
    </row>
    <row r="116" spans="1:9" s="7" customFormat="1" ht="57.75" customHeight="1" x14ac:dyDescent="0.2">
      <c r="A116" s="50" t="s">
        <v>121</v>
      </c>
      <c r="B116" s="50" t="s">
        <v>84</v>
      </c>
      <c r="C116" s="32" t="s">
        <v>122</v>
      </c>
      <c r="D116" s="51">
        <v>107270.08</v>
      </c>
      <c r="E116" s="19" t="s">
        <v>123</v>
      </c>
      <c r="F116" s="81" t="s">
        <v>124</v>
      </c>
      <c r="G116" s="82"/>
      <c r="H116" s="83"/>
      <c r="I116" s="21"/>
    </row>
    <row r="117" spans="1:9" s="7" customFormat="1" ht="57.75" customHeight="1" x14ac:dyDescent="0.2">
      <c r="A117" s="50" t="s">
        <v>125</v>
      </c>
      <c r="B117" s="50" t="s">
        <v>77</v>
      </c>
      <c r="C117" s="32" t="s">
        <v>126</v>
      </c>
      <c r="D117" s="51">
        <v>15552.12</v>
      </c>
      <c r="E117" s="49" t="s">
        <v>119</v>
      </c>
      <c r="F117" s="81" t="s">
        <v>125</v>
      </c>
      <c r="G117" s="82"/>
      <c r="H117" s="83"/>
      <c r="I117" s="21"/>
    </row>
    <row r="118" spans="1:9" s="7" customFormat="1" ht="57.75" customHeight="1" x14ac:dyDescent="0.2">
      <c r="A118" s="50" t="s">
        <v>127</v>
      </c>
      <c r="B118" s="50" t="s">
        <v>77</v>
      </c>
      <c r="C118" s="32" t="s">
        <v>128</v>
      </c>
      <c r="D118" s="51">
        <v>15598.25</v>
      </c>
      <c r="E118" s="49" t="s">
        <v>119</v>
      </c>
      <c r="F118" s="81" t="s">
        <v>127</v>
      </c>
      <c r="G118" s="82"/>
      <c r="H118" s="83"/>
      <c r="I118" s="21"/>
    </row>
    <row r="119" spans="1:9" s="7" customFormat="1" ht="57.75" customHeight="1" x14ac:dyDescent="0.2">
      <c r="A119" s="50" t="s">
        <v>129</v>
      </c>
      <c r="B119" s="50" t="s">
        <v>77</v>
      </c>
      <c r="C119" s="32" t="s">
        <v>130</v>
      </c>
      <c r="D119" s="51">
        <v>65520</v>
      </c>
      <c r="E119" s="49" t="s">
        <v>119</v>
      </c>
      <c r="F119" s="81" t="s">
        <v>129</v>
      </c>
      <c r="G119" s="82"/>
      <c r="H119" s="83"/>
      <c r="I119" s="21"/>
    </row>
    <row r="120" spans="1:9" s="7" customFormat="1" ht="57.75" customHeight="1" x14ac:dyDescent="0.2">
      <c r="A120" s="50" t="s">
        <v>131</v>
      </c>
      <c r="B120" s="50" t="s">
        <v>77</v>
      </c>
      <c r="C120" s="32" t="s">
        <v>132</v>
      </c>
      <c r="D120" s="51">
        <v>35714.29</v>
      </c>
      <c r="E120" s="49" t="s">
        <v>119</v>
      </c>
      <c r="F120" s="81" t="s">
        <v>131</v>
      </c>
      <c r="G120" s="82"/>
      <c r="H120" s="83"/>
      <c r="I120" s="21"/>
    </row>
    <row r="121" spans="1:9" s="7" customFormat="1" ht="57.75" customHeight="1" x14ac:dyDescent="0.2">
      <c r="A121" s="50" t="s">
        <v>133</v>
      </c>
      <c r="B121" s="50" t="s">
        <v>134</v>
      </c>
      <c r="C121" s="32" t="s">
        <v>135</v>
      </c>
      <c r="D121" s="51">
        <v>15189</v>
      </c>
      <c r="E121" s="49" t="s">
        <v>136</v>
      </c>
      <c r="F121" s="81" t="s">
        <v>137</v>
      </c>
      <c r="G121" s="82"/>
      <c r="H121" s="83"/>
      <c r="I121" s="21"/>
    </row>
    <row r="122" spans="1:9" s="7" customFormat="1" ht="57.75" customHeight="1" x14ac:dyDescent="0.2">
      <c r="A122" s="50" t="s">
        <v>138</v>
      </c>
      <c r="B122" s="50" t="s">
        <v>134</v>
      </c>
      <c r="C122" s="32" t="s">
        <v>139</v>
      </c>
      <c r="D122" s="51">
        <v>6285</v>
      </c>
      <c r="E122" s="49" t="s">
        <v>140</v>
      </c>
      <c r="F122" s="81" t="s">
        <v>141</v>
      </c>
      <c r="G122" s="82"/>
      <c r="H122" s="83"/>
      <c r="I122" s="21"/>
    </row>
    <row r="123" spans="1:9" s="7" customFormat="1" ht="57.75" customHeight="1" x14ac:dyDescent="0.2">
      <c r="A123" s="50" t="s">
        <v>142</v>
      </c>
      <c r="B123" s="50" t="s">
        <v>134</v>
      </c>
      <c r="C123" s="32" t="s">
        <v>143</v>
      </c>
      <c r="D123" s="51">
        <v>88577</v>
      </c>
      <c r="E123" s="49" t="s">
        <v>136</v>
      </c>
      <c r="F123" s="81" t="s">
        <v>144</v>
      </c>
      <c r="G123" s="82"/>
      <c r="H123" s="83"/>
      <c r="I123" s="21"/>
    </row>
    <row r="124" spans="1:9" s="7" customFormat="1" ht="57.75" customHeight="1" x14ac:dyDescent="0.2">
      <c r="A124" s="50" t="s">
        <v>145</v>
      </c>
      <c r="B124" s="50" t="s">
        <v>134</v>
      </c>
      <c r="C124" s="32" t="s">
        <v>146</v>
      </c>
      <c r="D124" s="51">
        <v>13990</v>
      </c>
      <c r="E124" s="49" t="s">
        <v>136</v>
      </c>
      <c r="F124" s="81" t="s">
        <v>145</v>
      </c>
      <c r="G124" s="82"/>
      <c r="H124" s="83"/>
      <c r="I124" s="21"/>
    </row>
    <row r="125" spans="1:9" s="7" customFormat="1" ht="57.75" customHeight="1" x14ac:dyDescent="0.2">
      <c r="A125" s="50" t="s">
        <v>147</v>
      </c>
      <c r="B125" s="50" t="s">
        <v>77</v>
      </c>
      <c r="C125" s="32" t="s">
        <v>148</v>
      </c>
      <c r="D125" s="51">
        <v>15120</v>
      </c>
      <c r="E125" s="49" t="s">
        <v>119</v>
      </c>
      <c r="F125" s="81" t="s">
        <v>147</v>
      </c>
      <c r="G125" s="82"/>
      <c r="H125" s="83"/>
      <c r="I125" s="21"/>
    </row>
    <row r="126" spans="1:9" ht="57.75" customHeight="1" x14ac:dyDescent="0.2">
      <c r="A126" s="50" t="s">
        <v>149</v>
      </c>
      <c r="B126" s="50" t="s">
        <v>77</v>
      </c>
      <c r="C126" s="32" t="s">
        <v>150</v>
      </c>
      <c r="D126" s="51">
        <v>29694</v>
      </c>
      <c r="E126" s="49" t="s">
        <v>119</v>
      </c>
      <c r="F126" s="81" t="s">
        <v>149</v>
      </c>
      <c r="G126" s="82"/>
      <c r="H126" s="83"/>
    </row>
    <row r="127" spans="1:9" ht="57.75" customHeight="1" x14ac:dyDescent="0.2">
      <c r="A127" s="50" t="s">
        <v>151</v>
      </c>
      <c r="B127" s="50" t="s">
        <v>77</v>
      </c>
      <c r="C127" s="32" t="s">
        <v>152</v>
      </c>
      <c r="D127" s="51">
        <v>12320</v>
      </c>
      <c r="E127" s="49" t="s">
        <v>119</v>
      </c>
      <c r="F127" s="81" t="s">
        <v>153</v>
      </c>
      <c r="G127" s="82"/>
      <c r="H127" s="83"/>
    </row>
    <row r="128" spans="1:9" ht="57.75" customHeight="1" x14ac:dyDescent="0.2">
      <c r="A128" s="50" t="s">
        <v>154</v>
      </c>
      <c r="B128" s="50" t="s">
        <v>77</v>
      </c>
      <c r="C128" s="32" t="s">
        <v>155</v>
      </c>
      <c r="D128" s="51">
        <v>75482.880000000005</v>
      </c>
      <c r="E128" s="49" t="s">
        <v>119</v>
      </c>
      <c r="F128" s="84" t="s">
        <v>154</v>
      </c>
      <c r="G128" s="85"/>
      <c r="H128" s="86"/>
    </row>
    <row r="129" spans="1:10" ht="57.75" customHeight="1" x14ac:dyDescent="0.2">
      <c r="A129" s="50" t="s">
        <v>156</v>
      </c>
      <c r="B129" s="50" t="s">
        <v>134</v>
      </c>
      <c r="C129" s="32" t="s">
        <v>157</v>
      </c>
      <c r="D129" s="51">
        <v>22200</v>
      </c>
      <c r="E129" s="49" t="s">
        <v>136</v>
      </c>
      <c r="F129" s="84" t="s">
        <v>158</v>
      </c>
      <c r="G129" s="85"/>
      <c r="H129" s="86"/>
    </row>
    <row r="130" spans="1:10" ht="52.5" customHeight="1" x14ac:dyDescent="0.2">
      <c r="A130" s="50" t="s">
        <v>159</v>
      </c>
      <c r="B130" s="50" t="s">
        <v>160</v>
      </c>
      <c r="C130" s="32" t="s">
        <v>161</v>
      </c>
      <c r="D130" s="51">
        <v>16509.36</v>
      </c>
      <c r="E130" s="49" t="s">
        <v>136</v>
      </c>
      <c r="F130" s="84" t="s">
        <v>159</v>
      </c>
      <c r="G130" s="85"/>
      <c r="H130" s="86"/>
    </row>
    <row r="131" spans="1:10" s="7" customFormat="1" ht="35.25" customHeight="1" x14ac:dyDescent="0.2">
      <c r="A131" s="118"/>
      <c r="B131" s="119"/>
      <c r="C131" s="119"/>
      <c r="D131" s="51">
        <v>28496.23</v>
      </c>
      <c r="E131" s="114" t="s">
        <v>22</v>
      </c>
      <c r="F131" s="115"/>
      <c r="G131" s="120" t="s">
        <v>92</v>
      </c>
      <c r="H131" s="121"/>
      <c r="I131" s="21"/>
    </row>
    <row r="132" spans="1:10" s="10" customFormat="1" ht="35.25" customHeight="1" x14ac:dyDescent="0.2">
      <c r="A132" s="106" t="s">
        <v>13</v>
      </c>
      <c r="B132" s="107"/>
      <c r="C132" s="107"/>
      <c r="D132" s="51">
        <v>90777.17</v>
      </c>
      <c r="E132" s="114" t="s">
        <v>14</v>
      </c>
      <c r="F132" s="115"/>
      <c r="G132" s="81" t="s">
        <v>66</v>
      </c>
      <c r="H132" s="83"/>
      <c r="I132" s="22"/>
    </row>
    <row r="133" spans="1:10" s="7" customFormat="1" ht="26.25" customHeight="1" x14ac:dyDescent="0.2">
      <c r="A133" s="106" t="s">
        <v>15</v>
      </c>
      <c r="B133" s="107"/>
      <c r="C133" s="107"/>
      <c r="D133" s="54">
        <f>SUM(D115:D132)</f>
        <v>708689.94</v>
      </c>
      <c r="E133" s="93" t="s">
        <v>47</v>
      </c>
      <c r="F133" s="94"/>
      <c r="G133" s="94"/>
      <c r="H133" s="94"/>
      <c r="I133" s="21"/>
    </row>
    <row r="134" spans="1:10" ht="30" customHeight="1" x14ac:dyDescent="0.2">
      <c r="A134" s="58" t="s">
        <v>1</v>
      </c>
      <c r="B134" s="59"/>
      <c r="C134" s="59"/>
      <c r="D134" s="109" t="s">
        <v>162</v>
      </c>
      <c r="E134" s="69"/>
      <c r="F134" s="69"/>
      <c r="G134" s="69"/>
      <c r="H134" s="69"/>
    </row>
    <row r="135" spans="1:10" ht="25.5" customHeight="1" x14ac:dyDescent="0.2">
      <c r="A135" s="108" t="s">
        <v>2</v>
      </c>
      <c r="B135" s="108"/>
      <c r="C135" s="108"/>
      <c r="D135" s="69" t="s">
        <v>3</v>
      </c>
      <c r="E135" s="69"/>
      <c r="F135" s="69"/>
      <c r="G135" s="69"/>
      <c r="H135" s="69"/>
    </row>
    <row r="136" spans="1:10" ht="22.5" customHeight="1" x14ac:dyDescent="0.2">
      <c r="A136" s="108" t="s">
        <v>4</v>
      </c>
      <c r="B136" s="108"/>
      <c r="C136" s="108"/>
      <c r="D136" s="69" t="s">
        <v>163</v>
      </c>
      <c r="E136" s="69"/>
      <c r="F136" s="69"/>
      <c r="G136" s="69"/>
      <c r="H136" s="69"/>
    </row>
    <row r="137" spans="1:10" ht="24.75" customHeight="1" x14ac:dyDescent="0.2">
      <c r="A137" s="108" t="s">
        <v>5</v>
      </c>
      <c r="B137" s="108"/>
      <c r="C137" s="108"/>
      <c r="D137" s="69" t="s">
        <v>164</v>
      </c>
      <c r="E137" s="69"/>
      <c r="F137" s="69"/>
      <c r="G137" s="69"/>
      <c r="H137" s="69"/>
    </row>
    <row r="138" spans="1:10" ht="28.5" customHeight="1" x14ac:dyDescent="0.2">
      <c r="A138" s="108" t="s">
        <v>6</v>
      </c>
      <c r="B138" s="108"/>
      <c r="C138" s="108"/>
      <c r="D138" s="140" t="s">
        <v>165</v>
      </c>
      <c r="E138" s="140"/>
      <c r="F138" s="140"/>
      <c r="G138" s="140"/>
      <c r="H138" s="140"/>
    </row>
    <row r="139" spans="1:10" ht="34.5" customHeight="1" x14ac:dyDescent="0.2">
      <c r="A139" s="108" t="s">
        <v>7</v>
      </c>
      <c r="B139" s="108"/>
      <c r="C139" s="108"/>
      <c r="D139" s="109" t="s">
        <v>200</v>
      </c>
      <c r="E139" s="69"/>
      <c r="F139" s="69"/>
      <c r="G139" s="69"/>
      <c r="H139" s="69"/>
    </row>
    <row r="140" spans="1:10" ht="2.25" customHeight="1" x14ac:dyDescent="0.2">
      <c r="A140" s="6"/>
      <c r="B140" s="6"/>
      <c r="C140" s="6"/>
      <c r="D140" s="36"/>
      <c r="E140" s="36"/>
      <c r="F140" s="36"/>
      <c r="G140" s="36"/>
      <c r="H140" s="36"/>
    </row>
    <row r="141" spans="1:10" ht="18.75" customHeight="1" x14ac:dyDescent="0.2">
      <c r="A141" s="6"/>
      <c r="B141" s="6"/>
      <c r="C141" s="6"/>
      <c r="D141" s="36"/>
      <c r="E141" s="36"/>
      <c r="F141" s="36"/>
      <c r="G141" s="36"/>
      <c r="H141" s="36"/>
    </row>
    <row r="142" spans="1:10" ht="45" customHeight="1" x14ac:dyDescent="0.2">
      <c r="A142" s="95" t="s">
        <v>0</v>
      </c>
      <c r="B142" s="96"/>
      <c r="C142" s="96"/>
      <c r="D142" s="96"/>
      <c r="E142" s="96"/>
      <c r="F142" s="96"/>
      <c r="G142" s="96"/>
      <c r="H142" s="96"/>
      <c r="J142" s="18"/>
    </row>
    <row r="143" spans="1:10" ht="45" customHeight="1" x14ac:dyDescent="0.2">
      <c r="A143" s="67" t="s">
        <v>20</v>
      </c>
      <c r="B143" s="68"/>
      <c r="C143" s="68"/>
      <c r="D143" s="68"/>
      <c r="E143" s="68"/>
      <c r="F143" s="68"/>
      <c r="G143" s="68"/>
      <c r="H143" s="68"/>
    </row>
    <row r="144" spans="1:10" ht="45" customHeight="1" x14ac:dyDescent="0.2">
      <c r="A144" s="63" t="s">
        <v>17</v>
      </c>
      <c r="B144" s="63"/>
      <c r="C144" s="63"/>
      <c r="D144" s="63"/>
      <c r="E144" s="80" t="s">
        <v>31</v>
      </c>
      <c r="F144" s="80"/>
      <c r="G144" s="80"/>
      <c r="H144" s="80"/>
    </row>
    <row r="145" spans="1:8" ht="45" customHeight="1" x14ac:dyDescent="0.2">
      <c r="A145" s="63" t="s">
        <v>18</v>
      </c>
      <c r="B145" s="63"/>
      <c r="C145" s="63"/>
      <c r="D145" s="63"/>
      <c r="E145" s="100" t="s">
        <v>32</v>
      </c>
      <c r="F145" s="100"/>
      <c r="G145" s="100"/>
      <c r="H145" s="100"/>
    </row>
    <row r="146" spans="1:8" ht="45" customHeight="1" x14ac:dyDescent="0.2">
      <c r="A146" s="63" t="s">
        <v>19</v>
      </c>
      <c r="B146" s="63"/>
      <c r="C146" s="63"/>
      <c r="D146" s="63"/>
      <c r="E146" s="100" t="s">
        <v>21</v>
      </c>
      <c r="F146" s="100"/>
      <c r="G146" s="100"/>
      <c r="H146" s="100"/>
    </row>
    <row r="147" spans="1:8" ht="66" customHeight="1" x14ac:dyDescent="0.2">
      <c r="A147" s="46" t="s">
        <v>8</v>
      </c>
      <c r="B147" s="46" t="s">
        <v>10</v>
      </c>
      <c r="C147" s="33" t="s">
        <v>11</v>
      </c>
      <c r="D147" s="31" t="s">
        <v>12</v>
      </c>
      <c r="E147" s="47" t="s">
        <v>16</v>
      </c>
      <c r="F147" s="101" t="s">
        <v>9</v>
      </c>
      <c r="G147" s="101"/>
      <c r="H147" s="101"/>
    </row>
    <row r="148" spans="1:8" ht="66" customHeight="1" x14ac:dyDescent="0.2">
      <c r="A148" s="32" t="s">
        <v>93</v>
      </c>
      <c r="B148" s="49" t="s">
        <v>43</v>
      </c>
      <c r="C148" s="38" t="s">
        <v>94</v>
      </c>
      <c r="D148" s="51" t="s">
        <v>95</v>
      </c>
      <c r="E148" s="50" t="s">
        <v>41</v>
      </c>
      <c r="F148" s="99" t="s">
        <v>93</v>
      </c>
      <c r="G148" s="97"/>
      <c r="H148" s="98"/>
    </row>
    <row r="149" spans="1:8" ht="66" customHeight="1" x14ac:dyDescent="0.2">
      <c r="A149" s="32" t="s">
        <v>96</v>
      </c>
      <c r="B149" s="49" t="s">
        <v>97</v>
      </c>
      <c r="C149" s="38" t="s">
        <v>98</v>
      </c>
      <c r="D149" s="51">
        <v>4412.6400000000003</v>
      </c>
      <c r="E149" s="34" t="s">
        <v>41</v>
      </c>
      <c r="F149" s="99" t="s">
        <v>96</v>
      </c>
      <c r="G149" s="97"/>
      <c r="H149" s="98"/>
    </row>
    <row r="150" spans="1:8" ht="66" customHeight="1" x14ac:dyDescent="0.2">
      <c r="A150" s="32" t="s">
        <v>99</v>
      </c>
      <c r="B150" s="49" t="s">
        <v>60</v>
      </c>
      <c r="C150" s="38" t="s">
        <v>100</v>
      </c>
      <c r="D150" s="51">
        <v>16464</v>
      </c>
      <c r="E150" s="50" t="s">
        <v>73</v>
      </c>
      <c r="F150" s="97" t="s">
        <v>101</v>
      </c>
      <c r="G150" s="97"/>
      <c r="H150" s="98"/>
    </row>
    <row r="151" spans="1:8" ht="66" customHeight="1" x14ac:dyDescent="0.2">
      <c r="A151" s="32" t="s">
        <v>102</v>
      </c>
      <c r="B151" s="49" t="s">
        <v>60</v>
      </c>
      <c r="C151" s="38" t="s">
        <v>103</v>
      </c>
      <c r="D151" s="51">
        <v>10348.799999999999</v>
      </c>
      <c r="E151" s="50" t="s">
        <v>73</v>
      </c>
      <c r="F151" s="98" t="s">
        <v>102</v>
      </c>
      <c r="G151" s="126"/>
      <c r="H151" s="126"/>
    </row>
    <row r="152" spans="1:8" ht="66" customHeight="1" x14ac:dyDescent="0.2">
      <c r="A152" s="32" t="s">
        <v>104</v>
      </c>
      <c r="B152" s="49" t="s">
        <v>60</v>
      </c>
      <c r="C152" s="38" t="s">
        <v>105</v>
      </c>
      <c r="D152" s="51">
        <v>144883.20000000001</v>
      </c>
      <c r="E152" s="50" t="s">
        <v>73</v>
      </c>
      <c r="F152" s="98" t="s">
        <v>104</v>
      </c>
      <c r="G152" s="126"/>
      <c r="H152" s="126"/>
    </row>
    <row r="153" spans="1:8" ht="66" customHeight="1" x14ac:dyDescent="0.2">
      <c r="A153" s="32" t="s">
        <v>106</v>
      </c>
      <c r="B153" s="49" t="s">
        <v>60</v>
      </c>
      <c r="C153" s="38" t="s">
        <v>107</v>
      </c>
      <c r="D153" s="51">
        <v>14677.63</v>
      </c>
      <c r="E153" s="50" t="s">
        <v>73</v>
      </c>
      <c r="F153" s="98" t="s">
        <v>106</v>
      </c>
      <c r="G153" s="126"/>
      <c r="H153" s="126"/>
    </row>
    <row r="154" spans="1:8" ht="66" customHeight="1" x14ac:dyDescent="0.2">
      <c r="A154" s="32" t="s">
        <v>108</v>
      </c>
      <c r="B154" s="49" t="s">
        <v>109</v>
      </c>
      <c r="C154" s="38" t="s">
        <v>110</v>
      </c>
      <c r="D154" s="51">
        <v>43605.71</v>
      </c>
      <c r="E154" s="50" t="s">
        <v>73</v>
      </c>
      <c r="F154" s="98" t="s">
        <v>111</v>
      </c>
      <c r="G154" s="126"/>
      <c r="H154" s="126"/>
    </row>
    <row r="155" spans="1:8" ht="51.75" customHeight="1" x14ac:dyDescent="0.2">
      <c r="A155" s="32" t="s">
        <v>112</v>
      </c>
      <c r="B155" s="49" t="s">
        <v>113</v>
      </c>
      <c r="C155" s="38" t="s">
        <v>114</v>
      </c>
      <c r="D155" s="51">
        <v>9900</v>
      </c>
      <c r="E155" s="50" t="s">
        <v>73</v>
      </c>
      <c r="F155" s="98" t="s">
        <v>115</v>
      </c>
      <c r="G155" s="126"/>
      <c r="H155" s="126"/>
    </row>
    <row r="156" spans="1:8" ht="80.25" customHeight="1" x14ac:dyDescent="0.2">
      <c r="A156" s="77"/>
      <c r="B156" s="78"/>
      <c r="C156" s="124"/>
      <c r="D156" s="53">
        <v>58342.134600000005</v>
      </c>
      <c r="E156" s="125" t="s">
        <v>22</v>
      </c>
      <c r="F156" s="115"/>
      <c r="G156" s="120" t="s">
        <v>65</v>
      </c>
      <c r="H156" s="121"/>
    </row>
    <row r="157" spans="1:8" ht="87" customHeight="1" x14ac:dyDescent="0.2">
      <c r="A157" s="118" t="s">
        <v>13</v>
      </c>
      <c r="B157" s="119"/>
      <c r="C157" s="119"/>
      <c r="D157" s="51">
        <v>22193.870000000003</v>
      </c>
      <c r="E157" s="114" t="s">
        <v>14</v>
      </c>
      <c r="F157" s="115"/>
      <c r="G157" s="81" t="s">
        <v>66</v>
      </c>
      <c r="H157" s="83"/>
    </row>
    <row r="158" spans="1:8" ht="37.5" customHeight="1" x14ac:dyDescent="0.2">
      <c r="A158" s="72" t="s">
        <v>15</v>
      </c>
      <c r="B158" s="73"/>
      <c r="C158" s="73"/>
      <c r="D158" s="54">
        <v>324827.98460000003</v>
      </c>
      <c r="E158" s="93" t="s">
        <v>47</v>
      </c>
      <c r="F158" s="94"/>
      <c r="G158" s="94"/>
      <c r="H158" s="94"/>
    </row>
    <row r="159" spans="1:8" ht="35.25" customHeight="1" x14ac:dyDescent="0.2">
      <c r="A159" s="58" t="s">
        <v>1</v>
      </c>
      <c r="B159" s="59"/>
      <c r="C159" s="59"/>
      <c r="D159" s="70">
        <v>44347</v>
      </c>
      <c r="E159" s="71"/>
      <c r="F159" s="71"/>
      <c r="G159" s="71"/>
      <c r="H159" s="71"/>
    </row>
    <row r="160" spans="1:8" ht="35.25" customHeight="1" x14ac:dyDescent="0.2">
      <c r="A160" s="58" t="s">
        <v>2</v>
      </c>
      <c r="B160" s="59"/>
      <c r="C160" s="59"/>
      <c r="D160" s="69" t="s">
        <v>3</v>
      </c>
      <c r="E160" s="69"/>
      <c r="F160" s="69"/>
      <c r="G160" s="69"/>
      <c r="H160" s="69"/>
    </row>
    <row r="161" spans="1:25" ht="35.25" customHeight="1" x14ac:dyDescent="0.2">
      <c r="A161" s="58" t="s">
        <v>4</v>
      </c>
      <c r="B161" s="59"/>
      <c r="C161" s="59"/>
      <c r="D161" s="87" t="s">
        <v>198</v>
      </c>
      <c r="E161" s="88"/>
      <c r="F161" s="88"/>
      <c r="G161" s="88"/>
      <c r="H161" s="89"/>
    </row>
    <row r="162" spans="1:25" ht="35.25" customHeight="1" x14ac:dyDescent="0.2">
      <c r="A162" s="58" t="s">
        <v>5</v>
      </c>
      <c r="B162" s="59"/>
      <c r="C162" s="59"/>
      <c r="D162" s="87" t="s">
        <v>116</v>
      </c>
      <c r="E162" s="88"/>
      <c r="F162" s="88"/>
      <c r="G162" s="88"/>
      <c r="H162" s="89"/>
    </row>
    <row r="163" spans="1:25" ht="35.25" customHeight="1" x14ac:dyDescent="0.2">
      <c r="A163" s="58" t="s">
        <v>6</v>
      </c>
      <c r="B163" s="59"/>
      <c r="C163" s="59"/>
      <c r="D163" s="90" t="s">
        <v>25</v>
      </c>
      <c r="E163" s="91"/>
      <c r="F163" s="91"/>
      <c r="G163" s="91"/>
      <c r="H163" s="92"/>
    </row>
    <row r="164" spans="1:25" ht="35.25" customHeight="1" x14ac:dyDescent="0.2">
      <c r="A164" s="108" t="s">
        <v>7</v>
      </c>
      <c r="B164" s="108"/>
      <c r="C164" s="108"/>
      <c r="D164" s="69" t="s">
        <v>35</v>
      </c>
      <c r="E164" s="69"/>
      <c r="F164" s="69"/>
      <c r="G164" s="69"/>
      <c r="H164" s="69"/>
    </row>
    <row r="165" spans="1:25" ht="12.75" x14ac:dyDescent="0.2">
      <c r="A165" s="6"/>
      <c r="B165" s="6"/>
      <c r="C165" s="6"/>
      <c r="D165" s="13"/>
      <c r="E165" s="13"/>
      <c r="F165" s="13"/>
      <c r="G165" s="13"/>
      <c r="H165" s="13"/>
    </row>
    <row r="166" spans="1:25" s="12" customFormat="1" x14ac:dyDescent="0.25">
      <c r="A166" s="141"/>
      <c r="B166" s="141"/>
      <c r="C166" s="141"/>
      <c r="D166" s="141"/>
      <c r="E166" s="141"/>
      <c r="F166" s="141"/>
      <c r="G166" s="141"/>
      <c r="H166" s="141"/>
    </row>
    <row r="167" spans="1:25" s="7" customFormat="1" ht="44.25" customHeight="1" x14ac:dyDescent="0.2">
      <c r="A167" s="95" t="s">
        <v>0</v>
      </c>
      <c r="B167" s="96"/>
      <c r="C167" s="96"/>
      <c r="D167" s="96"/>
      <c r="E167" s="96"/>
      <c r="F167" s="96"/>
      <c r="G167" s="96"/>
      <c r="H167" s="96"/>
      <c r="I167" s="21"/>
      <c r="J167" s="17"/>
      <c r="K167" s="8"/>
      <c r="L167" s="8"/>
      <c r="M167" s="8"/>
      <c r="N167" s="8"/>
      <c r="O167" s="8"/>
      <c r="P167" s="8"/>
      <c r="Q167" s="8"/>
      <c r="R167" s="8"/>
      <c r="S167" s="8"/>
      <c r="T167" s="8"/>
      <c r="U167" s="8"/>
      <c r="V167" s="8"/>
      <c r="W167" s="8"/>
      <c r="X167" s="8"/>
      <c r="Y167" s="8"/>
    </row>
    <row r="168" spans="1:25" s="7" customFormat="1" ht="44.25" customHeight="1" x14ac:dyDescent="0.2">
      <c r="A168" s="67" t="s">
        <v>20</v>
      </c>
      <c r="B168" s="68"/>
      <c r="C168" s="68"/>
      <c r="D168" s="68"/>
      <c r="E168" s="68"/>
      <c r="F168" s="68"/>
      <c r="G168" s="68"/>
      <c r="H168" s="68"/>
      <c r="I168" s="21"/>
      <c r="J168" s="8"/>
      <c r="K168" s="8"/>
      <c r="L168" s="8"/>
      <c r="M168" s="8"/>
      <c r="N168" s="8"/>
      <c r="O168" s="8"/>
      <c r="P168" s="8"/>
      <c r="Q168" s="8"/>
      <c r="R168" s="8"/>
      <c r="S168" s="8"/>
      <c r="T168" s="8"/>
      <c r="U168" s="8"/>
      <c r="V168" s="8"/>
      <c r="W168" s="8"/>
      <c r="X168" s="8"/>
      <c r="Y168" s="8"/>
    </row>
    <row r="169" spans="1:25" s="7" customFormat="1" ht="44.25" customHeight="1" x14ac:dyDescent="0.2">
      <c r="A169" s="63" t="s">
        <v>17</v>
      </c>
      <c r="B169" s="63"/>
      <c r="C169" s="63"/>
      <c r="D169" s="63"/>
      <c r="E169" s="80" t="s">
        <v>31</v>
      </c>
      <c r="F169" s="80"/>
      <c r="G169" s="80"/>
      <c r="H169" s="80"/>
      <c r="I169" s="21"/>
      <c r="J169" s="8"/>
      <c r="K169" s="8"/>
      <c r="L169" s="8"/>
      <c r="M169" s="8"/>
      <c r="N169" s="8"/>
      <c r="O169" s="8"/>
      <c r="P169" s="8"/>
      <c r="Q169" s="8"/>
      <c r="R169" s="8"/>
      <c r="S169" s="8"/>
      <c r="T169" s="8"/>
      <c r="U169" s="8"/>
      <c r="V169" s="8"/>
      <c r="W169" s="8"/>
      <c r="X169" s="8"/>
      <c r="Y169" s="8"/>
    </row>
    <row r="170" spans="1:25" s="7" customFormat="1" ht="44.25" customHeight="1" x14ac:dyDescent="0.2">
      <c r="A170" s="63" t="s">
        <v>18</v>
      </c>
      <c r="B170" s="63"/>
      <c r="C170" s="63"/>
      <c r="D170" s="63"/>
      <c r="E170" s="100" t="s">
        <v>37</v>
      </c>
      <c r="F170" s="100"/>
      <c r="G170" s="100"/>
      <c r="H170" s="100"/>
      <c r="I170" s="21"/>
      <c r="J170" s="8"/>
      <c r="K170" s="8"/>
      <c r="L170" s="8"/>
      <c r="M170" s="8"/>
      <c r="N170" s="8"/>
      <c r="O170" s="8"/>
      <c r="P170" s="8"/>
      <c r="Q170" s="8"/>
      <c r="R170" s="8"/>
      <c r="S170" s="8"/>
      <c r="T170" s="8"/>
      <c r="U170" s="8"/>
      <c r="V170" s="8"/>
      <c r="W170" s="8"/>
      <c r="X170" s="8"/>
      <c r="Y170" s="8"/>
    </row>
    <row r="171" spans="1:25" s="7" customFormat="1" ht="44.25" customHeight="1" x14ac:dyDescent="0.2">
      <c r="A171" s="63" t="s">
        <v>19</v>
      </c>
      <c r="B171" s="63"/>
      <c r="C171" s="63"/>
      <c r="D171" s="63"/>
      <c r="E171" s="100" t="s">
        <v>21</v>
      </c>
      <c r="F171" s="100"/>
      <c r="G171" s="100"/>
      <c r="H171" s="100"/>
      <c r="I171" s="21"/>
      <c r="J171" s="8"/>
      <c r="K171" s="8"/>
      <c r="L171" s="8"/>
      <c r="M171" s="8"/>
      <c r="N171" s="8"/>
      <c r="O171" s="8"/>
      <c r="P171" s="8"/>
      <c r="Q171" s="8"/>
      <c r="R171" s="8"/>
      <c r="S171" s="8"/>
      <c r="T171" s="8"/>
      <c r="U171" s="8"/>
      <c r="V171" s="8"/>
      <c r="W171" s="8"/>
      <c r="X171" s="8"/>
      <c r="Y171" s="8"/>
    </row>
    <row r="172" spans="1:25" s="7" customFormat="1" ht="57.75" customHeight="1" x14ac:dyDescent="0.2">
      <c r="A172" s="46" t="s">
        <v>8</v>
      </c>
      <c r="B172" s="46" t="s">
        <v>10</v>
      </c>
      <c r="C172" s="46" t="s">
        <v>11</v>
      </c>
      <c r="D172" s="46" t="s">
        <v>12</v>
      </c>
      <c r="E172" s="47" t="s">
        <v>16</v>
      </c>
      <c r="F172" s="101" t="s">
        <v>9</v>
      </c>
      <c r="G172" s="101"/>
      <c r="H172" s="101"/>
      <c r="I172" s="25"/>
      <c r="J172" s="8"/>
      <c r="K172" s="8"/>
      <c r="L172" s="8"/>
      <c r="M172" s="8"/>
      <c r="N172" s="8"/>
      <c r="O172" s="8"/>
      <c r="P172" s="8"/>
      <c r="Q172" s="8"/>
      <c r="R172" s="8"/>
      <c r="S172" s="8"/>
      <c r="T172" s="8"/>
      <c r="U172" s="8"/>
      <c r="V172" s="8"/>
      <c r="W172" s="8"/>
      <c r="X172" s="8"/>
      <c r="Y172" s="8"/>
    </row>
    <row r="173" spans="1:25" s="7" customFormat="1" ht="57.75" customHeight="1" x14ac:dyDescent="0.2">
      <c r="A173" s="49" t="s">
        <v>49</v>
      </c>
      <c r="B173" s="50" t="s">
        <v>50</v>
      </c>
      <c r="C173" s="28" t="s">
        <v>51</v>
      </c>
      <c r="D173" s="51">
        <v>5065.55</v>
      </c>
      <c r="E173" s="19" t="s">
        <v>52</v>
      </c>
      <c r="F173" s="81" t="s">
        <v>49</v>
      </c>
      <c r="G173" s="82"/>
      <c r="H173" s="83"/>
      <c r="I173" s="21"/>
      <c r="J173" s="8"/>
      <c r="K173" s="8"/>
      <c r="L173" s="8"/>
      <c r="M173" s="8"/>
      <c r="N173" s="8"/>
      <c r="O173" s="8"/>
      <c r="P173" s="8"/>
      <c r="Q173" s="8"/>
      <c r="R173" s="8"/>
      <c r="S173" s="8"/>
      <c r="T173" s="8"/>
      <c r="U173" s="8"/>
      <c r="V173" s="8"/>
      <c r="W173" s="8"/>
      <c r="X173" s="8"/>
      <c r="Y173" s="8"/>
    </row>
    <row r="174" spans="1:25" s="7" customFormat="1" ht="57.75" customHeight="1" x14ac:dyDescent="0.2">
      <c r="A174" s="49" t="s">
        <v>53</v>
      </c>
      <c r="B174" s="50" t="s">
        <v>44</v>
      </c>
      <c r="C174" s="28" t="s">
        <v>54</v>
      </c>
      <c r="D174" s="51">
        <v>1106.7</v>
      </c>
      <c r="E174" s="19" t="s">
        <v>52</v>
      </c>
      <c r="F174" s="81" t="s">
        <v>53</v>
      </c>
      <c r="G174" s="82"/>
      <c r="H174" s="83"/>
      <c r="I174" s="21"/>
      <c r="J174" s="8"/>
      <c r="K174" s="8"/>
      <c r="L174" s="8"/>
      <c r="M174" s="8"/>
      <c r="N174" s="8"/>
      <c r="O174" s="8"/>
      <c r="P174" s="8"/>
      <c r="Q174" s="8"/>
      <c r="R174" s="8"/>
      <c r="S174" s="8"/>
      <c r="T174" s="8"/>
      <c r="U174" s="8"/>
      <c r="V174" s="8"/>
      <c r="W174" s="8"/>
      <c r="X174" s="8"/>
      <c r="Y174" s="8"/>
    </row>
    <row r="175" spans="1:25" s="7" customFormat="1" ht="57.75" customHeight="1" x14ac:dyDescent="0.2">
      <c r="A175" s="49" t="s">
        <v>55</v>
      </c>
      <c r="B175" s="50" t="s">
        <v>43</v>
      </c>
      <c r="C175" s="28" t="s">
        <v>56</v>
      </c>
      <c r="D175" s="51">
        <v>13928.29</v>
      </c>
      <c r="E175" s="19" t="s">
        <v>52</v>
      </c>
      <c r="F175" s="81" t="s">
        <v>55</v>
      </c>
      <c r="G175" s="82"/>
      <c r="H175" s="83"/>
      <c r="I175" s="21"/>
      <c r="J175" s="8"/>
      <c r="K175" s="8"/>
      <c r="L175" s="8"/>
      <c r="M175" s="8"/>
      <c r="N175" s="8"/>
      <c r="O175" s="8"/>
      <c r="P175" s="8"/>
      <c r="Q175" s="8"/>
      <c r="R175" s="8"/>
      <c r="S175" s="8"/>
      <c r="T175" s="8"/>
      <c r="U175" s="8"/>
      <c r="V175" s="8"/>
      <c r="W175" s="8"/>
      <c r="X175" s="8"/>
      <c r="Y175" s="8"/>
    </row>
    <row r="176" spans="1:25" s="7" customFormat="1" ht="57.75" customHeight="1" x14ac:dyDescent="0.2">
      <c r="A176" s="49" t="s">
        <v>57</v>
      </c>
      <c r="B176" s="50" t="s">
        <v>43</v>
      </c>
      <c r="C176" s="28" t="s">
        <v>58</v>
      </c>
      <c r="D176" s="51">
        <v>7543.13</v>
      </c>
      <c r="E176" s="19" t="s">
        <v>52</v>
      </c>
      <c r="F176" s="81" t="s">
        <v>57</v>
      </c>
      <c r="G176" s="82"/>
      <c r="H176" s="83"/>
      <c r="I176" s="21"/>
      <c r="J176" s="8"/>
      <c r="K176" s="8"/>
      <c r="L176" s="8"/>
      <c r="M176" s="8"/>
      <c r="N176" s="8"/>
      <c r="O176" s="8"/>
      <c r="P176" s="8"/>
      <c r="Q176" s="8"/>
      <c r="R176" s="8"/>
      <c r="S176" s="8"/>
      <c r="T176" s="8"/>
      <c r="U176" s="8"/>
      <c r="V176" s="8"/>
      <c r="W176" s="8"/>
      <c r="X176" s="8"/>
      <c r="Y176" s="8"/>
    </row>
    <row r="177" spans="1:26" s="7" customFormat="1" ht="57.75" customHeight="1" x14ac:dyDescent="0.2">
      <c r="A177" s="49" t="s">
        <v>59</v>
      </c>
      <c r="B177" s="50" t="s">
        <v>60</v>
      </c>
      <c r="C177" s="28" t="s">
        <v>61</v>
      </c>
      <c r="D177" s="51">
        <v>12470</v>
      </c>
      <c r="E177" s="19" t="s">
        <v>41</v>
      </c>
      <c r="F177" s="81" t="s">
        <v>59</v>
      </c>
      <c r="G177" s="82"/>
      <c r="H177" s="83"/>
      <c r="I177" s="21"/>
      <c r="J177" s="8"/>
      <c r="K177" s="8"/>
      <c r="L177" s="8"/>
      <c r="M177" s="8"/>
      <c r="N177" s="8"/>
      <c r="O177" s="8"/>
      <c r="P177" s="8"/>
      <c r="Q177" s="8"/>
      <c r="R177" s="8"/>
      <c r="S177" s="8"/>
      <c r="T177" s="8"/>
      <c r="U177" s="8"/>
      <c r="V177" s="8"/>
      <c r="W177" s="8"/>
      <c r="X177" s="8"/>
      <c r="Y177" s="8"/>
    </row>
    <row r="178" spans="1:26" s="7" customFormat="1" ht="57.75" customHeight="1" x14ac:dyDescent="0.2">
      <c r="A178" s="49" t="s">
        <v>62</v>
      </c>
      <c r="B178" s="50" t="s">
        <v>43</v>
      </c>
      <c r="C178" s="28" t="s">
        <v>63</v>
      </c>
      <c r="D178" s="51">
        <v>22280</v>
      </c>
      <c r="E178" s="19" t="s">
        <v>64</v>
      </c>
      <c r="F178" s="81" t="s">
        <v>62</v>
      </c>
      <c r="G178" s="82"/>
      <c r="H178" s="83"/>
      <c r="I178" s="21"/>
      <c r="J178" s="8"/>
      <c r="K178" s="8"/>
      <c r="L178" s="8"/>
      <c r="M178" s="8"/>
      <c r="N178" s="8"/>
      <c r="O178" s="8"/>
      <c r="P178" s="8"/>
      <c r="Q178" s="8"/>
      <c r="R178" s="8"/>
      <c r="S178" s="8"/>
      <c r="T178" s="8"/>
      <c r="U178" s="8"/>
      <c r="V178" s="8"/>
      <c r="W178" s="8"/>
      <c r="X178" s="8"/>
      <c r="Y178" s="8"/>
    </row>
    <row r="179" spans="1:26" s="7" customFormat="1" ht="57.75" customHeight="1" x14ac:dyDescent="0.2">
      <c r="A179" s="138"/>
      <c r="B179" s="138"/>
      <c r="C179" s="138"/>
      <c r="D179" s="51">
        <v>8919.27</v>
      </c>
      <c r="E179" s="93" t="s">
        <v>22</v>
      </c>
      <c r="F179" s="93"/>
      <c r="G179" s="120" t="s">
        <v>65</v>
      </c>
      <c r="H179" s="121"/>
      <c r="I179" s="25"/>
      <c r="J179" s="8"/>
      <c r="K179" s="8"/>
      <c r="L179" s="8"/>
      <c r="M179" s="8"/>
      <c r="N179" s="8"/>
      <c r="O179" s="8"/>
      <c r="P179" s="8"/>
      <c r="Q179" s="8"/>
      <c r="R179" s="8"/>
      <c r="S179" s="8"/>
      <c r="T179" s="8"/>
      <c r="U179" s="8"/>
      <c r="V179" s="8"/>
      <c r="W179" s="8"/>
      <c r="X179" s="8"/>
      <c r="Y179" s="8"/>
    </row>
    <row r="180" spans="1:26" s="7" customFormat="1" ht="57.75" customHeight="1" x14ac:dyDescent="0.2">
      <c r="A180" s="139" t="s">
        <v>13</v>
      </c>
      <c r="B180" s="139"/>
      <c r="C180" s="139"/>
      <c r="D180" s="51">
        <v>47847.59</v>
      </c>
      <c r="E180" s="93" t="s">
        <v>14</v>
      </c>
      <c r="F180" s="93"/>
      <c r="G180" s="81" t="s">
        <v>66</v>
      </c>
      <c r="H180" s="83"/>
      <c r="I180" s="21"/>
      <c r="J180" s="8"/>
      <c r="K180" s="8"/>
      <c r="L180" s="8"/>
      <c r="M180" s="8"/>
      <c r="N180" s="8"/>
      <c r="O180" s="8"/>
      <c r="P180" s="8"/>
      <c r="Q180" s="8"/>
      <c r="R180" s="8"/>
      <c r="S180" s="8"/>
      <c r="T180" s="8"/>
      <c r="U180" s="8"/>
      <c r="V180" s="8"/>
      <c r="W180" s="8"/>
      <c r="X180" s="8"/>
      <c r="Y180" s="8"/>
    </row>
    <row r="181" spans="1:26" s="7" customFormat="1" ht="57.75" customHeight="1" x14ac:dyDescent="0.2">
      <c r="A181" s="127" t="s">
        <v>15</v>
      </c>
      <c r="B181" s="127"/>
      <c r="C181" s="127"/>
      <c r="D181" s="52">
        <f>SUM(D173:D180)</f>
        <v>119160.53</v>
      </c>
      <c r="E181" s="93" t="s">
        <v>47</v>
      </c>
      <c r="F181" s="94"/>
      <c r="G181" s="94"/>
      <c r="H181" s="94"/>
      <c r="I181" s="21"/>
      <c r="J181" s="8"/>
      <c r="K181" s="8"/>
      <c r="L181" s="8"/>
      <c r="M181" s="8"/>
      <c r="N181" s="8"/>
      <c r="O181" s="8"/>
      <c r="P181" s="8"/>
      <c r="Q181" s="8"/>
      <c r="R181" s="8"/>
      <c r="S181" s="8"/>
      <c r="T181" s="8"/>
      <c r="U181" s="8"/>
      <c r="V181" s="8"/>
      <c r="W181" s="8"/>
      <c r="X181" s="8"/>
      <c r="Y181" s="8"/>
    </row>
    <row r="182" spans="1:26" s="7" customFormat="1" ht="35.25" customHeight="1" x14ac:dyDescent="0.2">
      <c r="A182" s="58" t="s">
        <v>1</v>
      </c>
      <c r="B182" s="59"/>
      <c r="C182" s="128"/>
      <c r="D182" s="70">
        <v>44347</v>
      </c>
      <c r="E182" s="71"/>
      <c r="F182" s="71"/>
      <c r="G182" s="71"/>
      <c r="H182" s="71"/>
      <c r="I182" s="21"/>
      <c r="J182" s="8"/>
      <c r="K182" s="8"/>
      <c r="L182" s="8"/>
      <c r="M182" s="8"/>
      <c r="N182" s="8"/>
      <c r="O182" s="8"/>
      <c r="P182" s="8"/>
      <c r="Q182" s="8"/>
      <c r="R182" s="8"/>
      <c r="S182" s="8"/>
      <c r="T182" s="8"/>
      <c r="U182" s="8"/>
      <c r="V182" s="8"/>
      <c r="W182" s="8"/>
      <c r="X182" s="8"/>
      <c r="Y182" s="8"/>
    </row>
    <row r="183" spans="1:26" s="7" customFormat="1" ht="35.25" customHeight="1" x14ac:dyDescent="0.2">
      <c r="A183" s="58" t="s">
        <v>2</v>
      </c>
      <c r="B183" s="59"/>
      <c r="C183" s="128"/>
      <c r="D183" s="69" t="s">
        <v>3</v>
      </c>
      <c r="E183" s="69"/>
      <c r="F183" s="69"/>
      <c r="G183" s="69"/>
      <c r="H183" s="69"/>
      <c r="I183" s="21"/>
      <c r="J183" s="8"/>
      <c r="K183" s="8"/>
      <c r="L183" s="8"/>
      <c r="M183" s="8"/>
      <c r="N183" s="8"/>
      <c r="O183" s="8"/>
      <c r="P183" s="8"/>
      <c r="Q183" s="8"/>
      <c r="R183" s="8"/>
      <c r="S183" s="8"/>
      <c r="T183" s="8"/>
      <c r="U183" s="8"/>
      <c r="V183" s="8"/>
      <c r="W183" s="8"/>
      <c r="X183" s="8"/>
      <c r="Y183" s="8"/>
    </row>
    <row r="184" spans="1:26" s="7" customFormat="1" ht="35.25" customHeight="1" x14ac:dyDescent="0.2">
      <c r="A184" s="58" t="s">
        <v>4</v>
      </c>
      <c r="B184" s="59"/>
      <c r="C184" s="128"/>
      <c r="D184" s="87" t="s">
        <v>67</v>
      </c>
      <c r="E184" s="88"/>
      <c r="F184" s="88"/>
      <c r="G184" s="88"/>
      <c r="H184" s="89"/>
      <c r="I184" s="21"/>
      <c r="J184" s="8"/>
      <c r="K184" s="8"/>
      <c r="L184" s="8"/>
      <c r="M184" s="8"/>
      <c r="N184" s="8"/>
      <c r="O184" s="8"/>
      <c r="P184" s="8"/>
      <c r="Q184" s="8"/>
      <c r="R184" s="8"/>
      <c r="S184" s="8"/>
      <c r="T184" s="8"/>
      <c r="U184" s="8"/>
      <c r="V184" s="8"/>
      <c r="W184" s="8"/>
      <c r="X184" s="8"/>
      <c r="Y184" s="8"/>
    </row>
    <row r="185" spans="1:26" s="7" customFormat="1" ht="35.25" customHeight="1" x14ac:dyDescent="0.2">
      <c r="A185" s="58" t="s">
        <v>5</v>
      </c>
      <c r="B185" s="59"/>
      <c r="C185" s="128"/>
      <c r="D185" s="87" t="s">
        <v>68</v>
      </c>
      <c r="E185" s="88"/>
      <c r="F185" s="88"/>
      <c r="G185" s="88"/>
      <c r="H185" s="89"/>
      <c r="I185" s="21"/>
      <c r="J185" s="8"/>
      <c r="K185" s="8"/>
      <c r="L185" s="8"/>
      <c r="M185" s="8"/>
      <c r="N185" s="8"/>
      <c r="O185" s="8"/>
      <c r="P185" s="8"/>
      <c r="Q185" s="8"/>
      <c r="R185" s="8"/>
      <c r="S185" s="8"/>
      <c r="T185" s="8"/>
      <c r="U185" s="8"/>
      <c r="V185" s="8"/>
      <c r="W185" s="8"/>
      <c r="X185" s="8"/>
      <c r="Y185" s="8"/>
      <c r="Z185" s="8"/>
    </row>
    <row r="186" spans="1:26" s="10" customFormat="1" ht="35.25" customHeight="1" x14ac:dyDescent="0.2">
      <c r="A186" s="58" t="s">
        <v>6</v>
      </c>
      <c r="B186" s="59"/>
      <c r="C186" s="128"/>
      <c r="D186" s="90" t="s">
        <v>69</v>
      </c>
      <c r="E186" s="91"/>
      <c r="F186" s="91"/>
      <c r="G186" s="91"/>
      <c r="H186" s="92"/>
      <c r="I186" s="22"/>
      <c r="J186" s="9"/>
      <c r="K186" s="9"/>
      <c r="L186" s="9"/>
      <c r="M186" s="9"/>
      <c r="N186" s="9"/>
      <c r="O186" s="9"/>
      <c r="P186" s="9"/>
      <c r="Q186" s="9"/>
      <c r="R186" s="9"/>
      <c r="S186" s="9"/>
      <c r="T186" s="9"/>
      <c r="U186" s="9"/>
      <c r="V186" s="9"/>
      <c r="W186" s="9"/>
      <c r="X186" s="9"/>
      <c r="Y186" s="9"/>
      <c r="Z186" s="9"/>
    </row>
    <row r="187" spans="1:26" s="7" customFormat="1" ht="35.25" customHeight="1" x14ac:dyDescent="0.2">
      <c r="A187" s="108" t="s">
        <v>7</v>
      </c>
      <c r="B187" s="108"/>
      <c r="C187" s="108"/>
      <c r="D187" s="69" t="s">
        <v>208</v>
      </c>
      <c r="E187" s="69"/>
      <c r="F187" s="69"/>
      <c r="G187" s="69"/>
      <c r="H187" s="69"/>
      <c r="I187" s="21"/>
      <c r="J187" s="8"/>
      <c r="K187" s="8"/>
      <c r="L187" s="8"/>
      <c r="M187" s="8"/>
      <c r="N187" s="8"/>
      <c r="O187" s="8"/>
      <c r="P187" s="8"/>
      <c r="Q187" s="8"/>
      <c r="R187" s="8"/>
      <c r="S187" s="8"/>
      <c r="T187" s="8"/>
      <c r="U187" s="8"/>
      <c r="V187" s="8"/>
      <c r="W187" s="8"/>
      <c r="X187" s="8"/>
      <c r="Y187" s="8"/>
      <c r="Z187" s="8"/>
    </row>
    <row r="188" spans="1:26" ht="21" customHeight="1" x14ac:dyDescent="0.2">
      <c r="A188" s="6"/>
      <c r="B188" s="6"/>
      <c r="C188" s="6"/>
      <c r="D188" s="13"/>
      <c r="E188" s="13"/>
      <c r="F188" s="13"/>
      <c r="G188" s="13"/>
      <c r="H188" s="13"/>
      <c r="J188" s="11"/>
      <c r="K188" s="11"/>
      <c r="L188" s="11"/>
      <c r="M188" s="11"/>
      <c r="N188" s="11"/>
      <c r="O188" s="11"/>
      <c r="P188" s="11"/>
      <c r="Q188" s="11"/>
      <c r="R188" s="11"/>
      <c r="S188" s="11"/>
      <c r="T188" s="11"/>
      <c r="U188" s="11"/>
      <c r="V188" s="11"/>
      <c r="W188" s="11"/>
      <c r="X188" s="11"/>
      <c r="Y188" s="11"/>
    </row>
    <row r="189" spans="1:26" s="11" customFormat="1" ht="12.75" customHeight="1" x14ac:dyDescent="0.25">
      <c r="A189" s="142"/>
      <c r="B189" s="20"/>
      <c r="C189" s="20"/>
      <c r="D189" s="20"/>
      <c r="E189" s="20"/>
      <c r="F189" s="20"/>
      <c r="G189" s="20"/>
      <c r="H189" s="20"/>
      <c r="I189" s="23"/>
    </row>
    <row r="190" spans="1:26" s="12" customFormat="1" ht="15" customHeight="1" x14ac:dyDescent="0.25">
      <c r="A190" s="141"/>
      <c r="B190" s="141"/>
      <c r="C190" s="141"/>
      <c r="D190" s="141"/>
      <c r="E190" s="141"/>
      <c r="F190" s="141"/>
      <c r="G190" s="141"/>
      <c r="H190" s="141"/>
    </row>
    <row r="191" spans="1:26" s="7" customFormat="1" ht="39.75" customHeight="1" x14ac:dyDescent="0.2">
      <c r="A191" s="95" t="s">
        <v>0</v>
      </c>
      <c r="B191" s="96"/>
      <c r="C191" s="96"/>
      <c r="D191" s="96"/>
      <c r="E191" s="96"/>
      <c r="F191" s="96"/>
      <c r="G191" s="96"/>
      <c r="H191" s="96"/>
      <c r="I191" s="21"/>
      <c r="J191" s="17"/>
    </row>
    <row r="192" spans="1:26" s="7" customFormat="1" ht="54" customHeight="1" x14ac:dyDescent="0.2">
      <c r="A192" s="67" t="s">
        <v>20</v>
      </c>
      <c r="B192" s="68"/>
      <c r="C192" s="68"/>
      <c r="D192" s="68"/>
      <c r="E192" s="68"/>
      <c r="F192" s="68"/>
      <c r="G192" s="68"/>
      <c r="H192" s="68"/>
      <c r="I192" s="21"/>
    </row>
    <row r="193" spans="1:9" s="7" customFormat="1" ht="45.75" customHeight="1" x14ac:dyDescent="0.2">
      <c r="A193" s="63" t="s">
        <v>17</v>
      </c>
      <c r="B193" s="63"/>
      <c r="C193" s="63"/>
      <c r="D193" s="63"/>
      <c r="E193" s="80" t="s">
        <v>31</v>
      </c>
      <c r="F193" s="80"/>
      <c r="G193" s="80"/>
      <c r="H193" s="80"/>
      <c r="I193" s="21"/>
    </row>
    <row r="194" spans="1:9" s="7" customFormat="1" ht="45.75" customHeight="1" x14ac:dyDescent="0.2">
      <c r="A194" s="63" t="s">
        <v>18</v>
      </c>
      <c r="B194" s="63"/>
      <c r="C194" s="63"/>
      <c r="D194" s="63"/>
      <c r="E194" s="100" t="s">
        <v>32</v>
      </c>
      <c r="F194" s="100"/>
      <c r="G194" s="100"/>
      <c r="H194" s="100"/>
      <c r="I194" s="21"/>
    </row>
    <row r="195" spans="1:9" s="7" customFormat="1" ht="45.75" customHeight="1" x14ac:dyDescent="0.2">
      <c r="A195" s="63" t="s">
        <v>19</v>
      </c>
      <c r="B195" s="63"/>
      <c r="C195" s="63"/>
      <c r="D195" s="63"/>
      <c r="E195" s="100" t="s">
        <v>21</v>
      </c>
      <c r="F195" s="100"/>
      <c r="G195" s="100"/>
      <c r="H195" s="100"/>
      <c r="I195" s="21"/>
    </row>
    <row r="196" spans="1:9" s="7" customFormat="1" ht="57.75" customHeight="1" x14ac:dyDescent="0.2">
      <c r="A196" s="46" t="s">
        <v>8</v>
      </c>
      <c r="B196" s="46" t="s">
        <v>10</v>
      </c>
      <c r="C196" s="31" t="s">
        <v>11</v>
      </c>
      <c r="D196" s="31" t="s">
        <v>12</v>
      </c>
      <c r="E196" s="47" t="s">
        <v>16</v>
      </c>
      <c r="F196" s="101" t="s">
        <v>9</v>
      </c>
      <c r="G196" s="101"/>
      <c r="H196" s="101"/>
      <c r="I196" s="21"/>
    </row>
    <row r="197" spans="1:9" ht="54.75" customHeight="1" x14ac:dyDescent="0.2">
      <c r="A197" s="32" t="s">
        <v>201</v>
      </c>
      <c r="B197" s="32" t="s">
        <v>180</v>
      </c>
      <c r="C197" s="32" t="s">
        <v>202</v>
      </c>
      <c r="D197" s="45" t="s">
        <v>203</v>
      </c>
      <c r="E197" s="45" t="s">
        <v>204</v>
      </c>
      <c r="F197" s="99" t="s">
        <v>201</v>
      </c>
      <c r="G197" s="97"/>
      <c r="H197" s="98"/>
    </row>
    <row r="198" spans="1:9" ht="73.5" customHeight="1" x14ac:dyDescent="0.2">
      <c r="A198" s="106"/>
      <c r="B198" s="107"/>
      <c r="C198" s="107"/>
      <c r="D198" s="51">
        <v>95955.476599999995</v>
      </c>
      <c r="E198" s="114" t="s">
        <v>22</v>
      </c>
      <c r="F198" s="115"/>
      <c r="G198" s="120" t="s">
        <v>65</v>
      </c>
      <c r="H198" s="121"/>
    </row>
    <row r="199" spans="1:9" ht="73.5" customHeight="1" x14ac:dyDescent="0.2">
      <c r="A199" s="106" t="s">
        <v>13</v>
      </c>
      <c r="B199" s="107"/>
      <c r="C199" s="107"/>
      <c r="D199" s="51">
        <v>11741.42</v>
      </c>
      <c r="E199" s="114" t="s">
        <v>14</v>
      </c>
      <c r="F199" s="115"/>
      <c r="G199" s="81" t="s">
        <v>66</v>
      </c>
      <c r="H199" s="83"/>
    </row>
    <row r="200" spans="1:9" ht="38.25" customHeight="1" x14ac:dyDescent="0.2">
      <c r="A200" s="118" t="s">
        <v>15</v>
      </c>
      <c r="B200" s="119"/>
      <c r="C200" s="119"/>
      <c r="D200" s="52">
        <f>SUM(D198:D199)</f>
        <v>107696.89659999999</v>
      </c>
      <c r="E200" s="93" t="s">
        <v>47</v>
      </c>
      <c r="F200" s="94"/>
      <c r="G200" s="94"/>
      <c r="H200" s="94"/>
    </row>
    <row r="201" spans="1:9" ht="38.25" customHeight="1" x14ac:dyDescent="0.2">
      <c r="A201" s="58" t="s">
        <v>1</v>
      </c>
      <c r="B201" s="59"/>
      <c r="C201" s="59"/>
      <c r="D201" s="70">
        <v>44347</v>
      </c>
      <c r="E201" s="71"/>
      <c r="F201" s="71"/>
      <c r="G201" s="71"/>
      <c r="H201" s="71"/>
    </row>
    <row r="202" spans="1:9" ht="38.25" customHeight="1" x14ac:dyDescent="0.2">
      <c r="A202" s="58" t="s">
        <v>2</v>
      </c>
      <c r="B202" s="59"/>
      <c r="C202" s="59"/>
      <c r="D202" s="69" t="s">
        <v>3</v>
      </c>
      <c r="E202" s="69"/>
      <c r="F202" s="69"/>
      <c r="G202" s="69"/>
      <c r="H202" s="69"/>
    </row>
    <row r="203" spans="1:9" ht="38.25" customHeight="1" x14ac:dyDescent="0.2">
      <c r="A203" s="58" t="s">
        <v>4</v>
      </c>
      <c r="B203" s="59"/>
      <c r="C203" s="59"/>
      <c r="D203" s="69" t="s">
        <v>209</v>
      </c>
      <c r="E203" s="69"/>
      <c r="F203" s="69"/>
      <c r="G203" s="69"/>
      <c r="H203" s="69"/>
    </row>
    <row r="204" spans="1:9" ht="38.25" customHeight="1" x14ac:dyDescent="0.2">
      <c r="A204" s="58" t="s">
        <v>5</v>
      </c>
      <c r="B204" s="59"/>
      <c r="C204" s="59"/>
      <c r="D204" s="69" t="s">
        <v>45</v>
      </c>
      <c r="E204" s="69"/>
      <c r="F204" s="69"/>
      <c r="G204" s="69"/>
      <c r="H204" s="69"/>
    </row>
    <row r="205" spans="1:9" ht="38.25" customHeight="1" x14ac:dyDescent="0.2">
      <c r="A205" s="58" t="s">
        <v>6</v>
      </c>
      <c r="B205" s="59"/>
      <c r="C205" s="59"/>
      <c r="D205" s="116" t="s">
        <v>46</v>
      </c>
      <c r="E205" s="117"/>
      <c r="F205" s="117"/>
      <c r="G205" s="117"/>
      <c r="H205" s="117"/>
    </row>
    <row r="206" spans="1:9" ht="38.25" customHeight="1" x14ac:dyDescent="0.2">
      <c r="A206" s="58" t="s">
        <v>7</v>
      </c>
      <c r="B206" s="59"/>
      <c r="C206" s="59"/>
      <c r="D206" s="69" t="s">
        <v>40</v>
      </c>
      <c r="E206" s="69"/>
      <c r="F206" s="69"/>
      <c r="G206" s="69"/>
      <c r="H206" s="69"/>
    </row>
  </sheetData>
  <mergeCells count="316">
    <mergeCell ref="E181:H181"/>
    <mergeCell ref="A179:C179"/>
    <mergeCell ref="A180:C180"/>
    <mergeCell ref="F174:H174"/>
    <mergeCell ref="F175:H175"/>
    <mergeCell ref="F176:H176"/>
    <mergeCell ref="A139:C139"/>
    <mergeCell ref="D139:H139"/>
    <mergeCell ref="E132:F132"/>
    <mergeCell ref="G132:H132"/>
    <mergeCell ref="E133:H133"/>
    <mergeCell ref="A136:C136"/>
    <mergeCell ref="D136:H136"/>
    <mergeCell ref="A137:C137"/>
    <mergeCell ref="D137:H137"/>
    <mergeCell ref="A138:C138"/>
    <mergeCell ref="D138:H138"/>
    <mergeCell ref="A132:C132"/>
    <mergeCell ref="F151:H151"/>
    <mergeCell ref="F155:H155"/>
    <mergeCell ref="F149:H149"/>
    <mergeCell ref="A161:C161"/>
    <mergeCell ref="E158:H158"/>
    <mergeCell ref="A163:C163"/>
    <mergeCell ref="E131:F131"/>
    <mergeCell ref="G131:H131"/>
    <mergeCell ref="F115:H115"/>
    <mergeCell ref="F116:H116"/>
    <mergeCell ref="F117:H117"/>
    <mergeCell ref="F118:H118"/>
    <mergeCell ref="F119:H119"/>
    <mergeCell ref="F120:H120"/>
    <mergeCell ref="F121:H121"/>
    <mergeCell ref="F122:H122"/>
    <mergeCell ref="F123:H123"/>
    <mergeCell ref="F49:H49"/>
    <mergeCell ref="F177:H177"/>
    <mergeCell ref="F178:H178"/>
    <mergeCell ref="A186:C186"/>
    <mergeCell ref="D186:H186"/>
    <mergeCell ref="A182:C182"/>
    <mergeCell ref="D182:H182"/>
    <mergeCell ref="A183:C183"/>
    <mergeCell ref="D183:H183"/>
    <mergeCell ref="A168:H168"/>
    <mergeCell ref="A169:D169"/>
    <mergeCell ref="E169:H169"/>
    <mergeCell ref="A100:C100"/>
    <mergeCell ref="A101:C101"/>
    <mergeCell ref="D101:H101"/>
    <mergeCell ref="D102:H102"/>
    <mergeCell ref="A108:H108"/>
    <mergeCell ref="A102:C102"/>
    <mergeCell ref="A105:C105"/>
    <mergeCell ref="D105:H105"/>
    <mergeCell ref="A103:C103"/>
    <mergeCell ref="A109:H109"/>
    <mergeCell ref="A58:C58"/>
    <mergeCell ref="D58:H58"/>
    <mergeCell ref="E47:H47"/>
    <mergeCell ref="D36:H36"/>
    <mergeCell ref="D38:H38"/>
    <mergeCell ref="F50:H50"/>
    <mergeCell ref="F51:H51"/>
    <mergeCell ref="G99:H99"/>
    <mergeCell ref="A81:C81"/>
    <mergeCell ref="A82:C82"/>
    <mergeCell ref="G52:H52"/>
    <mergeCell ref="E54:H54"/>
    <mergeCell ref="D55:H55"/>
    <mergeCell ref="G53:H53"/>
    <mergeCell ref="A53:C53"/>
    <mergeCell ref="A54:C54"/>
    <mergeCell ref="A55:C55"/>
    <mergeCell ref="D56:H56"/>
    <mergeCell ref="A57:C57"/>
    <mergeCell ref="A56:C56"/>
    <mergeCell ref="A52:C52"/>
    <mergeCell ref="E52:F52"/>
    <mergeCell ref="E53:F53"/>
    <mergeCell ref="A48:D48"/>
    <mergeCell ref="A47:D47"/>
    <mergeCell ref="E48:H48"/>
    <mergeCell ref="E31:F31"/>
    <mergeCell ref="G31:H31"/>
    <mergeCell ref="A32:C32"/>
    <mergeCell ref="E32:F32"/>
    <mergeCell ref="G32:H32"/>
    <mergeCell ref="D39:H39"/>
    <mergeCell ref="A45:H45"/>
    <mergeCell ref="A46:D46"/>
    <mergeCell ref="A39:C39"/>
    <mergeCell ref="D37:H37"/>
    <mergeCell ref="A34:C34"/>
    <mergeCell ref="A35:C35"/>
    <mergeCell ref="E46:H46"/>
    <mergeCell ref="A44:H44"/>
    <mergeCell ref="A38:C38"/>
    <mergeCell ref="A43:H43"/>
    <mergeCell ref="A37:C37"/>
    <mergeCell ref="F26:H26"/>
    <mergeCell ref="A22:H22"/>
    <mergeCell ref="A195:D195"/>
    <mergeCell ref="A36:C36"/>
    <mergeCell ref="E9:F9"/>
    <mergeCell ref="G9:H9"/>
    <mergeCell ref="A9:C9"/>
    <mergeCell ref="D12:H12"/>
    <mergeCell ref="A10:C10"/>
    <mergeCell ref="E33:H33"/>
    <mergeCell ref="D34:H34"/>
    <mergeCell ref="D35:H35"/>
    <mergeCell ref="A31:C31"/>
    <mergeCell ref="A16:C16"/>
    <mergeCell ref="A21:H21"/>
    <mergeCell ref="D13:H13"/>
    <mergeCell ref="A11:C11"/>
    <mergeCell ref="A12:C12"/>
    <mergeCell ref="A14:C14"/>
    <mergeCell ref="A13:C13"/>
    <mergeCell ref="A20:H20"/>
    <mergeCell ref="A83:C83"/>
    <mergeCell ref="G98:H98"/>
    <mergeCell ref="A33:C33"/>
    <mergeCell ref="A1:H1"/>
    <mergeCell ref="A2:H2"/>
    <mergeCell ref="E5:H5"/>
    <mergeCell ref="E4:H4"/>
    <mergeCell ref="A3:D3"/>
    <mergeCell ref="A4:D4"/>
    <mergeCell ref="A5:D5"/>
    <mergeCell ref="E3:H3"/>
    <mergeCell ref="A7:H7"/>
    <mergeCell ref="A15:C15"/>
    <mergeCell ref="D15:H15"/>
    <mergeCell ref="A23:D23"/>
    <mergeCell ref="E23:H23"/>
    <mergeCell ref="A24:D24"/>
    <mergeCell ref="E24:H24"/>
    <mergeCell ref="A25:D25"/>
    <mergeCell ref="E25:H25"/>
    <mergeCell ref="F6:H6"/>
    <mergeCell ref="A8:C8"/>
    <mergeCell ref="E8:F8"/>
    <mergeCell ref="G8:H8"/>
    <mergeCell ref="D14:H14"/>
    <mergeCell ref="D16:H16"/>
    <mergeCell ref="E10:H10"/>
    <mergeCell ref="D11:H11"/>
    <mergeCell ref="D57:H57"/>
    <mergeCell ref="A89:H89"/>
    <mergeCell ref="E98:F98"/>
    <mergeCell ref="A206:C206"/>
    <mergeCell ref="D206:H206"/>
    <mergeCell ref="E193:H193"/>
    <mergeCell ref="A199:C199"/>
    <mergeCell ref="A191:H191"/>
    <mergeCell ref="A193:D193"/>
    <mergeCell ref="E194:H194"/>
    <mergeCell ref="E195:H195"/>
    <mergeCell ref="A192:H192"/>
    <mergeCell ref="E199:F199"/>
    <mergeCell ref="A205:C205"/>
    <mergeCell ref="D205:H205"/>
    <mergeCell ref="A201:C201"/>
    <mergeCell ref="D201:H201"/>
    <mergeCell ref="A203:C203"/>
    <mergeCell ref="D203:H203"/>
    <mergeCell ref="A202:C202"/>
    <mergeCell ref="D202:H202"/>
    <mergeCell ref="D204:H204"/>
    <mergeCell ref="G199:H199"/>
    <mergeCell ref="E200:H200"/>
    <mergeCell ref="A194:D194"/>
    <mergeCell ref="A198:C198"/>
    <mergeCell ref="E198:F198"/>
    <mergeCell ref="G198:H198"/>
    <mergeCell ref="F196:H196"/>
    <mergeCell ref="A204:C204"/>
    <mergeCell ref="A190:H190"/>
    <mergeCell ref="E171:H171"/>
    <mergeCell ref="A171:D171"/>
    <mergeCell ref="F172:H172"/>
    <mergeCell ref="E179:F179"/>
    <mergeCell ref="G179:H179"/>
    <mergeCell ref="E180:F180"/>
    <mergeCell ref="G180:H180"/>
    <mergeCell ref="A181:C181"/>
    <mergeCell ref="A200:C200"/>
    <mergeCell ref="F173:H173"/>
    <mergeCell ref="F197:H197"/>
    <mergeCell ref="A187:C187"/>
    <mergeCell ref="D187:H187"/>
    <mergeCell ref="A184:C184"/>
    <mergeCell ref="D184:H184"/>
    <mergeCell ref="A185:C185"/>
    <mergeCell ref="D185:H185"/>
    <mergeCell ref="A170:D170"/>
    <mergeCell ref="E170:H170"/>
    <mergeCell ref="A166:H166"/>
    <mergeCell ref="A167:H167"/>
    <mergeCell ref="E113:H113"/>
    <mergeCell ref="A131:C131"/>
    <mergeCell ref="F114:H114"/>
    <mergeCell ref="E112:H112"/>
    <mergeCell ref="A111:D111"/>
    <mergeCell ref="D164:H164"/>
    <mergeCell ref="D162:H162"/>
    <mergeCell ref="A164:C164"/>
    <mergeCell ref="A156:C156"/>
    <mergeCell ref="E156:F156"/>
    <mergeCell ref="G156:H156"/>
    <mergeCell ref="A157:C157"/>
    <mergeCell ref="E157:F157"/>
    <mergeCell ref="G157:H157"/>
    <mergeCell ref="F153:H153"/>
    <mergeCell ref="F154:H154"/>
    <mergeCell ref="F152:H152"/>
    <mergeCell ref="F124:H124"/>
    <mergeCell ref="F125:H125"/>
    <mergeCell ref="F126:H126"/>
    <mergeCell ref="E68:H68"/>
    <mergeCell ref="A59:C59"/>
    <mergeCell ref="A67:D67"/>
    <mergeCell ref="F69:H69"/>
    <mergeCell ref="A80:C80"/>
    <mergeCell ref="D60:H60"/>
    <mergeCell ref="A64:H64"/>
    <mergeCell ref="A66:D66"/>
    <mergeCell ref="E66:H66"/>
    <mergeCell ref="A65:H65"/>
    <mergeCell ref="E67:H67"/>
    <mergeCell ref="F75:H75"/>
    <mergeCell ref="F76:H76"/>
    <mergeCell ref="F77:H77"/>
    <mergeCell ref="F78:H78"/>
    <mergeCell ref="A79:C79"/>
    <mergeCell ref="E79:F79"/>
    <mergeCell ref="G79:H79"/>
    <mergeCell ref="A68:D68"/>
    <mergeCell ref="E80:F80"/>
    <mergeCell ref="G80:H80"/>
    <mergeCell ref="D59:H59"/>
    <mergeCell ref="A60:C60"/>
    <mergeCell ref="F27:H27"/>
    <mergeCell ref="F28:H28"/>
    <mergeCell ref="F29:H29"/>
    <mergeCell ref="F30:H30"/>
    <mergeCell ref="A133:C133"/>
    <mergeCell ref="D135:H135"/>
    <mergeCell ref="A134:C134"/>
    <mergeCell ref="A135:C135"/>
    <mergeCell ref="A86:C86"/>
    <mergeCell ref="F95:H95"/>
    <mergeCell ref="D134:H134"/>
    <mergeCell ref="D106:H106"/>
    <mergeCell ref="A110:H110"/>
    <mergeCell ref="A99:C99"/>
    <mergeCell ref="E100:H100"/>
    <mergeCell ref="E99:F99"/>
    <mergeCell ref="F70:H70"/>
    <mergeCell ref="F71:H71"/>
    <mergeCell ref="F72:H72"/>
    <mergeCell ref="F73:H73"/>
    <mergeCell ref="F74:H74"/>
    <mergeCell ref="D84:H84"/>
    <mergeCell ref="E94:H94"/>
    <mergeCell ref="D86:H86"/>
    <mergeCell ref="A162:C162"/>
    <mergeCell ref="A159:C159"/>
    <mergeCell ref="D160:H160"/>
    <mergeCell ref="D161:H161"/>
    <mergeCell ref="A160:C160"/>
    <mergeCell ref="D163:H163"/>
    <mergeCell ref="E81:H81"/>
    <mergeCell ref="D82:H82"/>
    <mergeCell ref="F96:H96"/>
    <mergeCell ref="F97:H97"/>
    <mergeCell ref="A144:D144"/>
    <mergeCell ref="A145:D145"/>
    <mergeCell ref="A142:H142"/>
    <mergeCell ref="A143:H143"/>
    <mergeCell ref="F150:H150"/>
    <mergeCell ref="E144:H144"/>
    <mergeCell ref="F148:H148"/>
    <mergeCell ref="E145:H145"/>
    <mergeCell ref="A146:D146"/>
    <mergeCell ref="E146:H146"/>
    <mergeCell ref="F147:H147"/>
    <mergeCell ref="A106:C106"/>
    <mergeCell ref="A87:C87"/>
    <mergeCell ref="D85:H85"/>
    <mergeCell ref="A104:C104"/>
    <mergeCell ref="D104:H104"/>
    <mergeCell ref="A94:D94"/>
    <mergeCell ref="E92:H92"/>
    <mergeCell ref="D103:H103"/>
    <mergeCell ref="A90:H90"/>
    <mergeCell ref="D83:H83"/>
    <mergeCell ref="A84:C84"/>
    <mergeCell ref="D159:H159"/>
    <mergeCell ref="A158:C158"/>
    <mergeCell ref="D87:H87"/>
    <mergeCell ref="A91:H91"/>
    <mergeCell ref="A93:D93"/>
    <mergeCell ref="E93:H93"/>
    <mergeCell ref="A92:D92"/>
    <mergeCell ref="A98:C98"/>
    <mergeCell ref="A85:C85"/>
    <mergeCell ref="A112:D112"/>
    <mergeCell ref="A113:D113"/>
    <mergeCell ref="E111:H111"/>
    <mergeCell ref="F127:H127"/>
    <mergeCell ref="F128:H128"/>
    <mergeCell ref="F129:H129"/>
    <mergeCell ref="F130:H130"/>
  </mergeCells>
  <phoneticPr fontId="1" type="noConversion"/>
  <hyperlinks>
    <hyperlink ref="A37" r:id="rId1" display="vigilancia.compraspublicas@quitohonesto.gob.ec" xr:uid="{00000000-0004-0000-0000-000000000000}"/>
    <hyperlink ref="G31" r:id="rId2" display="https://minube.inclusion.gob.ec/s/kP393ExJEy8y24d" xr:uid="{00000000-0004-0000-0000-000001000000}"/>
    <hyperlink ref="G31:H31" r:id="rId3" display="Catálogo Electrónico Mayo 2021" xr:uid="{00000000-0004-0000-0000-000002000000}"/>
    <hyperlink ref="G32:H32" r:id="rId4" display="INFIMAS CUANTIAS MARZO 2021" xr:uid="{00000000-0004-0000-0000-000003000000}"/>
    <hyperlink ref="A14" r:id="rId5" display="vigilancia.compraspublicas@quitohonesto.gob.ec" xr:uid="{00000000-0004-0000-0000-000004000000}"/>
    <hyperlink ref="A185" r:id="rId6" display="vigilancia.compraspublicas@quitohonesto.gob.ec" xr:uid="{00000000-0004-0000-0000-000005000000}"/>
    <hyperlink ref="F173:H173" r:id="rId7" display="MCB-MIES-DDM-04-2021" xr:uid="{00000000-0004-0000-0000-000006000000}"/>
    <hyperlink ref="F174:H174" r:id="rId8" display="MCS-MIES-DDM-05-2021" xr:uid="{00000000-0004-0000-0000-000007000000}"/>
    <hyperlink ref="F176:H176" r:id="rId9" display="SIE-MIES-DDM-06-2021" xr:uid="{00000000-0004-0000-0000-000008000000}"/>
    <hyperlink ref="F175:H175" r:id="rId10" display="SIE-MIES-DDM-05-2021" xr:uid="{00000000-0004-0000-0000-000009000000}"/>
    <hyperlink ref="F177" r:id="rId11" display="https://www.compraspublicas.gob.ec/ProcesoContratacion/compras/PC/informacionProcesoContratacion2.cpe?idSoliCompra=OfHZ9CjaaZJR1qE1CDC3uHkU4RT1R8WwbBy96x6zDdA," xr:uid="{00000000-0004-0000-0000-00000A000000}"/>
    <hyperlink ref="F177:H177" r:id="rId12" display="FI-DDP-MIES-01-2021" xr:uid="{00000000-0004-0000-0000-00000B000000}"/>
    <hyperlink ref="F178:H178" r:id="rId13" display="SIE-MIES-DDC-01-2021 " xr:uid="{00000000-0004-0000-0000-00000C000000}"/>
    <hyperlink ref="E171" r:id="rId14" display="www.compraspublicas.gob.ec" xr:uid="{00000000-0004-0000-0000-00000D000000}"/>
    <hyperlink ref="E170" r:id="rId15" display="https://www.compraspublicas.gob.ec/ProcesoContratacion/compras/PC/buscarPACe.cpe?entidadPac=KjFp8jAQVMExLofXaFL5uVDWdNEcxw8HlZ0UsTPzNpg,&amp;anio=XSWXoj2McZ6AYSAfH_hxuB4SNmhr-0smJGZhhVznvHk,&amp;nombre=0GgkFz7yrUrCnPQAasZ3kfU7cTuX_urhPSsjm6-bIaQ," xr:uid="{00000000-0004-0000-0000-00000E000000}"/>
    <hyperlink ref="E169:H169" r:id="rId16" display="PAC INICIAL 2021" xr:uid="{00000000-0004-0000-0000-00000F000000}"/>
    <hyperlink ref="E170:H170" r:id="rId17" display="PAC VIGENTE RFORMADO 2021" xr:uid="{00000000-0004-0000-0000-000010000000}"/>
    <hyperlink ref="G180:H180" r:id="rId18" display="Infimas Cuantias Mayo 2021" xr:uid="{00000000-0004-0000-0000-000011000000}"/>
    <hyperlink ref="G179:H179" r:id="rId19" display="Catálogo Electrónico Mayo 2021" xr:uid="{00000000-0004-0000-0000-000012000000}"/>
    <hyperlink ref="D186" r:id="rId20" xr:uid="{00000000-0004-0000-0000-000013000000}"/>
    <hyperlink ref="E24" r:id="rId21" display="http://portal.compraspublicas.gob.ec/compraspublicas/node/3519" xr:uid="{00000000-0004-0000-0000-000014000000}"/>
    <hyperlink ref="E25" r:id="rId22" display="www.compraspublicas.gob.ec" xr:uid="{00000000-0004-0000-0000-000015000000}"/>
    <hyperlink ref="E23:H23" r:id="rId23" display="PAC INICIAL 2021" xr:uid="{00000000-0004-0000-0000-000016000000}"/>
    <hyperlink ref="E24:H24" r:id="rId24" display="PAC VIGENTE REFORMADO 2021" xr:uid="{00000000-0004-0000-0000-000017000000}"/>
    <hyperlink ref="D38" r:id="rId25" xr:uid="{00000000-0004-0000-0000-000018000000}"/>
    <hyperlink ref="E5" r:id="rId26" display="www.compraspublicas.gob.ec" xr:uid="{00000000-0004-0000-0000-000019000000}"/>
    <hyperlink ref="E4" r:id="rId27" display="https://www.compraspublicas.gob.ec/ProcesoContratacion/compras/PC/buscarPACe.cpe?entidadPac=KjFp8jAQVMExLofXaFL5uVDWdNEcxw8HlZ0UsTPzNpg,&amp;anio=XSWXoj2McZ6AYSAfH_hxuB4SNmhr-0smJGZhhVznvHk,&amp;nombre=0GgkFz7yrUrCnPQAasZ3kfU7cTuX_urhPSsjm6-bIaQ," xr:uid="{00000000-0004-0000-0000-00001A000000}"/>
    <hyperlink ref="E3:H3" r:id="rId28" display=" PAC INICIAL 2021" xr:uid="{00000000-0004-0000-0000-00001B000000}"/>
    <hyperlink ref="D15" r:id="rId29" xr:uid="{00000000-0004-0000-0000-00001C000000}"/>
    <hyperlink ref="G9:H9" r:id="rId30" display="Infimas Cuantias Mayo 2021" xr:uid="{00000000-0004-0000-0000-00001D000000}"/>
    <hyperlink ref="A58" r:id="rId31" display="vigilancia.compraspublicas@quitohonesto.gob.ec" xr:uid="{00000000-0004-0000-0000-00001E000000}"/>
    <hyperlink ref="E48" r:id="rId32" display="www.compraspublicas.gob.ec" xr:uid="{00000000-0004-0000-0000-00001F000000}"/>
    <hyperlink ref="D59" r:id="rId33" xr:uid="{00000000-0004-0000-0000-000020000000}"/>
    <hyperlink ref="E47:H47" r:id="rId34" display="PAC VIGENTE REFORMADO 2021" xr:uid="{00000000-0004-0000-0000-000021000000}"/>
    <hyperlink ref="E46:H46" r:id="rId35" display="PAC INICIAL 2021" xr:uid="{00000000-0004-0000-0000-000022000000}"/>
    <hyperlink ref="F50" r:id="rId36" display="SIE-DDR-2021-03" xr:uid="{00000000-0004-0000-0000-000023000000}"/>
    <hyperlink ref="F51" r:id="rId37" display="FI-MIES-DDR-2021-03" xr:uid="{00000000-0004-0000-0000-000024000000}"/>
    <hyperlink ref="G53:H53" r:id="rId38" display="Infimas cuantías mayo 2021" xr:uid="{00000000-0004-0000-0000-000025000000}"/>
    <hyperlink ref="G52:H52" r:id="rId39" display="Catálogo Electrónico Mayo 2021" xr:uid="{00000000-0004-0000-0000-000026000000}"/>
    <hyperlink ref="F51:H51" r:id="rId40" display="FI-CZ2-MIES-005-2021" xr:uid="{00000000-0004-0000-0000-000027000000}"/>
    <hyperlink ref="F50:H50" r:id="rId41" display="FI-CZ2-MIES-002-2021" xr:uid="{00000000-0004-0000-0000-000028000000}"/>
    <hyperlink ref="A162" r:id="rId42" display="vigilancia.compraspublicas@quitohonesto.gob.ec" xr:uid="{00000000-0004-0000-0000-000029000000}"/>
    <hyperlink ref="D163" r:id="rId43" xr:uid="{00000000-0004-0000-0000-00002A000000}"/>
    <hyperlink ref="F148" r:id="rId44" display="https://www.compraspublicas.gob.ec/ProcesoContratacion/compras/PC/informacionProcesoContratacion2.cpe?idSoliCompra=fL3al4lGyS3-GAk8V9ZMpnQNjbiTO35dJKP2gSywT4c," xr:uid="{00000000-0004-0000-0000-00002B000000}"/>
    <hyperlink ref="F148:H148" r:id="rId45" display="SIE-MIES-CZ6-02-2021" xr:uid="{00000000-0004-0000-0000-00002C000000}"/>
    <hyperlink ref="E145" display="PAC VIGENTE REFORMADO A MAYO 2021" xr:uid="{00000000-0004-0000-0000-00002D000000}"/>
    <hyperlink ref="E145:H145" r:id="rId46" display="PAC VIGENTE REFORMADO A MAYO 2021" xr:uid="{00000000-0004-0000-0000-00002E000000}"/>
    <hyperlink ref="E146" r:id="rId47" display="www.compraspublicas.gob.ec" xr:uid="{00000000-0004-0000-0000-00002F000000}"/>
    <hyperlink ref="G157" r:id="rId48" display="https://www.compraspublicas.gob.ec/ProcesoContratacion/compras/IC/buscarInfima.cpe#" xr:uid="{00000000-0004-0000-0000-000030000000}"/>
    <hyperlink ref="G157:H157" r:id="rId49" display="infimas a mayo 2021" xr:uid="{00000000-0004-0000-0000-000031000000}"/>
    <hyperlink ref="F151" r:id="rId50" display="https://www.compraspublicas.gob.ec/ProcesoContratacion/compras/PC/informacionProcesoContratacion2.cpe?idSoliCompra=lMunkXcEz8NZ5QPQ3Ae91LMDgiRTzivtQIfkzfuAbSM," xr:uid="{00000000-0004-0000-0000-000032000000}"/>
    <hyperlink ref="F153" r:id="rId51" display="https://www.compraspublicas.gob.ec/ProcesoContratacion/compras/PC/informacionProcesoContratacion2.cpe?idSoliCompra=faYWoQSngzisLlxTT5ViWoD5mO1ACe9Xb3t7dws1aCE," xr:uid="{00000000-0004-0000-0000-000033000000}"/>
    <hyperlink ref="F150" r:id="rId52" display="https://www.compraspublicas.gob.ec/ProcesoContratacion/compras/PC/informacionProcesoContratacion2.cpe?idSoliCompra=YDOLEizROgo6es0oVgP7rjTyUkLdgGUjS_gsz4s-02M," xr:uid="{00000000-0004-0000-0000-000034000000}"/>
    <hyperlink ref="F150:H150" r:id="rId53" display="FI-MIES-DDM-002-2021" xr:uid="{00000000-0004-0000-0000-000035000000}"/>
    <hyperlink ref="F149" r:id="rId54" display="https://www.compraspublicas.gob.ec/ProcesoContratacion/compras/PC/informacionProcesoContratacion2.cpe?idSoliCompra=9-GVEL6LzF3JLqv5WhKRsP8EO2Nx081855eeFwl0SMQ," xr:uid="{00000000-0004-0000-0000-000036000000}"/>
    <hyperlink ref="F149:H149" r:id="rId55" display="RE-MIES-DDG-001-2021" xr:uid="{00000000-0004-0000-0000-000037000000}"/>
    <hyperlink ref="F152" r:id="rId56" display="https://www.compraspublicas.gob.ec/ProcesoContratacion/compras/PC/informacionProcesoContratacion2.cpe?idSoliCompra=D1yCtMe1DDY-B2V5rH522zFKRrRtxTFoLAiNg8CH4fo," xr:uid="{00000000-0004-0000-0000-000038000000}"/>
    <hyperlink ref="F154" r:id="rId57" display="https://www.compraspublicas.gob.ec/ProcesoContratacion/compras/PC/informacionProcesoContratacion2.cpe?idSoliCompra=MYYU-Y3tfPoZRxgynFSexpw-93fGLzH42J1Hg6_Fw94," xr:uid="{00000000-0004-0000-0000-000039000000}"/>
    <hyperlink ref="F154:H154" r:id="rId58" display="MCB-MIES-DDM-02-2021" xr:uid="{00000000-0004-0000-0000-00003A000000}"/>
    <hyperlink ref="F155" r:id="rId59" display="https://www.compraspublicas.gob.ec/ProcesoContratacion/compras/PC/informacionProcesoContratacion2.cpe?idSoliCompra=Ntj5njmi9zl5LiMcw-JkaMzWvtIpgrypY6vGpOLZ3HI," xr:uid="{00000000-0004-0000-0000-00003B000000}"/>
    <hyperlink ref="F155:H155" r:id="rId60" display="SI-MIES-DMM-2021-002" xr:uid="{00000000-0004-0000-0000-00003C000000}"/>
    <hyperlink ref="E144:H144" r:id="rId61" display="PAC INICIAL 2021" xr:uid="{00000000-0004-0000-0000-00003D000000}"/>
    <hyperlink ref="G156:H156" r:id="rId62" display="Catálogo Electrónico Mayo 2021" xr:uid="{00000000-0004-0000-0000-00003E000000}"/>
    <hyperlink ref="A137" r:id="rId63" display="vigilancia.compraspublicas@quitohonesto.gob.ec" xr:uid="{00000000-0004-0000-0000-00003F000000}"/>
    <hyperlink ref="E112" r:id="rId64" display="https://www.compraspublicas.gob.ec/ProcesoContratacion/compras/PC/buscarPACe.cpe?entidadPac=M9ThfawGHXxWh_1GZ3gwjuUsu4ALTTabpTmWkdM2jaw,&amp;anio=yHhIOhosjMG-iXKS-oJVnedZmwSc4dKLpOpjLSD_omY,&amp;nombre=nYju_lQaHNVsFrjvvjHweND7URWUIQTPuVNKzWu0Gro," xr:uid="{00000000-0004-0000-0000-000040000000}"/>
    <hyperlink ref="E111:H111" r:id="rId65" display="PAC INICIAL 2021" xr:uid="{00000000-0004-0000-0000-000041000000}"/>
    <hyperlink ref="E112:H112" r:id="rId66" display="PAC VIGENTE REFORMADO 2020" xr:uid="{00000000-0004-0000-0000-000042000000}"/>
    <hyperlink ref="G131" r:id="rId67" display="https://minube.inclusion.gob.ec/s/y2tTSkz7xqCfa52" xr:uid="{00000000-0004-0000-0000-000043000000}"/>
    <hyperlink ref="G131:H131" r:id="rId68" display="CATALOGO ELECTRONICO MAYO 2021" xr:uid="{00000000-0004-0000-0000-000044000000}"/>
    <hyperlink ref="G132" r:id="rId69" display="https://www.compraspublicas.gob.ec/ProcesoContratacion/compras/IC/buscarInfima.cpe" xr:uid="{00000000-0004-0000-0000-000045000000}"/>
    <hyperlink ref="G132:H132" r:id="rId70" display="Infimas Cuantias" xr:uid="{00000000-0004-0000-0000-000046000000}"/>
    <hyperlink ref="F118" r:id="rId71" display="https://www.compraspublicas.gob.ec/ProcesoContratacion/compras/PC/informacionProcesoContratacion2.cpe?idSoliCompra=xGDeDyY4N74BMA3GBZwCm6yE_RfgQPVBOzsRzP5pqmw," xr:uid="{00000000-0004-0000-0000-000047000000}"/>
    <hyperlink ref="F119" r:id="rId72" display="https://www.compraspublicas.gob.ec/ProcesoContratacion/compras/PC/informacionProcesoContratacion2.cpe?idSoliCompra=iG38tZ4oiWiLfHQsI5pJZhWntN4ra-ZSeuNm5zUQqe0," xr:uid="{00000000-0004-0000-0000-000048000000}"/>
    <hyperlink ref="F120" r:id="rId73" display="https://www.compraspublicas.gob.ec/ProcesoContratacion/compras/PC/informacionProcesoContratacion2.cpe?idSoliCompra=m9hK30lEatcL6SepjC7S-hvV7uAQwKRyNT8FfxRuR2w," xr:uid="{00000000-0004-0000-0000-000049000000}"/>
    <hyperlink ref="F121" r:id="rId74" display="https://www.compraspublicas.gob.ec/ProcesoContratacion/compras/PC/informacionProcesoContratacion2.cpe?idSoliCompra=QJFXIeaVqNnoTZhXx7FESPuY7QxrYW7aMXj8JeU9NOQ," xr:uid="{00000000-0004-0000-0000-00004A000000}"/>
    <hyperlink ref="F122" r:id="rId75" display="https://www.compraspublicas.gob.ec/ProcesoContratacion/compras/EC/resumenContractual1.cpe?idSoliCompra=mWX3MvPa2n4PbQQr3kEuDutjMtlc1CA3LakTWVnUI4w,&amp;cnt=cB1XdMpseuKOwfzQQh0LxSfj3FNvan4n635bC7KcfLI,&amp;contratoId=_hECOe0usJjoMBL-QFf4Z7KaFLQf6u-UozgvQFHyQW4," xr:uid="{00000000-0004-0000-0000-00004B000000}"/>
    <hyperlink ref="F115" r:id="rId76" display="https://www.compraspublicas.gob.ec/ProcesoContratacion/compras/PC/informacionProcesoContratacion2.cpe?idSoliCompra=DWmtPXtcPYgURehg4n99_ich-Cn5y-tAITERq5E-4Ak," xr:uid="{00000000-0004-0000-0000-00004C000000}"/>
    <hyperlink ref="F116" r:id="rId77" display="https://www.compraspublicas.gob.ec/ProcesoContratacion/compras/PC/informacionProcesoContratacion2.cpe?idSoliCompra=MO7gHsZfWMTr_HC2Hni-x8tYO3ERwa91LquhQ7_qhTg," xr:uid="{00000000-0004-0000-0000-00004D000000}"/>
    <hyperlink ref="F117" r:id="rId78" display="https://www.compraspublicas.gob.ec/ProcesoContratacion/compras/PC/informacionProcesoContratacion2.cpe?idSoliCompra=KIDEAXNaUzXe9vdV4rFsgkxnJJHrxLXDxnNnuH0C8qk," xr:uid="{00000000-0004-0000-0000-00004E000000}"/>
    <hyperlink ref="F115:H115" r:id="rId79" display="FI-MIES-CZ5-01-2021" xr:uid="{00000000-0004-0000-0000-00004F000000}"/>
    <hyperlink ref="F116:H116" r:id="rId80" display="SIE-MIES-CZ5-01-2021" xr:uid="{00000000-0004-0000-0000-000050000000}"/>
    <hyperlink ref="F117:H117" r:id="rId81" display="FI-MIES-CZ5-03-2021" xr:uid="{00000000-0004-0000-0000-000051000000}"/>
    <hyperlink ref="F118:H118" r:id="rId82" display="FI-DDEE-003-2021." xr:uid="{00000000-0004-0000-0000-000052000000}"/>
    <hyperlink ref="F119:H119" r:id="rId83" display="FI-DDEE-004-2021." xr:uid="{00000000-0004-0000-0000-000053000000}"/>
    <hyperlink ref="F120:H120" r:id="rId84" display="FI-DDEE-005-2021." xr:uid="{00000000-0004-0000-0000-000054000000}"/>
    <hyperlink ref="F121:H121" r:id="rId85" display="SIE-09D17MIES-4-2021" xr:uid="{00000000-0004-0000-0000-000055000000}"/>
    <hyperlink ref="F122:H122" r:id="rId86" display="SIE-09D17MIES-2-2021" xr:uid="{00000000-0004-0000-0000-000056000000}"/>
    <hyperlink ref="F123" r:id="rId87" display="https://www.compraspublicas.gob.ec/ProcesoContratacion/compras/PC/informacionProcesoContratacion2.cpe?idSoliCompra=sY9SDvPTyJyQoMebUou--LPFwSW6g-q_KHT3y3MGqUI," xr:uid="{00000000-0004-0000-0000-000057000000}"/>
    <hyperlink ref="F123:H123" r:id="rId88" display="SIE-09D17MIES-3-2021" xr:uid="{00000000-0004-0000-0000-000058000000}"/>
    <hyperlink ref="F124" r:id="rId89" display="https://www.compraspublicas.gob.ec/ProcesoContratacion/compras/PC/informacionProcesoContratacion2.cpe?idSoliCompra=AJrBM3TdbE7AR31QutP2Ui1750Wtj5oVuS5ebPqy-C4," xr:uid="{00000000-0004-0000-0000-000059000000}"/>
    <hyperlink ref="F124:H124" r:id="rId90" display="SIE-MIES-B-001-2021" xr:uid="{00000000-0004-0000-0000-00005A000000}"/>
    <hyperlink ref="F125" r:id="rId91" display="https://www.compraspublicas.gob.ec/ProcesoContratacion/compras/PC/informacionProcesoContratacion2.cpe?idSoliCompra=6ZRG9tjOElKgaQMiA9B6XjomHe7ue9JLkDcbif5wdtA," xr:uid="{00000000-0004-0000-0000-00005B000000}"/>
    <hyperlink ref="F125:H125" r:id="rId92" display="FI-DDQ-MIES-02-2021" xr:uid="{00000000-0004-0000-0000-00005C000000}"/>
    <hyperlink ref="F126" r:id="rId93" display="https://www.compraspublicas.gob.ec/ProcesoContratacion/compras/PC/informacionProcesoContratacion2.cpe?idSoliCompra=-WMSfFN0iWQLe_jlhzca10ATBNJBfOZImNi7GrK0nWE," xr:uid="{00000000-0004-0000-0000-00005D000000}"/>
    <hyperlink ref="F126:H126" r:id="rId94" display="FI-DDQ-MIES-03-2021" xr:uid="{00000000-0004-0000-0000-00005E000000}"/>
    <hyperlink ref="F127" r:id="rId95" display="https://www.compraspublicas.gob.ec/ProcesoContratacion/compras/PC/informacionProcesoContratacion2.cpe?idSoliCompra=teyb7vlNjdnW-t3YgJi0W7nc4KH8j9Nfjy5dL-HVxPE," xr:uid="{00000000-0004-0000-0000-00005F000000}"/>
    <hyperlink ref="F127:H127" r:id="rId96" display="FIE-DDQ-MIES-04-2021" xr:uid="{00000000-0004-0000-0000-000060000000}"/>
    <hyperlink ref="F128:H128" r:id="rId97" display="FI-DDSAL-2021-004" xr:uid="{00000000-0004-0000-0000-000061000000}"/>
    <hyperlink ref="F129" r:id="rId98" display="https://www.compraspublicas.gob.ec/ProcesoContratacion/compras/PC/informacionProcesoContratacion2.cpe?idSoliCompra=mOulqAb8faLt-aFHkIqWHFrGoA0C9TYO7YW1Uh7IJas," xr:uid="{00000000-0004-0000-0000-000062000000}"/>
    <hyperlink ref="F129:H129" r:id="rId99" display="SIE-DDSAL-2021-001" xr:uid="{00000000-0004-0000-0000-000063000000}"/>
    <hyperlink ref="F130" r:id="rId100" display="https://www.compraspublicas.gob.ec/ProcesoContratacion/compras/PC/informacionProcesoContratacion2.cpe?idSoliCompra=-rwvVMhqU8Qe9yFy7virMmalyg5JjIXtDlpUTOJGUiY," xr:uid="{00000000-0004-0000-0000-000064000000}"/>
    <hyperlink ref="F130:H130" r:id="rId101" display="RE-DDSAL-SEPYS2021-1" xr:uid="{00000000-0004-0000-0000-000065000000}"/>
    <hyperlink ref="A85" r:id="rId102" display="vigilancia.compraspublicas@quitohonesto.gob.ec" xr:uid="{00000000-0004-0000-0000-000066000000}"/>
    <hyperlink ref="D86" r:id="rId103" xr:uid="{00000000-0004-0000-0000-000067000000}"/>
    <hyperlink ref="F70" r:id="rId104" display="https://www.compraspublicas.gob.ec/ProcesoContratacion/compras/PC/informacionProcesoContratacion2.cpe?idSoliCompra=vu9ULO1GuitU4W7DqDi1qLAq84pjgcLfsdz022agwBk," xr:uid="{00000000-0004-0000-0000-000068000000}"/>
    <hyperlink ref="F70:H70" r:id="rId105" display="RE CZ3 MIES 01 2021" xr:uid="{00000000-0004-0000-0000-000069000000}"/>
    <hyperlink ref="F71" r:id="rId106" display="https://www.compraspublicas.gob.ec/ProcesoContratacion/compras/PC/informacionProcesoContratacion2.cpe?idSoliCompra=HfAIdUEP4gBtywI1dLrq2nN9JiirlgJtQWvte1JeEfM," xr:uid="{00000000-0004-0000-0000-00006A000000}"/>
    <hyperlink ref="F71:H71" r:id="rId107" display="FI-CZ3-MIES-03-2021" xr:uid="{00000000-0004-0000-0000-00006B000000}"/>
    <hyperlink ref="F72" r:id="rId108" display="https://www.compraspublicas.gob.ec/ProcesoContratacion/compras/PC/informacionProcesoContratacion2.cpe?idSoliCompra=S3N94DOwhtvmJI1G_S3sNFbaZGFBy5wFfS15P19gKzg," xr:uid="{00000000-0004-0000-0000-00006C000000}"/>
    <hyperlink ref="F72:H72" r:id="rId109" display="FI-CZ3-MIES-02-2021" xr:uid="{00000000-0004-0000-0000-00006D000000}"/>
    <hyperlink ref="F77" r:id="rId110" display="https://www.compraspublicas.gob.ec/ProcesoContratacion/compras/PC/informacionProcesoContratacion2.cpe?idSoliCompra=d2zAV_k5E9GOK-Ra28ugR5KI7G2QezUWILJeMaqVRGo," xr:uid="{00000000-0004-0000-0000-00006E000000}"/>
    <hyperlink ref="F77:H77" r:id="rId111" display="FI-MIES-DDR-02-2021" xr:uid="{00000000-0004-0000-0000-00006F000000}"/>
    <hyperlink ref="F78" r:id="rId112" display="https://www.compraspublicas.gob.ec/ProcesoContratacion/compras/PC/informacionProcesoContratacion2.cpe?idSoliCompra=OeV9tznm7m0CgrV9uUSDXZOCKiJDqKKwgmo3gPGeT-Q," xr:uid="{00000000-0004-0000-0000-000070000000}"/>
    <hyperlink ref="F78:H78" r:id="rId113" display="FI-MIES-DDR-01-2021" xr:uid="{00000000-0004-0000-0000-000071000000}"/>
    <hyperlink ref="E67:H67" r:id="rId114" display="PAC VIGENTE REFORMADO 2021" xr:uid="{00000000-0004-0000-0000-000072000000}"/>
    <hyperlink ref="E68" r:id="rId115" display="https://www.compraspublicas.gob.ec/ProcesoContratacion/compras/PC/buscarProceso.cpe?trx=50007" xr:uid="{00000000-0004-0000-0000-000073000000}"/>
    <hyperlink ref="E68:H68" r:id="rId116" display="SERCOP " xr:uid="{00000000-0004-0000-0000-000074000000}"/>
    <hyperlink ref="E66:H66" r:id="rId117" display="PAC INICIAL 2021" xr:uid="{00000000-0004-0000-0000-000075000000}"/>
    <hyperlink ref="G79:H79" r:id="rId118" display="Catálogo Electrónico Mayo 2021" xr:uid="{00000000-0004-0000-0000-000076000000}"/>
    <hyperlink ref="F73" r:id="rId119" display="https://www.compraspublicas.gob.ec/ProcesoContratacion/compras/PC/informacionProcesoContratacion2.cpe?idSoliCompra=jpkKx0Fq-6NvjdBE68jqr9dTZUpEca5-XYJ4m36I4n8," xr:uid="{00000000-0004-0000-0000-000077000000}"/>
    <hyperlink ref="F74" r:id="rId120" display="https://www.compraspublicas.gob.ec/ProcesoContratacion/compras/PC/informacionProcesoContratacion2.cpe?idSoliCompra=b8E1c1UaobYICivz30bmIwMQ3mip54EwQCVsLavRcWY," xr:uid="{00000000-0004-0000-0000-000078000000}"/>
    <hyperlink ref="F75" r:id="rId121" display="https://www.compraspublicas.gob.ec/ProcesoContratacion/compras/PC/informacionProcesoContratacion2.cpe?idSoliCompra=U00L7mhXU77t5Rc-oKUBpGp8fQ1jcx2UE1a3mImSpvc," xr:uid="{00000000-0004-0000-0000-000079000000}"/>
    <hyperlink ref="F76" r:id="rId122" display="https://www.compraspublicas.gob.ec/ProcesoContratacion/compras/PC/informacionProcesoContratacion2.cpe?idSoliCompra=AwE-vTDnja17L1vNfn0Xa3_rt0UCBGXoGCiF-tKYJtY," xr:uid="{00000000-0004-0000-0000-00007A000000}"/>
    <hyperlink ref="F73:H73" r:id="rId123" display="FI-MIES-DDL-01-2021" xr:uid="{00000000-0004-0000-0000-00007B000000}"/>
    <hyperlink ref="F74:H74" r:id="rId124" display="FI-MIES-DDL-02-2021" xr:uid="{00000000-0004-0000-0000-00007C000000}"/>
    <hyperlink ref="F75:H75" r:id="rId125" display="SIE-MIES-DDL-01-2021" xr:uid="{00000000-0004-0000-0000-00007D000000}"/>
    <hyperlink ref="F76:H76" r:id="rId126" display="SIE-MIES-DDL-02-2021" xr:uid="{00000000-0004-0000-0000-00007E000000}"/>
    <hyperlink ref="G80" r:id="rId127" display="https://www.compraspublicas.gob.ec/ProcesoContratacion/compras/IC/buscarInfima.cpe" xr:uid="{00000000-0004-0000-0000-00007F000000}"/>
    <hyperlink ref="G80:H80" r:id="rId128" display="INFIMAS CUANTIAS" xr:uid="{00000000-0004-0000-0000-000080000000}"/>
    <hyperlink ref="A104" r:id="rId129" display="vigilancia.compraspublicas@quitohonesto.gob.ec" xr:uid="{00000000-0004-0000-0000-000081000000}"/>
    <hyperlink ref="E94" r:id="rId130" display="www.compraspublicas.gob.ec" xr:uid="{00000000-0004-0000-0000-000082000000}"/>
    <hyperlink ref="D105" r:id="rId131" xr:uid="{00000000-0004-0000-0000-000083000000}"/>
    <hyperlink ref="G99:H99" r:id="rId132" display="BUSQUEDA INFIMA CUANTÍA" xr:uid="{00000000-0004-0000-0000-000084000000}"/>
    <hyperlink ref="E92:H92" r:id="rId133" display="PAC INICIAL 2021" xr:uid="{00000000-0004-0000-0000-000085000000}"/>
    <hyperlink ref="E93:H93" r:id="rId134" display="PAC VIGENTE REFORMADO 2021" xr:uid="{00000000-0004-0000-0000-000086000000}"/>
    <hyperlink ref="G98:H98" r:id="rId135" display="Catálogo Electrónico Mayo 2021" xr:uid="{00000000-0004-0000-0000-000087000000}"/>
    <hyperlink ref="F96:H96" r:id="rId136" display="MCS-CZ4MIES-2021-001" xr:uid="{00000000-0004-0000-0000-000088000000}"/>
    <hyperlink ref="F97:H97" r:id="rId137" display="MCS-DDCHMIES-2021-01" xr:uid="{00000000-0004-0000-0000-000089000000}"/>
    <hyperlink ref="A204" r:id="rId138" display="vigilancia.compraspublicas@quitohonesto.gob.ec" xr:uid="{00000000-0004-0000-0000-00008A000000}"/>
    <hyperlink ref="D205" r:id="rId139" xr:uid="{00000000-0004-0000-0000-00008B000000}"/>
    <hyperlink ref="G199" r:id="rId140" display="https://www.compraspublicas.gob.ec/ProcesoContratacion/compras/IC/frmRegistroInfimaCuantia.cpe" xr:uid="{00000000-0004-0000-0000-00008C000000}"/>
    <hyperlink ref="F197" r:id="rId141" display="https://www.compraspublicas.gob.ec/ProcesoContratacion/compras/PC/informacionProcesoContratacion2.cpe?idSoliCompra=zsQDf56LdyEPZtPuBLMIScbm1BEgUm_JNBXVEz3_2d8," xr:uid="{00000000-0004-0000-0000-00008D000000}"/>
    <hyperlink ref="E193" r:id="rId142" display="https://www.compraspublicas.gob.ec/ProcesoContratacion/compras/EP/home.cpe" xr:uid="{00000000-0004-0000-0000-00008E000000}"/>
    <hyperlink ref="E194" r:id="rId143" display="https://www.compraspublicas.gob.ec/ProcesoContratacion/compras/PC/buscarPACe.cpe?entidadPac=m74qVVSSvjescwBCdbNdmtQEaENSfnsovNC_hVPkW6s,&amp;anio=cO601OXC9Ml6l4FYvYzUxVsLiHI_60DqCVwnOitAt1M,&amp;nombre=hAvuvm8wlBnbAlqkVOWjEgt3tVnLyvGjBhs8cmM9qf08-2DatRMcX1hZqwDvN654MyzYUadSnQIeHBbV1dAIj7huGMOopPpm3Jq0En02d4OnhhkzBV8SZMf2TPhtoseu" xr:uid="{00000000-0004-0000-0000-00008F000000}"/>
    <hyperlink ref="E193:H193" r:id="rId144" display="PAC INICIAL 2021" xr:uid="{00000000-0004-0000-0000-000090000000}"/>
    <hyperlink ref="E194:H194" r:id="rId145" display="PLAN ANUAL DE CONTRATACIÓN (PAC)" xr:uid="{00000000-0004-0000-0000-000091000000}"/>
    <hyperlink ref="F197:H197" r:id="rId146" display="CÓDIGO PROCESO SIE-MIES-CZ8-2021-08" xr:uid="{00000000-0004-0000-0000-000092000000}"/>
    <hyperlink ref="E195:H195" r:id="rId147" display="PAC" xr:uid="{00000000-0004-0000-0000-000093000000}"/>
    <hyperlink ref="E113:H113" r:id="rId148" display="SISTEMA OFICIAL DE CONTRATACIÓN PÚBLICA" xr:uid="{00000000-0004-0000-0000-000094000000}"/>
    <hyperlink ref="G8:H8" r:id="rId149" display="Catálogo electrónico Mayo 2021" xr:uid="{00000000-0004-0000-0000-000095000000}"/>
    <hyperlink ref="G198:H198" r:id="rId150" display="Catálogo Electrónico Mayo 2021" xr:uid="{00000000-0004-0000-0000-000096000000}"/>
    <hyperlink ref="F27:H27" r:id="rId151" display="https://www.compraspublicas.gob.ec/ProcesoContratacion/compras/PC/informacionProcesoContratacion2.cpe?idSoliCompra=kUiMERTAlC1Sg5HN_l57dT5xY1g6MoltH4SHHBXcDZw," xr:uid="{00000000-0004-0000-0000-000097000000}"/>
    <hyperlink ref="F28:H28" r:id="rId152" display="https://www.compraspublicas.gob.ec/ProcesoContratacion/compras/PC/informacionProcesoContratacion2.cpe?idSoliCompra=hUXd3s8mKKNRTuIkJrG7uLoXCeliLyWSyvgysnGFbZg," xr:uid="{00000000-0004-0000-0000-000098000000}"/>
    <hyperlink ref="F29:H29" r:id="rId153" display="SI-CZ1-DDSL-2021 -002" xr:uid="{00000000-0004-0000-0000-000099000000}"/>
    <hyperlink ref="F30:H30" r:id="rId154" display="SI-CZ1-DDSL-2021 -003" xr:uid="{00000000-0004-0000-0000-00009A000000}"/>
  </hyperlinks>
  <printOptions horizontalCentered="1" verticalCentered="1"/>
  <pageMargins left="0.19685039370078741" right="0.19685039370078741" top="0" bottom="0" header="0.39370078740157483" footer="0.19685039370078741"/>
  <pageSetup paperSize="9" scale="38" orientation="landscape" r:id="rId155"/>
  <headerFooter alignWithMargins="0">
    <oddHeader>&amp;R&amp;G</oddHeader>
    <oddFooter>&amp;L&amp;P de &amp;N&amp;CMinisterio de Inclusión Económica y Social&amp;R&amp;F</oddFooter>
  </headerFooter>
  <rowBreaks count="8" manualBreakCount="8">
    <brk id="20" max="7" man="1"/>
    <brk id="43" max="7" man="1"/>
    <brk id="63" max="7" man="1"/>
    <brk id="89" max="7" man="1"/>
    <brk id="108" max="7" man="1"/>
    <brk id="141" max="7" man="1"/>
    <brk id="166" max="7" man="1"/>
    <brk id="190" max="7" man="1"/>
  </rowBreaks>
  <legacyDrawingHF r:id="rId15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C9"/>
  <sheetViews>
    <sheetView workbookViewId="0">
      <selection activeCell="C9" sqref="C9"/>
    </sheetView>
  </sheetViews>
  <sheetFormatPr baseColWidth="10" defaultRowHeight="12.75" x14ac:dyDescent="0.2"/>
  <sheetData>
    <row r="9" spans="3:3" x14ac:dyDescent="0.2">
      <c r="C9" t="s">
        <v>205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PROCESOS CONTRATACION</vt:lpstr>
      <vt:lpstr>Hoja1</vt:lpstr>
      <vt:lpstr>'PROCESOS CONTRATACION'!Área_de_impresión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Diego Salazar</dc:creator>
  <cp:lastModifiedBy>EC</cp:lastModifiedBy>
  <cp:lastPrinted>2021-06-10T17:32:53Z</cp:lastPrinted>
  <dcterms:created xsi:type="dcterms:W3CDTF">2011-01-17T22:05:47Z</dcterms:created>
  <dcterms:modified xsi:type="dcterms:W3CDTF">2021-06-10T17:32:59Z</dcterms:modified>
</cp:coreProperties>
</file>