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r.silva\Desktop\OSCAR SILVA 2023\LOTAIP\ABRIL 2023\"/>
    </mc:Choice>
  </mc:AlternateContent>
  <bookViews>
    <workbookView xWindow="0" yWindow="0" windowWidth="28800" windowHeight="11280"/>
  </bookViews>
  <sheets>
    <sheet name="ZONA 4 ABRIL  2023" sheetId="2" r:id="rId1"/>
    <sheet name="Hoja1" sheetId="5" r:id="rId2"/>
  </sheets>
  <definedNames>
    <definedName name="_xlnm._FilterDatabase" localSheetId="0" hidden="1">'ZONA 4 ABRIL  2023'!$3:$3</definedName>
  </definedNames>
  <calcPr calcId="162913" fullCalcOnLoad="1"/>
</workbook>
</file>

<file path=xl/calcChain.xml><?xml version="1.0" encoding="utf-8"?>
<calcChain xmlns="http://schemas.openxmlformats.org/spreadsheetml/2006/main">
  <c r="J23" i="2" l="1"/>
  <c r="J22" i="2"/>
  <c r="J21" i="2"/>
  <c r="J20" i="2"/>
  <c r="J19" i="2"/>
  <c r="J18" i="2"/>
  <c r="J17" i="2"/>
  <c r="J16" i="2"/>
  <c r="J15" i="2"/>
  <c r="J14" i="2"/>
  <c r="J13" i="2"/>
  <c r="J12" i="2"/>
  <c r="J10" i="2"/>
  <c r="J24" i="2"/>
</calcChain>
</file>

<file path=xl/sharedStrings.xml><?xml version="1.0" encoding="utf-8"?>
<sst xmlns="http://schemas.openxmlformats.org/spreadsheetml/2006/main" count="192" uniqueCount="99">
  <si>
    <t>GASOLINA ECO DE 85 OCTANOS</t>
  </si>
  <si>
    <t>ZONA 4 MIES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</si>
  <si>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</si>
  <si>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</si>
  <si>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</si>
  <si>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</si>
  <si>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</si>
  <si>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</si>
  <si>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U,</t>
  </si>
  <si>
    <t>Valor</t>
  </si>
  <si>
    <t>Justificativo</t>
  </si>
  <si>
    <t>Tipo de Compra</t>
  </si>
  <si>
    <t>Responsable de Asuntos Administrativos</t>
  </si>
  <si>
    <t>Otros Servicios</t>
  </si>
  <si>
    <t>OSCAR SILVA</t>
  </si>
  <si>
    <t>Nro,</t>
  </si>
  <si>
    <t>Nro, Factura</t>
  </si>
  <si>
    <t>97130.01.1</t>
  </si>
  <si>
    <t>SERVICIOS DE LAVADO PARA LAVANDERIAS Y TINTORERIAS</t>
  </si>
  <si>
    <t>MANAWASH CIA.LTDA.</t>
  </si>
  <si>
    <t>SERVICIO DE LAVADO DE PRENDAS DE VESTIR Y ROPA DECAMA DE LOS ADULTOS MAYORES QUE SE ENCUENTRAN ASILADOS EN EL CENTRO GERONTOLÓGICO GUILLERMINA LOOR DE MORENO</t>
  </si>
  <si>
    <t>33310.00.1</t>
  </si>
  <si>
    <t>ULLAURI NOBLECILLA ANA PRISCILA</t>
  </si>
  <si>
    <t>SERVICIO DE ABASTECIMIENTO DE COMBUSTIBLE PARA LOS VEHÍCULOS DEL PARQUE AUTOMOTOR MIES Y COORDINACIÓN ZONAL 4</t>
  </si>
  <si>
    <t>Combustibles</t>
  </si>
  <si>
    <t>73123.00.1</t>
  </si>
  <si>
    <t>SERVICIO DE ALQUILER DE FOTOCOPIADORAS</t>
  </si>
  <si>
    <t>VASQUEZ VIVERO JOSE STALIN</t>
  </si>
  <si>
    <t>87141.00.1</t>
  </si>
  <si>
    <t>SERVICIOS DE MANTENIMIENTO PREVENTIVO DE VEHICULOS DE MOTOR</t>
  </si>
  <si>
    <t>GASOLINA</t>
  </si>
  <si>
    <t>GARCIA DELGADO HUMBERTO JESUS</t>
  </si>
  <si>
    <t>Servicio de abastecimiento de combustible para los vehículos de la Dirección Distrital 13D10 Jama Pedernales</t>
  </si>
  <si>
    <t>SERVICIOS</t>
  </si>
  <si>
    <t>Baltazara Elizabeth Palacios Alcívar</t>
  </si>
  <si>
    <t>SINDICATO CANTONAL DE CHOFERES PROFESIONALES DE SANTO DOMINGO DE LOS COLORADOS</t>
  </si>
  <si>
    <t>SERVICIO DE PROVISIÓN DE COMBUSTIBLE PARA LA FLOTA VEHICULAR INSTITUCIONAL</t>
  </si>
  <si>
    <t>TOTAL</t>
  </si>
  <si>
    <t>001-017-000000248</t>
  </si>
  <si>
    <t>MAZACAS S.A.S</t>
  </si>
  <si>
    <t xml:space="preserve">SERVICIO DE SUMINISTRO  DE COMBUSTIBLE PARA EL PARQUE AUTOMOTOR DE LA DIRECCION DISTRITAL 13D07 CHONE FLAVIO ALFARO MIES </t>
  </si>
  <si>
    <t>MEMORANDO NRO. MIES-CZ-DDCH-2023-2086-M</t>
  </si>
  <si>
    <t xml:space="preserve"> SERVICIO </t>
  </si>
  <si>
    <t>ISMELDA MACIAS Z</t>
  </si>
  <si>
    <t>001-017-000000246</t>
  </si>
  <si>
    <t>001-106-000002194</t>
  </si>
  <si>
    <t>MIES-CZ-4-DDJ-2023-2663-M</t>
  </si>
  <si>
    <t xml:space="preserve">Ing. Claudia Delgado </t>
  </si>
  <si>
    <t>001-003-000003973</t>
  </si>
  <si>
    <t>IMPRESORAS</t>
  </si>
  <si>
    <t>JOSÉ STALIN VASQUEZ VIVERO</t>
  </si>
  <si>
    <t>SERVICIO DE ARRENDAMIENTO DE EQUIPOS INFORMÁTICOS PARA LA IMPRESIÓN DE DOCUMENTOS EN LAS OFICINAS DE LA DIRECCIÓN DISTRITAL MANTA MIES</t>
  </si>
  <si>
    <t>MIES-CZ-4-DDM-2023-1722-M</t>
  </si>
  <si>
    <t>001-001-000004804</t>
  </si>
  <si>
    <t>2380.95</t>
  </si>
  <si>
    <t>MIES-CZ-4-2023-5116-M</t>
  </si>
  <si>
    <t>001-003-000003979</t>
  </si>
  <si>
    <t>SERVICIO DE ALQUILER DE EQUIPOS DE IMPRESION PARA LA COORDINACIÓN ZONAL 4</t>
  </si>
  <si>
    <t>2503.23</t>
  </si>
  <si>
    <t>MIES-CZ-2023-5618-M</t>
  </si>
  <si>
    <t>004-011-000002557</t>
  </si>
  <si>
    <t>VELEZ LOOR JIMMY MARCELO</t>
  </si>
  <si>
    <t>SERVICIO DE MANTENIMIENTO PREVENTIVO Y CORRECTIVO DE LOS VEHÍCULOS DE LA COORDINACIÓN ZONAL 4 MIES</t>
  </si>
  <si>
    <t>MIES-CZ-4-2023-5474-M</t>
  </si>
  <si>
    <t>001-002-000000132</t>
  </si>
  <si>
    <t>3440.78</t>
  </si>
  <si>
    <t>MIES-CZ-4-2023-4703-M</t>
  </si>
  <si>
    <t>002-016-000013116</t>
  </si>
  <si>
    <t>MIES-CZ-4-DDSD-2023-2442-M</t>
  </si>
  <si>
    <t>002-016-000013115</t>
  </si>
  <si>
    <t>002-016-000013123</t>
  </si>
  <si>
    <t>002-016-000013122</t>
  </si>
  <si>
    <t>002-016-000013120</t>
  </si>
  <si>
    <t>002-016-000013119</t>
  </si>
  <si>
    <t>002-016-000013118</t>
  </si>
  <si>
    <t>002-016-000013117</t>
  </si>
  <si>
    <t>001-002-000021791</t>
  </si>
  <si>
    <t>PAPEL BOND</t>
  </si>
  <si>
    <t>CORPORACIÓN BUDAK S.A.</t>
  </si>
  <si>
    <t>ADQUISICIÓN MATERIAL DE OFICINA</t>
  </si>
  <si>
    <t>MIES-CZ-4-DDSD-2023-2478-M</t>
  </si>
  <si>
    <t>BIENES</t>
  </si>
  <si>
    <t>001-001-00001404</t>
  </si>
  <si>
    <t>SERVICIO DE CUIDADO DE JARDINES</t>
  </si>
  <si>
    <t>MONROY JARAMILLO ADELA</t>
  </si>
  <si>
    <t>SERVICIO DE MANTENIMIENTO DE AREAS VERDES DE LA DIRECCIÓN DISTRITAL MIES SANTO DOMINGO</t>
  </si>
  <si>
    <t>MIES-CZ-4-DDSD-2023-2280-M</t>
  </si>
  <si>
    <t>002-001-00000336</t>
  </si>
  <si>
    <t>SEGURA FERNANDEZ JORGE</t>
  </si>
  <si>
    <t>SERVICIO DE MANTENIMIENTO INSTALACIONES DIRECCION DISTRITAL</t>
  </si>
  <si>
    <t>MIES-CZ-4-DDSD-2023-2279-M</t>
  </si>
  <si>
    <t>001-001-00000521</t>
  </si>
  <si>
    <t>PAÑALES ADULTO</t>
  </si>
  <si>
    <t>VARGAS ENCARNACIÓN MANUEL</t>
  </si>
  <si>
    <t>ADQUISICIÓN DE PAÑALAES PARA LOS USUARIOS RESIDENCIALES DEL CEMTRO GERONTOLOGICO</t>
  </si>
  <si>
    <t>MIES-CZ-4-DDSD-2023-2267-M</t>
  </si>
  <si>
    <t>Ing. Marlon Torres</t>
  </si>
  <si>
    <t>SERVICIOS GENERALES DE REPARACION Y MANTENIMIENTO</t>
  </si>
  <si>
    <t>REPORTE: ÍNFIMAS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</si>
</sst>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71" formatCode="_-* #,##0.00\ _€_-;\-* #,##0.00\ _€_-;_-* &quot;-&quot;??\ _€_-;_-@_-"/>
    <numFmt numFmtId="172" formatCode="&quot;$&quot;#,##0.00"/>
    <numFmt numFmtId="173" formatCode="_(* #,##0.00_);_(* \(#,##0.00\);_(* &quot;-&quot;??_);_(@_)"/>
    <numFmt numFmtId="174" formatCode="_-&quot;$&quot;* #,##0.00_-;\-&quot;$&quot;* #,##0.00_-;_-&quot;$&quot;* &quot;-&quot;??_-;_-@_-"/>
    <numFmt numFmtId="175" formatCode="[$-300A]General"/>
    <numFmt numFmtId="182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9.8000000000000007"/>
      <color theme="10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4F4F4F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4EE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175" fontId="6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</cellStyleXfs>
  <cellXfs count="46">
    <xf numFmtId="0" fontId="0" fillId="0" borderId="0" xfId="0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4" fontId="11" fillId="2" borderId="1" xfId="0" applyNumberFormat="1" applyFont="1" applyFill="1" applyBorder="1" applyAlignment="1">
      <alignment horizontal="center" vertical="center" wrapText="1"/>
    </xf>
    <xf numFmtId="172" fontId="1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72" fontId="10" fillId="0" borderId="1" xfId="13" applyNumberFormat="1" applyFont="1" applyFill="1" applyBorder="1" applyAlignment="1">
      <alignment horizontal="center" vertical="center"/>
    </xf>
    <xf numFmtId="172" fontId="10" fillId="0" borderId="0" xfId="0" applyNumberFormat="1" applyFont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43" fontId="14" fillId="3" borderId="2" xfId="7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4" fontId="14" fillId="3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15" fillId="4" borderId="0" xfId="0" applyNumberFormat="1" applyFont="1" applyFill="1" applyAlignment="1">
      <alignment horizontal="left" vertical="top" wrapText="1"/>
    </xf>
    <xf numFmtId="0" fontId="15" fillId="4" borderId="0" xfId="0" applyFont="1" applyFill="1" applyAlignment="1">
      <alignment horizontal="left" vertical="top" wrapText="1"/>
    </xf>
    <xf numFmtId="43" fontId="14" fillId="3" borderId="4" xfId="7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15" fillId="5" borderId="0" xfId="0" applyFont="1" applyFill="1" applyAlignment="1">
      <alignment horizontal="left" vertical="top" wrapText="1"/>
    </xf>
    <xf numFmtId="14" fontId="15" fillId="5" borderId="0" xfId="0" applyNumberFormat="1" applyFont="1" applyFill="1" applyAlignment="1">
      <alignment horizontal="left" vertical="top" wrapText="1"/>
    </xf>
    <xf numFmtId="0" fontId="14" fillId="0" borderId="6" xfId="0" applyFont="1" applyBorder="1" applyAlignment="1">
      <alignment horizontal="center" vertical="center" wrapText="1"/>
    </xf>
    <xf numFmtId="173" fontId="14" fillId="0" borderId="4" xfId="8" applyFont="1" applyFill="1" applyBorder="1" applyAlignment="1">
      <alignment horizontal="center" vertical="center" wrapText="1"/>
    </xf>
    <xf numFmtId="173" fontId="14" fillId="3" borderId="4" xfId="8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2" fontId="14" fillId="3" borderId="2" xfId="0" applyNumberFormat="1" applyFont="1" applyFill="1" applyBorder="1" applyAlignment="1">
      <alignment horizontal="center" vertical="center" wrapText="1"/>
    </xf>
    <xf numFmtId="43" fontId="10" fillId="0" borderId="10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3" fontId="14" fillId="0" borderId="1" xfId="8" applyFont="1" applyFill="1" applyBorder="1" applyAlignment="1">
      <alignment horizontal="center" vertical="center" wrapText="1"/>
    </xf>
    <xf numFmtId="173" fontId="14" fillId="3" borderId="1" xfId="8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</cellXfs>
  <cellStyles count="28">
    <cellStyle name="Excel Built-in Normal" xfId="1"/>
    <cellStyle name="Hipervínculo 2" xfId="2"/>
    <cellStyle name="Hipervínculo 2 2" xfId="3"/>
    <cellStyle name="Hipervínculo 3" xfId="4"/>
    <cellStyle name="Hipervínculo 4" xfId="5"/>
    <cellStyle name="Hipervínculo 5" xfId="6"/>
    <cellStyle name="Millares" xfId="7" builtinId="3"/>
    <cellStyle name="Millares 2" xfId="8"/>
    <cellStyle name="Millares 2 2" xfId="9"/>
    <cellStyle name="Millares 2 2 2" xfId="10"/>
    <cellStyle name="Millares 3" xfId="11"/>
    <cellStyle name="Moneda 2" xfId="12"/>
    <cellStyle name="Moneda 3" xfId="13"/>
    <cellStyle name="Normal" xfId="0" builtinId="0"/>
    <cellStyle name="Normal 2" xfId="14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4" xfId="21"/>
    <cellStyle name="Normal 4 2" xfId="22"/>
    <cellStyle name="Normal 5" xfId="23"/>
    <cellStyle name="Normal 5 2" xfId="24"/>
    <cellStyle name="Normal 5 2 2" xfId="25"/>
    <cellStyle name="Normal 6" xfId="26"/>
    <cellStyle name="Normal 7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E16" zoomScale="80" zoomScaleNormal="80" workbookViewId="0">
      <selection activeCell="M7" sqref="M7"/>
    </sheetView>
  </sheetViews>
  <sheetFormatPr baseColWidth="10" defaultRowHeight="12.75" x14ac:dyDescent="0.2"/>
  <cols>
    <col min="1" max="1" width="6.42578125" style="6" customWidth="1"/>
    <col min="2" max="2" width="21.140625" style="5" customWidth="1"/>
    <col min="3" max="3" width="17" style="5" customWidth="1"/>
    <col min="4" max="4" width="16.140625" style="5" customWidth="1"/>
    <col min="5" max="5" width="47.85546875" style="5" customWidth="1"/>
    <col min="6" max="6" width="39.7109375" style="5" customWidth="1"/>
    <col min="7" max="7" width="56.5703125" style="6" customWidth="1"/>
    <col min="8" max="8" width="11.7109375" style="5" bestFit="1" customWidth="1"/>
    <col min="9" max="9" width="14.7109375" style="5" customWidth="1"/>
    <col min="10" max="10" width="19.42578125" style="12" customWidth="1"/>
    <col min="11" max="11" width="25" style="5" customWidth="1"/>
    <col min="12" max="12" width="18.85546875" style="5" customWidth="1"/>
    <col min="13" max="13" width="34.7109375" style="5" customWidth="1"/>
    <col min="14" max="16384" width="11.42578125" style="1"/>
  </cols>
  <sheetData>
    <row r="1" spans="1:13" ht="39.75" customHeight="1" x14ac:dyDescent="0.2">
      <c r="A1" s="43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ht="23.25" customHeight="1" x14ac:dyDescent="0.2">
      <c r="A2" s="39" t="s">
        <v>98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6.25" thickBot="1" x14ac:dyDescent="0.25">
      <c r="A3" s="2" t="s">
        <v>15</v>
      </c>
      <c r="B3" s="2" t="s">
        <v>16</v>
      </c>
      <c r="C3" s="2" t="s">
        <v>2</v>
      </c>
      <c r="D3" s="3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7" t="s">
        <v>8</v>
      </c>
      <c r="J3" s="8" t="s">
        <v>9</v>
      </c>
      <c r="K3" s="2" t="s">
        <v>10</v>
      </c>
      <c r="L3" s="2" t="s">
        <v>11</v>
      </c>
      <c r="M3" s="2" t="s">
        <v>12</v>
      </c>
    </row>
    <row r="4" spans="1:13" s="5" customFormat="1" ht="63" customHeight="1" thickBot="1" x14ac:dyDescent="0.3">
      <c r="A4" s="4">
        <v>1</v>
      </c>
      <c r="B4" s="13" t="s">
        <v>53</v>
      </c>
      <c r="C4" s="13">
        <v>45028</v>
      </c>
      <c r="D4" s="13" t="s">
        <v>21</v>
      </c>
      <c r="E4" s="13" t="s">
        <v>0</v>
      </c>
      <c r="F4" s="13" t="s">
        <v>22</v>
      </c>
      <c r="G4" s="13" t="s">
        <v>23</v>
      </c>
      <c r="H4" s="13">
        <v>1</v>
      </c>
      <c r="I4" s="13">
        <v>2380.9499999999998</v>
      </c>
      <c r="J4" s="13">
        <v>2380.9499999999998</v>
      </c>
      <c r="K4" s="13" t="s">
        <v>55</v>
      </c>
      <c r="L4" s="13" t="s">
        <v>24</v>
      </c>
      <c r="M4" s="13" t="s">
        <v>14</v>
      </c>
    </row>
    <row r="5" spans="1:13" s="5" customFormat="1" ht="63" customHeight="1" thickBot="1" x14ac:dyDescent="0.3">
      <c r="A5" s="4">
        <v>2</v>
      </c>
      <c r="B5" s="13" t="s">
        <v>56</v>
      </c>
      <c r="C5" s="13">
        <v>45026</v>
      </c>
      <c r="D5" s="13" t="s">
        <v>25</v>
      </c>
      <c r="E5" s="13" t="s">
        <v>26</v>
      </c>
      <c r="F5" s="13" t="s">
        <v>27</v>
      </c>
      <c r="G5" s="13" t="s">
        <v>57</v>
      </c>
      <c r="H5" s="13">
        <v>1</v>
      </c>
      <c r="I5" s="13">
        <v>2503.23</v>
      </c>
      <c r="J5" s="13">
        <v>2503.23</v>
      </c>
      <c r="K5" s="13" t="s">
        <v>59</v>
      </c>
      <c r="L5" s="13" t="s">
        <v>13</v>
      </c>
      <c r="M5" s="13" t="s">
        <v>14</v>
      </c>
    </row>
    <row r="6" spans="1:13" s="5" customFormat="1" ht="63" customHeight="1" thickBot="1" x14ac:dyDescent="0.3">
      <c r="A6" s="4">
        <v>3</v>
      </c>
      <c r="B6" s="13" t="s">
        <v>60</v>
      </c>
      <c r="C6" s="13">
        <v>45020</v>
      </c>
      <c r="D6" s="13" t="s">
        <v>28</v>
      </c>
      <c r="E6" s="13" t="s">
        <v>29</v>
      </c>
      <c r="F6" s="13" t="s">
        <v>61</v>
      </c>
      <c r="G6" s="13" t="s">
        <v>62</v>
      </c>
      <c r="H6" s="13">
        <v>1</v>
      </c>
      <c r="I6" s="31">
        <v>3526</v>
      </c>
      <c r="J6" s="32">
        <v>3526</v>
      </c>
      <c r="K6" s="13" t="s">
        <v>63</v>
      </c>
      <c r="L6" s="13" t="s">
        <v>13</v>
      </c>
      <c r="M6" s="13" t="s">
        <v>14</v>
      </c>
    </row>
    <row r="7" spans="1:13" s="5" customFormat="1" ht="63" customHeight="1" thickBot="1" x14ac:dyDescent="0.3">
      <c r="A7" s="4">
        <v>4</v>
      </c>
      <c r="B7" s="13" t="s">
        <v>64</v>
      </c>
      <c r="C7" s="13">
        <v>45020</v>
      </c>
      <c r="D7" s="13" t="s">
        <v>17</v>
      </c>
      <c r="E7" s="13" t="s">
        <v>18</v>
      </c>
      <c r="F7" s="13" t="s">
        <v>19</v>
      </c>
      <c r="G7" s="13" t="s">
        <v>20</v>
      </c>
      <c r="H7" s="13" t="s">
        <v>65</v>
      </c>
      <c r="I7" s="13">
        <v>1</v>
      </c>
      <c r="J7" s="13">
        <v>3440.78</v>
      </c>
      <c r="K7" s="13" t="s">
        <v>66</v>
      </c>
      <c r="L7" s="13" t="s">
        <v>13</v>
      </c>
      <c r="M7" s="13" t="s">
        <v>14</v>
      </c>
    </row>
    <row r="8" spans="1:13" s="5" customFormat="1" ht="63" customHeight="1" thickBot="1" x14ac:dyDescent="0.3">
      <c r="A8" s="4">
        <v>5</v>
      </c>
      <c r="B8" s="13" t="s">
        <v>38</v>
      </c>
      <c r="C8" s="16">
        <v>45021</v>
      </c>
      <c r="D8" s="13">
        <v>333100012</v>
      </c>
      <c r="E8" s="17" t="s">
        <v>0</v>
      </c>
      <c r="F8" s="13" t="s">
        <v>39</v>
      </c>
      <c r="G8" s="13" t="s">
        <v>40</v>
      </c>
      <c r="H8" s="13">
        <v>1</v>
      </c>
      <c r="I8" s="14">
        <v>2055.08</v>
      </c>
      <c r="J8" s="14">
        <v>2055.08</v>
      </c>
      <c r="K8" s="13" t="s">
        <v>41</v>
      </c>
      <c r="L8" s="13" t="s">
        <v>42</v>
      </c>
      <c r="M8" s="15" t="s">
        <v>43</v>
      </c>
    </row>
    <row r="9" spans="1:13" s="5" customFormat="1" ht="63" customHeight="1" thickBot="1" x14ac:dyDescent="0.3">
      <c r="A9" s="4">
        <v>6</v>
      </c>
      <c r="B9" s="13" t="s">
        <v>44</v>
      </c>
      <c r="C9" s="16">
        <v>45020</v>
      </c>
      <c r="D9" s="13">
        <v>333100012</v>
      </c>
      <c r="E9" s="17" t="s">
        <v>0</v>
      </c>
      <c r="F9" s="13" t="s">
        <v>39</v>
      </c>
      <c r="G9" s="13" t="s">
        <v>40</v>
      </c>
      <c r="H9" s="13">
        <v>1</v>
      </c>
      <c r="I9" s="14">
        <v>153.94</v>
      </c>
      <c r="J9" s="14">
        <v>153.94</v>
      </c>
      <c r="K9" s="13" t="s">
        <v>41</v>
      </c>
      <c r="L9" s="13" t="s">
        <v>42</v>
      </c>
      <c r="M9" s="15" t="s">
        <v>43</v>
      </c>
    </row>
    <row r="10" spans="1:13" ht="49.5" customHeight="1" thickBot="1" x14ac:dyDescent="0.25">
      <c r="A10" s="4">
        <v>7</v>
      </c>
      <c r="B10" s="13" t="s">
        <v>45</v>
      </c>
      <c r="C10" s="13">
        <v>45034</v>
      </c>
      <c r="D10" s="13">
        <v>333100011</v>
      </c>
      <c r="E10" s="13" t="s">
        <v>30</v>
      </c>
      <c r="F10" s="13" t="s">
        <v>31</v>
      </c>
      <c r="G10" s="13" t="s">
        <v>32</v>
      </c>
      <c r="H10" s="13">
        <v>833.33</v>
      </c>
      <c r="I10" s="13">
        <v>2.1428569999999998</v>
      </c>
      <c r="J10" s="32">
        <f>H10*I10</f>
        <v>1785.70702381</v>
      </c>
      <c r="K10" s="13" t="s">
        <v>46</v>
      </c>
      <c r="L10" s="13" t="s">
        <v>24</v>
      </c>
      <c r="M10" s="13" t="s">
        <v>47</v>
      </c>
    </row>
    <row r="11" spans="1:13" ht="45.75" thickBot="1" x14ac:dyDescent="0.25">
      <c r="A11" s="4">
        <v>8</v>
      </c>
      <c r="B11" s="21" t="s">
        <v>48</v>
      </c>
      <c r="C11" s="22">
        <v>45020</v>
      </c>
      <c r="D11" s="21">
        <v>4516003114</v>
      </c>
      <c r="E11" s="21" t="s">
        <v>49</v>
      </c>
      <c r="F11" s="21" t="s">
        <v>50</v>
      </c>
      <c r="G11" s="21" t="s">
        <v>51</v>
      </c>
      <c r="H11" s="21">
        <v>1</v>
      </c>
      <c r="I11" s="20">
        <v>203.14</v>
      </c>
      <c r="J11" s="20">
        <v>203.14</v>
      </c>
      <c r="K11" s="21" t="s">
        <v>52</v>
      </c>
      <c r="L11" s="21" t="s">
        <v>33</v>
      </c>
      <c r="M11" s="23" t="s">
        <v>34</v>
      </c>
    </row>
    <row r="12" spans="1:13" ht="45.75" thickBot="1" x14ac:dyDescent="0.25">
      <c r="A12" s="4">
        <v>9</v>
      </c>
      <c r="B12" s="21" t="s">
        <v>67</v>
      </c>
      <c r="C12" s="22">
        <v>45028</v>
      </c>
      <c r="D12" s="21">
        <v>333100012</v>
      </c>
      <c r="E12" s="21" t="s">
        <v>30</v>
      </c>
      <c r="F12" s="21" t="s">
        <v>35</v>
      </c>
      <c r="G12" s="21" t="s">
        <v>36</v>
      </c>
      <c r="H12" s="26">
        <v>1</v>
      </c>
      <c r="I12" s="27">
        <v>260.60000000000002</v>
      </c>
      <c r="J12" s="28">
        <f t="shared" ref="J12:J23" si="0">H12*I12</f>
        <v>260.60000000000002</v>
      </c>
      <c r="K12" s="21" t="s">
        <v>68</v>
      </c>
      <c r="L12" s="21" t="s">
        <v>33</v>
      </c>
      <c r="M12" s="30" t="s">
        <v>96</v>
      </c>
    </row>
    <row r="13" spans="1:13" ht="45.75" thickBot="1" x14ac:dyDescent="0.25">
      <c r="A13" s="4">
        <v>10</v>
      </c>
      <c r="B13" s="21" t="s">
        <v>69</v>
      </c>
      <c r="C13" s="22">
        <v>45028</v>
      </c>
      <c r="D13" s="21">
        <v>333100012</v>
      </c>
      <c r="E13" s="21" t="s">
        <v>30</v>
      </c>
      <c r="F13" s="21" t="s">
        <v>35</v>
      </c>
      <c r="G13" s="21" t="s">
        <v>36</v>
      </c>
      <c r="H13" s="26">
        <v>1</v>
      </c>
      <c r="I13" s="27">
        <v>19.010000000000002</v>
      </c>
      <c r="J13" s="28">
        <f t="shared" si="0"/>
        <v>19.010000000000002</v>
      </c>
      <c r="K13" s="21" t="s">
        <v>68</v>
      </c>
      <c r="L13" s="21" t="s">
        <v>33</v>
      </c>
      <c r="M13" s="30" t="s">
        <v>96</v>
      </c>
    </row>
    <row r="14" spans="1:13" ht="45.75" thickBot="1" x14ac:dyDescent="0.25">
      <c r="A14" s="4">
        <v>11</v>
      </c>
      <c r="B14" s="21" t="s">
        <v>70</v>
      </c>
      <c r="C14" s="22">
        <v>45028</v>
      </c>
      <c r="D14" s="21">
        <v>333100012</v>
      </c>
      <c r="E14" s="21" t="s">
        <v>30</v>
      </c>
      <c r="F14" s="21" t="s">
        <v>35</v>
      </c>
      <c r="G14" s="21" t="s">
        <v>36</v>
      </c>
      <c r="H14" s="29">
        <v>1</v>
      </c>
      <c r="I14" s="27">
        <v>331.9</v>
      </c>
      <c r="J14" s="28">
        <f t="shared" si="0"/>
        <v>331.9</v>
      </c>
      <c r="K14" s="21" t="s">
        <v>68</v>
      </c>
      <c r="L14" s="21" t="s">
        <v>33</v>
      </c>
      <c r="M14" s="30" t="s">
        <v>96</v>
      </c>
    </row>
    <row r="15" spans="1:13" ht="45.75" thickBot="1" x14ac:dyDescent="0.25">
      <c r="A15" s="4">
        <v>12</v>
      </c>
      <c r="B15" s="21" t="s">
        <v>71</v>
      </c>
      <c r="C15" s="22">
        <v>45028</v>
      </c>
      <c r="D15" s="21">
        <v>333100012</v>
      </c>
      <c r="E15" s="21" t="s">
        <v>30</v>
      </c>
      <c r="F15" s="21" t="s">
        <v>35</v>
      </c>
      <c r="G15" s="21" t="s">
        <v>36</v>
      </c>
      <c r="H15" s="29">
        <v>1</v>
      </c>
      <c r="I15" s="27">
        <v>21.12</v>
      </c>
      <c r="J15" s="28">
        <f t="shared" si="0"/>
        <v>21.12</v>
      </c>
      <c r="K15" s="21" t="s">
        <v>68</v>
      </c>
      <c r="L15" s="21" t="s">
        <v>33</v>
      </c>
      <c r="M15" s="30" t="s">
        <v>96</v>
      </c>
    </row>
    <row r="16" spans="1:13" ht="45.75" thickBot="1" x14ac:dyDescent="0.25">
      <c r="A16" s="4">
        <v>13</v>
      </c>
      <c r="B16" s="21" t="s">
        <v>72</v>
      </c>
      <c r="C16" s="22">
        <v>45028</v>
      </c>
      <c r="D16" s="21">
        <v>333100012</v>
      </c>
      <c r="E16" s="21" t="s">
        <v>30</v>
      </c>
      <c r="F16" s="21" t="s">
        <v>35</v>
      </c>
      <c r="G16" s="21" t="s">
        <v>36</v>
      </c>
      <c r="H16" s="29">
        <v>1</v>
      </c>
      <c r="I16" s="27">
        <v>198.96</v>
      </c>
      <c r="J16" s="28">
        <f t="shared" si="0"/>
        <v>198.96</v>
      </c>
      <c r="K16" s="21" t="s">
        <v>68</v>
      </c>
      <c r="L16" s="21" t="s">
        <v>33</v>
      </c>
      <c r="M16" s="30" t="s">
        <v>96</v>
      </c>
    </row>
    <row r="17" spans="1:13" ht="45.75" thickBot="1" x14ac:dyDescent="0.25">
      <c r="A17" s="4">
        <v>14</v>
      </c>
      <c r="B17" s="21" t="s">
        <v>73</v>
      </c>
      <c r="C17" s="22">
        <v>45028</v>
      </c>
      <c r="D17" s="21">
        <v>333100012</v>
      </c>
      <c r="E17" s="21" t="s">
        <v>30</v>
      </c>
      <c r="F17" s="21" t="s">
        <v>35</v>
      </c>
      <c r="G17" s="21" t="s">
        <v>36</v>
      </c>
      <c r="H17" s="29">
        <v>1</v>
      </c>
      <c r="I17" s="27">
        <v>36.5</v>
      </c>
      <c r="J17" s="28">
        <f t="shared" si="0"/>
        <v>36.5</v>
      </c>
      <c r="K17" s="21" t="s">
        <v>68</v>
      </c>
      <c r="L17" s="21" t="s">
        <v>33</v>
      </c>
      <c r="M17" s="30" t="s">
        <v>96</v>
      </c>
    </row>
    <row r="18" spans="1:13" ht="45.75" thickBot="1" x14ac:dyDescent="0.25">
      <c r="A18" s="4">
        <v>15</v>
      </c>
      <c r="B18" s="21" t="s">
        <v>74</v>
      </c>
      <c r="C18" s="22">
        <v>45028</v>
      </c>
      <c r="D18" s="21">
        <v>333100012</v>
      </c>
      <c r="E18" s="21" t="s">
        <v>30</v>
      </c>
      <c r="F18" s="21" t="s">
        <v>35</v>
      </c>
      <c r="G18" s="21" t="s">
        <v>36</v>
      </c>
      <c r="H18" s="29">
        <v>1</v>
      </c>
      <c r="I18" s="27">
        <v>49.4</v>
      </c>
      <c r="J18" s="28">
        <f t="shared" si="0"/>
        <v>49.4</v>
      </c>
      <c r="K18" s="21" t="s">
        <v>68</v>
      </c>
      <c r="L18" s="21" t="s">
        <v>33</v>
      </c>
      <c r="M18" s="30" t="s">
        <v>96</v>
      </c>
    </row>
    <row r="19" spans="1:13" ht="45.75" thickBot="1" x14ac:dyDescent="0.25">
      <c r="A19" s="4">
        <v>16</v>
      </c>
      <c r="B19" s="21" t="s">
        <v>75</v>
      </c>
      <c r="C19" s="22">
        <v>45028</v>
      </c>
      <c r="D19" s="21">
        <v>333100012</v>
      </c>
      <c r="E19" s="21" t="s">
        <v>30</v>
      </c>
      <c r="F19" s="21" t="s">
        <v>35</v>
      </c>
      <c r="G19" s="21" t="s">
        <v>36</v>
      </c>
      <c r="H19" s="29">
        <v>1</v>
      </c>
      <c r="I19" s="27">
        <v>27.72</v>
      </c>
      <c r="J19" s="28">
        <f t="shared" si="0"/>
        <v>27.72</v>
      </c>
      <c r="K19" s="21" t="s">
        <v>68</v>
      </c>
      <c r="L19" s="21" t="s">
        <v>33</v>
      </c>
      <c r="M19" s="30" t="s">
        <v>96</v>
      </c>
    </row>
    <row r="20" spans="1:13" ht="30.75" thickBot="1" x14ac:dyDescent="0.25">
      <c r="A20" s="4">
        <v>17</v>
      </c>
      <c r="B20" s="21" t="s">
        <v>76</v>
      </c>
      <c r="C20" s="22">
        <v>45028</v>
      </c>
      <c r="D20" s="21">
        <v>321290418</v>
      </c>
      <c r="E20" s="21" t="s">
        <v>77</v>
      </c>
      <c r="F20" s="21" t="s">
        <v>78</v>
      </c>
      <c r="G20" s="21" t="s">
        <v>79</v>
      </c>
      <c r="H20" s="29">
        <v>1</v>
      </c>
      <c r="I20" s="27">
        <v>383.68</v>
      </c>
      <c r="J20" s="28">
        <f t="shared" si="0"/>
        <v>383.68</v>
      </c>
      <c r="K20" s="21" t="s">
        <v>80</v>
      </c>
      <c r="L20" s="21" t="s">
        <v>81</v>
      </c>
      <c r="M20" s="30" t="s">
        <v>96</v>
      </c>
    </row>
    <row r="21" spans="1:13" ht="30.75" thickBot="1" x14ac:dyDescent="0.25">
      <c r="A21" s="4">
        <v>18</v>
      </c>
      <c r="B21" s="21" t="s">
        <v>82</v>
      </c>
      <c r="C21" s="22">
        <v>45019</v>
      </c>
      <c r="D21" s="21">
        <v>85990171</v>
      </c>
      <c r="E21" s="21" t="s">
        <v>83</v>
      </c>
      <c r="F21" s="21" t="s">
        <v>84</v>
      </c>
      <c r="G21" s="21" t="s">
        <v>85</v>
      </c>
      <c r="H21" s="29">
        <v>1</v>
      </c>
      <c r="I21" s="27">
        <v>470</v>
      </c>
      <c r="J21" s="28">
        <f t="shared" si="0"/>
        <v>470</v>
      </c>
      <c r="K21" s="21" t="s">
        <v>86</v>
      </c>
      <c r="L21" s="21" t="s">
        <v>33</v>
      </c>
      <c r="M21" s="30" t="s">
        <v>96</v>
      </c>
    </row>
    <row r="22" spans="1:13" ht="30" x14ac:dyDescent="0.2">
      <c r="A22" s="4">
        <v>19</v>
      </c>
      <c r="B22" s="21" t="s">
        <v>87</v>
      </c>
      <c r="C22" s="22">
        <v>45019</v>
      </c>
      <c r="D22" s="21">
        <v>547900411</v>
      </c>
      <c r="E22" s="21" t="s">
        <v>97</v>
      </c>
      <c r="F22" s="21" t="s">
        <v>88</v>
      </c>
      <c r="G22" s="21" t="s">
        <v>89</v>
      </c>
      <c r="H22" s="29">
        <v>1</v>
      </c>
      <c r="I22" s="27">
        <v>1160</v>
      </c>
      <c r="J22" s="28">
        <f t="shared" si="0"/>
        <v>1160</v>
      </c>
      <c r="K22" s="21" t="s">
        <v>90</v>
      </c>
      <c r="L22" s="21" t="s">
        <v>33</v>
      </c>
      <c r="M22" s="30" t="s">
        <v>96</v>
      </c>
    </row>
    <row r="23" spans="1:13" ht="30" x14ac:dyDescent="0.2">
      <c r="A23" s="4">
        <v>20</v>
      </c>
      <c r="B23" s="34" t="s">
        <v>91</v>
      </c>
      <c r="C23" s="35">
        <v>45021</v>
      </c>
      <c r="D23" s="34">
        <v>321931217</v>
      </c>
      <c r="E23" s="34" t="s">
        <v>92</v>
      </c>
      <c r="F23" s="34" t="s">
        <v>93</v>
      </c>
      <c r="G23" s="34" t="s">
        <v>94</v>
      </c>
      <c r="H23" s="36">
        <v>1</v>
      </c>
      <c r="I23" s="37">
        <v>6227.41</v>
      </c>
      <c r="J23" s="38">
        <f t="shared" si="0"/>
        <v>6227.41</v>
      </c>
      <c r="K23" s="34" t="s">
        <v>95</v>
      </c>
      <c r="L23" s="34" t="s">
        <v>81</v>
      </c>
      <c r="M23" s="9" t="s">
        <v>96</v>
      </c>
    </row>
    <row r="24" spans="1:13" ht="13.5" thickBot="1" x14ac:dyDescent="0.25">
      <c r="B24" s="10"/>
      <c r="C24" s="10"/>
      <c r="D24" s="10"/>
      <c r="G24" s="40" t="s">
        <v>37</v>
      </c>
      <c r="H24" s="41"/>
      <c r="I24" s="42"/>
      <c r="J24" s="33">
        <f>SUM(J4:J23)</f>
        <v>25235.127023810004</v>
      </c>
    </row>
    <row r="28" spans="1:13" x14ac:dyDescent="0.2">
      <c r="J28" s="11"/>
    </row>
  </sheetData>
  <sheetProtection selectLockedCells="1" selectUnlockedCells="1"/>
  <autoFilter ref="A3:IV3"/>
  <mergeCells count="3">
    <mergeCell ref="A2:M2"/>
    <mergeCell ref="G24:I24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O9"/>
  <sheetViews>
    <sheetView workbookViewId="0">
      <selection activeCell="E3" sqref="E3:O3"/>
    </sheetView>
  </sheetViews>
  <sheetFormatPr baseColWidth="10" defaultRowHeight="15" x14ac:dyDescent="0.25"/>
  <sheetData>
    <row r="3" spans="4:15" ht="147" x14ac:dyDescent="0.25">
      <c r="D3">
        <v>1</v>
      </c>
      <c r="E3" s="19" t="s">
        <v>53</v>
      </c>
      <c r="F3" s="18">
        <v>45028</v>
      </c>
      <c r="G3" s="19" t="s">
        <v>21</v>
      </c>
      <c r="H3" s="19" t="s">
        <v>0</v>
      </c>
      <c r="I3" s="19" t="s">
        <v>22</v>
      </c>
      <c r="J3" s="19" t="s">
        <v>23</v>
      </c>
      <c r="K3" s="19">
        <v>1</v>
      </c>
      <c r="L3" s="19" t="s">
        <v>54</v>
      </c>
      <c r="M3" s="19" t="s">
        <v>54</v>
      </c>
      <c r="N3" s="19" t="s">
        <v>55</v>
      </c>
      <c r="O3" s="19" t="s">
        <v>24</v>
      </c>
    </row>
    <row r="4" spans="4:15" ht="105" x14ac:dyDescent="0.25">
      <c r="D4">
        <v>2</v>
      </c>
      <c r="E4" s="24">
        <v>2</v>
      </c>
      <c r="F4" s="24" t="s">
        <v>56</v>
      </c>
      <c r="G4" s="25">
        <v>45026</v>
      </c>
      <c r="H4" s="24" t="s">
        <v>25</v>
      </c>
      <c r="I4" s="24" t="s">
        <v>26</v>
      </c>
      <c r="J4" s="24" t="s">
        <v>27</v>
      </c>
      <c r="K4" s="24" t="s">
        <v>57</v>
      </c>
      <c r="L4" s="24">
        <v>1</v>
      </c>
      <c r="M4" s="24" t="s">
        <v>58</v>
      </c>
      <c r="N4" s="24" t="s">
        <v>58</v>
      </c>
      <c r="O4" s="24" t="s">
        <v>59</v>
      </c>
    </row>
    <row r="5" spans="4:15" ht="147" x14ac:dyDescent="0.25">
      <c r="D5">
        <v>3</v>
      </c>
      <c r="E5" s="19">
        <v>3</v>
      </c>
      <c r="F5" s="19" t="s">
        <v>60</v>
      </c>
      <c r="G5" s="18">
        <v>45020</v>
      </c>
      <c r="H5" s="19" t="s">
        <v>28</v>
      </c>
      <c r="I5" s="19" t="s">
        <v>29</v>
      </c>
      <c r="J5" s="19" t="s">
        <v>61</v>
      </c>
      <c r="K5" s="19" t="s">
        <v>62</v>
      </c>
      <c r="L5" s="19">
        <v>1</v>
      </c>
      <c r="M5" s="19">
        <v>3526</v>
      </c>
      <c r="N5" s="19">
        <v>3526</v>
      </c>
      <c r="O5" s="19" t="s">
        <v>63</v>
      </c>
    </row>
    <row r="6" spans="4:15" ht="210" x14ac:dyDescent="0.25">
      <c r="D6">
        <v>4</v>
      </c>
      <c r="E6" s="24">
        <v>4</v>
      </c>
      <c r="F6" s="24" t="s">
        <v>64</v>
      </c>
      <c r="G6" s="25">
        <v>45020</v>
      </c>
      <c r="H6" s="24" t="s">
        <v>17</v>
      </c>
      <c r="I6" s="24" t="s">
        <v>18</v>
      </c>
      <c r="J6" s="24" t="s">
        <v>19</v>
      </c>
      <c r="K6" s="24" t="s">
        <v>20</v>
      </c>
      <c r="L6" s="24" t="s">
        <v>65</v>
      </c>
      <c r="M6" s="24">
        <v>1</v>
      </c>
      <c r="N6" s="24" t="s">
        <v>65</v>
      </c>
      <c r="O6" s="24" t="s">
        <v>66</v>
      </c>
    </row>
    <row r="7" spans="4:15" x14ac:dyDescent="0.25">
      <c r="D7">
        <v>5</v>
      </c>
    </row>
    <row r="8" spans="4:15" x14ac:dyDescent="0.25">
      <c r="D8">
        <v>6</v>
      </c>
    </row>
    <row r="9" spans="4:15" x14ac:dyDescent="0.25">
      <c r="D9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ZONA 4 ABRIL 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oscar.silva</dc:creator>
  <cp:lastModifiedBy>oscar.silva</cp:lastModifiedBy>
  <dcterms:created xsi:type="dcterms:W3CDTF">2022-10-31T21:14:26Z</dcterms:created>
  <dcterms:modified xsi:type="dcterms:W3CDTF">2023-05-02T23:43:27Z</dcterms:modified>
</cp:coreProperties>
</file>