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ABRIL 2023\LOTAIP ABRIL 2023\i_  Procesos precontractuales y contractuales\"/>
    </mc:Choice>
  </mc:AlternateContent>
  <bookViews>
    <workbookView xWindow="0" yWindow="0" windowWidth="13815" windowHeight="10020"/>
  </bookViews>
  <sheets>
    <sheet name="PROCESOS CONTRATACION" sheetId="1" r:id="rId1"/>
    <sheet name="Hoja1" sheetId="2" r:id="rId2"/>
  </sheets>
  <definedNames>
    <definedName name="_xlnm.Print_Area" localSheetId="0">'PROCESOS CONTRATACION'!$A$1:$H$183</definedName>
  </definedNames>
  <calcPr calcId="162913"/>
</workbook>
</file>

<file path=xl/calcChain.xml><?xml version="1.0" encoding="utf-8"?>
<calcChain xmlns="http://schemas.openxmlformats.org/spreadsheetml/2006/main">
  <c r="D177" i="1" l="1"/>
  <c r="D154" i="1"/>
  <c r="D127" i="1"/>
  <c r="D109" i="1"/>
  <c r="D85" i="1"/>
  <c r="D66" i="1"/>
  <c r="D67" i="1" s="1"/>
  <c r="D49" i="1" l="1"/>
  <c r="D30" i="1"/>
  <c r="D10" i="1" l="1"/>
</calcChain>
</file>

<file path=xl/sharedStrings.xml><?xml version="1.0" encoding="utf-8"?>
<sst xmlns="http://schemas.openxmlformats.org/spreadsheetml/2006/main" count="423" uniqueCount="158">
  <si>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</si>
  <si>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</si>
  <si>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</si>
  <si>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</si>
  <si>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</si>
  <si>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</si>
  <si>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</si>
  <si>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</si>
  <si>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</si>
  <si>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</si>
  <si>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</si>
  <si>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</si>
  <si>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</si>
  <si>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</si>
  <si>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</si>
  <si>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</si>
  <si>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</si>
  <si>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</si>
  <si>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</si>
  <si>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</si>
  <si>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</si>
  <si>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</si>
  <si>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</si>
  <si>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>DIRECCIÓN DE COMPRAS PÚBLICAS</t>
  </si>
  <si>
    <t>fdfdf</t>
  </si>
  <si>
    <t>“NO APLICA", debido a que Planta Central del MIES, no ha reportado procesos de Catálogo Electrónico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</si>
  <si>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</si>
  <si>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(02) 3983100 EXTENSIÓN 1425</t>
  </si>
  <si>
    <t xml:space="preserve">ING. MAURICIO JAVIER PÉREZ ANDRADE
</t>
  </si>
  <si>
    <t>mauricio.perez@inclusion.gob.ec</t>
  </si>
  <si>
    <t>PAC INICIAL 2023</t>
  </si>
  <si>
    <t>PAC VIGENTE REFORMADO 2023</t>
  </si>
  <si>
    <t xml:space="preserve">“NO APLICA", debido a que Planta Central del MIES, no ha reportado procesos de Infima cuantía </t>
  </si>
  <si>
    <t>"NO APLICA"debido a que Planta Central no ha adjudicado procesos de contratación  durante el mes de abril 2023</t>
  </si>
  <si>
    <t>(06) 2641246</t>
  </si>
  <si>
    <t>kevin.cevallos@inclusion.gob.ec</t>
  </si>
  <si>
    <t>KEVIN GABRIEL CEVALLOS ANDRADE</t>
  </si>
  <si>
    <t>COORDINACIÓN ZONAL 1</t>
  </si>
  <si>
    <t>Ínfimas Cuantías Abril 2023</t>
  </si>
  <si>
    <t xml:space="preserve">Catálogo electrónico abril 2023
</t>
  </si>
  <si>
    <t>FI- CZ1-DDSL-2023-02</t>
  </si>
  <si>
    <t>ADJUDICADO</t>
  </si>
  <si>
    <t>CONTRATACIÓN DEL SERVICIO DE TRANSPORTE PARA EDUCADORAS FAMILIARES CNH Y EQUIPO TÉCNICO ACOMPAÑAMIENTO FAMILIAR- BONO JOAQUIN GALLEGOS LARA DE LA DIRECCIÓN DISTRITAL TIPO B SAN LORENZO COORDINACIÓN ZONAL 1 MIES</t>
  </si>
  <si>
    <t>FERIA INCLUSIVA</t>
  </si>
  <si>
    <t>FI-MIES21-001-2023</t>
  </si>
  <si>
    <t>ADJUDICADA</t>
  </si>
  <si>
    <t>CONTRATACIÓN DEL SERVICIO EXTERNALIZADO DE ALIMENTACIÓN PARA EL CENTRO DE DESARROLLO INFANTIL CDI CARITAS ALEGRES 2023 A CARGO DE LA DIRECCIÓN DISTRITAL 21D02 LAGO AGRIO MIES</t>
  </si>
  <si>
    <t>FI-MIES21-002-2023</t>
  </si>
  <si>
    <t>CONTRATACIÓN DEL SERVICIO EXTERNALIZADO DEALIMENTACIÓN PARA EL CENTRO DE DESARROLLO INFANTIL CDI ANGELITOS EN ACCION 2023 A CARGO DE LA DIRECCIÓN DISTRITAL 21D02 LAGO AGRIO MIES</t>
  </si>
  <si>
    <t>FI-MIES-DDO-001-2023</t>
  </si>
  <si>
    <t>SERVICIO EXTERNALIZADO DE ALIMENTACION PARA LOS CENTROS DE DESARROLLO INFANTIL CDI SABIOS Y TRAVIESOS, SUMAK SISA, JUAN MONTALVO, DULCES SONRISAS, WAWA WASHI 1 ESTRELLITAS DE OCTUBRE, MUNDO INFANTIL DE ORELLANA DE LADIRECCIÓN DISTRITAL 22D02-LORETO ORELLANA MIES</t>
  </si>
  <si>
    <t>Adjudicada</t>
  </si>
  <si>
    <t>PE-22D02-001-2023</t>
  </si>
  <si>
    <t>Procedimientos Especiales</t>
  </si>
  <si>
    <t>CONTRATACIÓN DEL SERVICIO DE ARRENDAMIENTO DEL BIEN INMUEBLE PARA EL FUNCIONAMIENTO DE LAS OFICINAS ADMINISTRATIVA DE LA DIRECCIÓN DISTRITAL 22D02 LORETO ORELLANA MIES</t>
  </si>
  <si>
    <t>Catáogo electrónico abril 2023</t>
  </si>
  <si>
    <t>Infimas cuantías ABRIL 2023</t>
  </si>
  <si>
    <t xml:space="preserve">COORDINACIÓN ZONAL 2 </t>
  </si>
  <si>
    <t>HEIDI CARLA JIMENEZ FREIRE</t>
  </si>
  <si>
    <t>heidi.jimenez@inclusion.gob.ec</t>
  </si>
  <si>
    <t>(06) 2 84 -7 464</t>
  </si>
  <si>
    <t>PAC INCIAL 2023</t>
  </si>
  <si>
    <t>PAC VIGENTE RFORMADO 2023</t>
  </si>
  <si>
    <t>"NO APLICA"debido a que Coordinación Zonal 3 no ha adjudicado procesos de contratación  durante el mes de abril 2023</t>
  </si>
  <si>
    <t>Catálogo Electrónico abril 2023</t>
  </si>
  <si>
    <t>Infimas cuantias abril 2023</t>
  </si>
  <si>
    <t>COORDINACIÓN ZONAL 3</t>
  </si>
  <si>
    <t>LUIS ANTONIO AUZ GALLEGOS</t>
  </si>
  <si>
    <t>luis.auz@inclusion.gob.ec</t>
  </si>
  <si>
    <t>032410377</t>
  </si>
  <si>
    <t>PAC INICIAL PC 2023</t>
  </si>
  <si>
    <t>"NO APLICA"debido a que la Coordinación Zonal 4 no ha adjudicado procesos de contratación  durante el mes de abril 2023</t>
  </si>
  <si>
    <t>Catalogo electronico abril 2023</t>
  </si>
  <si>
    <t>Infima cuantia abril 2023</t>
  </si>
  <si>
    <t>COORDINADOR ZONAL 4</t>
  </si>
  <si>
    <t>ISRAEL ESTEBAN BRIONES JACOME</t>
  </si>
  <si>
    <t>israel.briones@inclusion.gob.ec</t>
  </si>
  <si>
    <t>52563060 2563451</t>
  </si>
  <si>
    <t>PAC  VIGENTE  REFORMADO 2023</t>
  </si>
  <si>
    <t>SISTEMA OFICIAL DE COMPRA PUBLICAS</t>
  </si>
  <si>
    <t>FI-DDSC-02-2023</t>
  </si>
  <si>
    <t xml:space="preserve">Feria Inclusiva </t>
  </si>
  <si>
    <t>Servicio externalizado de alimentación para el centro de desarrollo infantil directo los pingüinitos de la dirección distrital 20d01 San Cristóbal</t>
  </si>
  <si>
    <t>Adjudicado</t>
  </si>
  <si>
    <t>FI-DDS-002-2023</t>
  </si>
  <si>
    <t>Contratación de servicio de arrendamiento de vehículo para la gestión Joaquín gallegos Lara perteneciente a la dirección distrital 09d20 salitre</t>
  </si>
  <si>
    <t>FI-DDS-003-2023</t>
  </si>
  <si>
    <t>Contratación de servicio de arrendamiento de vehículo para el área de desarrollo infantil perteneciente a la dirección distrital 09d20 Salitre</t>
  </si>
  <si>
    <t xml:space="preserve">FI-DDGM-01-2023 </t>
  </si>
  <si>
    <t>Alimentación cdi Elisa Mariño de Carvajal</t>
  </si>
  <si>
    <t>FI-MIES-DDGM-01-2023</t>
  </si>
  <si>
    <t>Catálogo electrónico abril 2023</t>
  </si>
  <si>
    <t xml:space="preserve">
30/04/2023</t>
  </si>
  <si>
    <t xml:space="preserve">COORDINACION ZONAL 5 MIES </t>
  </si>
  <si>
    <t xml:space="preserve">FRANKLIN GAIBOR VERA </t>
  </si>
  <si>
    <t>franklin.gaibor@inclusion.gob.ec</t>
  </si>
  <si>
    <t>(05) 2-785-502</t>
  </si>
  <si>
    <t>FI-DDA-MIES-002-2023</t>
  </si>
  <si>
    <t>Feria inclusiva</t>
  </si>
  <si>
    <t>Servicio de alimentación para los CDI de atención directa Cesar Molina, Los Gorriones, Mi Pequeño Mundo y Piedrero</t>
  </si>
  <si>
    <t>Catalogo Electronico Abril 2023</t>
  </si>
  <si>
    <t>Infimas cuantías abril 2023</t>
  </si>
  <si>
    <t xml:space="preserve"> COORDINACIÓN ZONAL 6</t>
  </si>
  <si>
    <t>RODAS LEON SHEILA KATERINA</t>
  </si>
  <si>
    <t>katerina.rodas@inclusion.gob.ec</t>
  </si>
  <si>
    <t>(07) 2888421  EXTENSIÓN 212</t>
  </si>
  <si>
    <t>(07) 2581064 EXTENSIÓN 3609</t>
  </si>
  <si>
    <t>juan.moreno@inclusion.gob.ec</t>
  </si>
  <si>
    <t>JUAN CARLOS MORENO JARAMILLO</t>
  </si>
  <si>
    <t xml:space="preserve">COORDINADOR ZONAL 7 </t>
  </si>
  <si>
    <t>Catálogo Electrónico Abril 2023</t>
  </si>
  <si>
    <t>FI-MIES-DDZ-005-2024</t>
  </si>
  <si>
    <t>Contratación del servicio de alquiler de vehículos para el personal técnico de acompañamiento familiar de la dirección distrital 19D01-yacuambi- Zamora-mies</t>
  </si>
  <si>
    <t>Feria Inclusiva</t>
  </si>
  <si>
    <t>FI-DDP-MIES-02-2023</t>
  </si>
  <si>
    <t>Contratación el servicio de alimentación de los cdi magdalena cabezas de Durán y Alicia de Poveda de atención directa de desarrollo infantil en la Unidad Desconcentrada Distrital, Tipo A Mies-Piñas”</t>
  </si>
  <si>
    <t>FI-CZ7MIES-002-2023</t>
  </si>
  <si>
    <t>Contratación del servicio de alquiler de dos camionetas doble cabina con conductor para la movilización del equipo técnico del bono Joaquín Gallegos Lara de la Coordinación Zonal 7 Mies – Loja</t>
  </si>
  <si>
    <t>RE-MIES-DDM-02-2023</t>
  </si>
  <si>
    <t>Servicio de arrendamiento de un local para el funcionamiento de la casa de acogimiento institucional directa dueña de mí en el cantón Machala</t>
  </si>
  <si>
    <t>Régimen Especial</t>
  </si>
  <si>
    <t>RE-MIES-DDM-01-2023</t>
  </si>
  <si>
    <t>Servicio de arrendamiento de un local para el funcionamiento del centro de acogimiento institucional de atención directa casa linda en el cantón Machala</t>
  </si>
  <si>
    <t>FI-MIES-DDM-06-2023</t>
  </si>
  <si>
    <t>Contratación de dos camionetas doble cabina con conductor para la movilización de técnicos de acompañamiento familiar</t>
  </si>
  <si>
    <t>FI-MIES-DDM-05-2023</t>
  </si>
  <si>
    <t>Contratación de una camioneta doble cabina 4x4 con conductor para movilización del técnico de la unidad de inclusión económica de la dirección distrital mies Machala</t>
  </si>
  <si>
    <t>FI-MIES-DDM-04-2023</t>
  </si>
  <si>
    <t>Contratación de dos camionetas doble cabina con conductor para la movilización de las facilitadoras del bono Joaquín gallegos Lara</t>
  </si>
  <si>
    <t>FI-MIES-DDM-03-2023</t>
  </si>
  <si>
    <t>Contratación de dos camionetas doble cabina con conductor para la movilización diaria de adolescentes y sus cuidadoras de las unidades de acogimiento institucional casa linda y dueña de mi</t>
  </si>
  <si>
    <t>FI-MIES-DDM-02-2023</t>
  </si>
  <si>
    <t>EJECUCION CONTRATO</t>
  </si>
  <si>
    <t>Contratación de  servicio provisión de alimentos para la preparación de la alimentación a favor de las adolescentes de las unidades  de acogimiento institucional de atención directa “dueña de mi” y “casa linda”, para el periodo del 01 de abril al 31 de agosto del 2023</t>
  </si>
  <si>
    <t>Plan Anual de Contratación (PAC) vigente con reformas (link para descargar desde el portal de compras publicas)</t>
  </si>
  <si>
    <t>PAC  INICIAL 2023</t>
  </si>
  <si>
    <t>REFORMA PAC INICIAL 2023</t>
  </si>
  <si>
    <t>SISTEMA OFICIAL DE CONTRATACION PUBLICA</t>
  </si>
  <si>
    <t>FI-CZ8-2023- 001</t>
  </si>
  <si>
    <t>CONTRATACIÓN DEL SERVICIO DE ALIMENTACIÓN PARA LOS NINOS Y NINAS DE LOS CDI DE ATENCIÓN DIRECTA DE LA COORDINACIÓN ZONAL 8</t>
  </si>
  <si>
    <t>Ejecución de Contrato</t>
  </si>
  <si>
    <t>FI-CZ8-2023-002</t>
  </si>
  <si>
    <t>CONTRATACIÓN DEL SERVICIO DE VEHÍCULOS PARA LA MOVILIZACIÓN DEL PERSONAL DESARROLLO INFANTIL - MODALIDAD CNH</t>
  </si>
  <si>
    <t>FI-CZ8-2023-003</t>
  </si>
  <si>
    <t>CONTRATACIÓN DEL SERVICIO DE VEHÍCULOS PARA LA MOVILIZACIÓN DEL PERSONAL TÉCNICO DE LOS SERVICIOS DE ACOMPAÑAMIENTO FAMILIAR DE LA UNIDAD DESCONCENTRADA ZONAL Y DIRECCIÓN DISTRITAL TIPO B DURAN</t>
  </si>
  <si>
    <t>FI-CZ8-2023-004</t>
  </si>
  <si>
    <t>CONTRATACIÓN DEL SERVICIO DE ALQUILER DE UN VEHÍCULO PARA USO DE LA UNIDAD DE INCLUSIÓN ECONÓMICA DE LA COORDINACIÓN ZONAL 8 DEL MIES</t>
  </si>
  <si>
    <t>FI-09D03MIES-05-2023</t>
  </si>
  <si>
    <t>Efectuar la contratación del servicio de alimentación para los ninos y ninas de los CDI de atencion Directa: CDI Sagrado Corazón De Jesús, CDI Jorge Salvador Chiriboga, CDI Alfredo Sáenz Unidad Desconcentrada Distrital Tipo A Guayaquil Centro Sur - Zona 8</t>
  </si>
  <si>
    <t>FI-09D03MIES-06-2023</t>
  </si>
  <si>
    <t>CONTRATACION DEL SERVICIO DE ALIMENTACION PARA LOS USURIOS DEL CENTRO DIURNO DE DESARROLLO INTEGRAL PARA PERSONAS CON DISCAPACIDAD</t>
  </si>
  <si>
    <t>Catálogo Electrónicao abril 2023</t>
  </si>
  <si>
    <t>Infimas Cuantias abril 2023</t>
  </si>
  <si>
    <r>
      <t xml:space="preserve">COMENTARIO (DE SER EL CASO): </t>
    </r>
    <r>
      <rPr>
        <sz val="10"/>
        <rFont val="Calibri"/>
        <family val="2"/>
        <scheme val="minor"/>
      </rPr>
      <t>……………………………..</t>
    </r>
  </si>
  <si>
    <t xml:space="preserve"> COORDINACIÓN ZONAL 8</t>
  </si>
  <si>
    <t>XAVIER  DAVID GARCIA MOREIRA</t>
  </si>
  <si>
    <t>xavier.garcia@inclusion.gob.ec</t>
  </si>
  <si>
    <t xml:space="preserve">(04) 371 4780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</si>
</sst>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164" formatCode="_-&quot;$&quot;* #,##0.00_-;\-&quot;$&quot;* #,##0.00_-;_-&quot;$&quot;* &quot;-&quot;??_-;_-@_-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[$-300A]General"/>
    <numFmt numFmtId="169" formatCode="dd/mm/yyyy;@"/>
    <numFmt numFmtId="170" formatCode="_([$$-300A]\ * #,##0.00_);_([$$-300A]\ * \(#,##0.00\);_([$$-300A]\ 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Calibri"/>
      <family val="2"/>
      <scheme val="minor"/>
    </font>
    <font>
      <u/>
      <sz val="10"/>
      <color rgb="FF800080"/>
      <name val="Arial"/>
      <family val="2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4" fillId="0" borderId="0"/>
    <xf numFmtId="0" fontId="3" fillId="0" borderId="0"/>
    <xf numFmtId="165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168" fontId="24" fillId="0" borderId="0" applyBorder="0" applyProtection="0"/>
    <xf numFmtId="0" fontId="25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3" fillId="0" borderId="0"/>
    <xf numFmtId="0" fontId="7" fillId="0" borderId="0"/>
    <xf numFmtId="0" fontId="7" fillId="0" borderId="0"/>
    <xf numFmtId="0" fontId="23" fillId="0" borderId="0"/>
    <xf numFmtId="0" fontId="19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26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2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/>
    <xf numFmtId="0" fontId="10" fillId="3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0" borderId="0" xfId="0" applyFont="1" applyFill="1"/>
    <xf numFmtId="0" fontId="20" fillId="0" borderId="0" xfId="0" applyFont="1" applyFill="1"/>
    <xf numFmtId="0" fontId="11" fillId="4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20" fillId="3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0" fillId="3" borderId="0" xfId="0" applyFill="1"/>
    <xf numFmtId="0" fontId="27" fillId="0" borderId="0" xfId="0" applyFont="1" applyAlignment="1">
      <alignment vertical="center" wrapText="1"/>
    </xf>
    <xf numFmtId="0" fontId="27" fillId="3" borderId="0" xfId="0" applyFont="1" applyFill="1" applyAlignment="1">
      <alignment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29" fillId="3" borderId="0" xfId="1" applyFont="1" applyFill="1" applyAlignment="1" applyProtection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170" fontId="13" fillId="3" borderId="7" xfId="24" applyNumberFormat="1" applyFont="1" applyFill="1" applyBorder="1" applyAlignment="1">
      <alignment horizontal="right" vertical="center" wrapText="1"/>
    </xf>
    <xf numFmtId="0" fontId="3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0" fontId="13" fillId="3" borderId="1" xfId="24" applyNumberFormat="1" applyFont="1" applyFill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4" fillId="3" borderId="2" xfId="1" applyFont="1" applyFill="1" applyBorder="1" applyAlignment="1" applyProtection="1">
      <alignment horizontal="center" vertical="center" wrapText="1"/>
    </xf>
    <xf numFmtId="0" fontId="14" fillId="3" borderId="4" xfId="1" applyFont="1" applyFill="1" applyBorder="1" applyAlignment="1" applyProtection="1">
      <alignment horizontal="center" vertical="center" wrapText="1"/>
    </xf>
    <xf numFmtId="0" fontId="28" fillId="3" borderId="2" xfId="1" applyFont="1" applyFill="1" applyBorder="1" applyAlignment="1" applyProtection="1">
      <alignment horizontal="center" vertical="center" wrapText="1"/>
    </xf>
    <xf numFmtId="0" fontId="28" fillId="3" borderId="4" xfId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3" borderId="1" xfId="1" applyFont="1" applyFill="1" applyBorder="1" applyAlignment="1" applyProtection="1">
      <alignment horizontal="left" vertical="center" wrapText="1"/>
    </xf>
    <xf numFmtId="0" fontId="11" fillId="3" borderId="1" xfId="1" applyFont="1" applyFill="1" applyBorder="1" applyAlignment="1" applyProtection="1">
      <alignment horizontal="left" vertical="center" wrapText="1"/>
    </xf>
    <xf numFmtId="0" fontId="28" fillId="3" borderId="3" xfId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6" fillId="3" borderId="2" xfId="1" applyFill="1" applyBorder="1" applyAlignment="1" applyProtection="1">
      <alignment horizontal="center" vertical="center" wrapText="1"/>
    </xf>
    <xf numFmtId="0" fontId="6" fillId="3" borderId="4" xfId="1" applyFill="1" applyBorder="1" applyAlignment="1" applyProtection="1">
      <alignment horizontal="center" vertical="center" wrapText="1"/>
    </xf>
    <xf numFmtId="0" fontId="6" fillId="3" borderId="3" xfId="1" applyFill="1" applyBorder="1" applyAlignment="1" applyProtection="1">
      <alignment horizontal="center" vertical="center" wrapText="1"/>
    </xf>
    <xf numFmtId="0" fontId="6" fillId="3" borderId="6" xfId="1" applyFill="1" applyBorder="1" applyAlignment="1" applyProtection="1">
      <alignment horizontal="center" vertical="center" wrapText="1"/>
    </xf>
    <xf numFmtId="0" fontId="6" fillId="3" borderId="8" xfId="1" applyFill="1" applyBorder="1" applyAlignment="1" applyProtection="1">
      <alignment horizontal="center" vertical="center" wrapText="1"/>
    </xf>
    <xf numFmtId="0" fontId="6" fillId="3" borderId="5" xfId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justify" vertical="center" wrapText="1"/>
    </xf>
    <xf numFmtId="169" fontId="10" fillId="3" borderId="1" xfId="0" applyNumberFormat="1" applyFont="1" applyFill="1" applyBorder="1" applyAlignment="1">
      <alignment horizontal="center" vertical="center" wrapText="1"/>
    </xf>
    <xf numFmtId="169" fontId="10" fillId="3" borderId="1" xfId="0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1">
    <cellStyle name="Excel Built-in Normal" xfId="17"/>
    <cellStyle name="Hipervínculo" xfId="1" builtinId="8"/>
    <cellStyle name="Hipervínculo 2" xfId="2"/>
    <cellStyle name="Hipervínculo 2 2" xfId="3"/>
    <cellStyle name="Hipervínculo 3" xfId="4"/>
    <cellStyle name="Hipervínculo 3 2" xfId="18"/>
    <cellStyle name="Hipervínculo 4" xfId="5"/>
    <cellStyle name="Millares 2" xfId="13"/>
    <cellStyle name="Millares 2 2" xfId="20"/>
    <cellStyle name="Millares 2 3" xfId="19"/>
    <cellStyle name="Millares 2 4" xfId="39"/>
    <cellStyle name="Millares 3" xfId="21"/>
    <cellStyle name="Moneda 2" xfId="6"/>
    <cellStyle name="Moneda 2 2" xfId="14"/>
    <cellStyle name="Moneda 2 2 2" xfId="35"/>
    <cellStyle name="Moneda 2 3" xfId="23"/>
    <cellStyle name="Moneda 2 4" xfId="31"/>
    <cellStyle name="Moneda 3" xfId="24"/>
    <cellStyle name="Moneda 4" xfId="25"/>
    <cellStyle name="Moneda 5" xfId="22"/>
    <cellStyle name="Normal" xfId="0" builtinId="0"/>
    <cellStyle name="Normal 2" xfId="7"/>
    <cellStyle name="Normal 2 2" xfId="8"/>
    <cellStyle name="Normal 2 2 2" xfId="26"/>
    <cellStyle name="Normal 2 3" xfId="9"/>
    <cellStyle name="Normal 2 3 2" xfId="15"/>
    <cellStyle name="Normal 2 3 2 2" xfId="28"/>
    <cellStyle name="Normal 2 3 2 3" xfId="36"/>
    <cellStyle name="Normal 2 3 3" xfId="27"/>
    <cellStyle name="Normal 2 3 4" xfId="32"/>
    <cellStyle name="Normal 2 4" xfId="29"/>
    <cellStyle name="Normal 3" xfId="10"/>
    <cellStyle name="Normal 3 2" xfId="16"/>
    <cellStyle name="Normal 3 2 2" xfId="37"/>
    <cellStyle name="Normal 3 3" xfId="30"/>
    <cellStyle name="Normal 3 4" xfId="33"/>
    <cellStyle name="Normal 4" xfId="11"/>
    <cellStyle name="Normal 4 2" xfId="12"/>
    <cellStyle name="Normal 4 2 2" xfId="38"/>
    <cellStyle name="Normal 4 3" xfId="34"/>
    <cellStyle name="Normal 5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PC/buscarPACe.cpe?entidadPac=hI1qFndgU6DRgabzLFw9H_-XSfjY1wzJKI1CONyspzg,&amp;anio=lNs6dLu3Xm9bv6P-hErGzwAHY8ocVIoR_801dPU2vR0,&amp;nombre=2TGGCqz4npaAPkLfbMA4eNIoVv8gOFeMAKjRTolggwE,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https://www.compraspublicas.gob.ec/ProcesoContratacion/compras/PC/buscarProceso.cpe?trx=50007" TargetMode="External"/><Relationship Id="rId42" Type="http://schemas.openxmlformats.org/officeDocument/2006/relationships/hyperlink" Target="http://www.compraspublicas.gob.ec/" TargetMode="External"/><Relationship Id="rId47" Type="http://schemas.openxmlformats.org/officeDocument/2006/relationships/hyperlink" Target="COORDINACI&#211;N%20ZONAL%204\REPORTE%20CATALOGO%20COORDINACION%20ZONAL%204%20%20ABRIL%202023.pdf" TargetMode="External"/><Relationship Id="rId63" Type="http://schemas.openxmlformats.org/officeDocument/2006/relationships/hyperlink" Target="https://www.compraspublicas.gob.ec/ProcesoContratacion/compras/PC/informacionProcesoContratacion2.cpe?idSoliCompra=bmYn-anAZBjn5KZPEBhijgnJeVf_XQ-v5I_7f3gKY6I," TargetMode="External"/><Relationship Id="rId68" Type="http://schemas.openxmlformats.org/officeDocument/2006/relationships/hyperlink" Target="COORDINACI&#211;N%20ZONAL%206\CATALOGO%20ELECTRONICO%20CZ6%20ABRIL.pdf" TargetMode="External"/><Relationship Id="rId84" Type="http://schemas.openxmlformats.org/officeDocument/2006/relationships/hyperlink" Target="https://www.compraspublicas.gob.ec/ProcesoContratacion/compras/IC/buscarInfima.cpe" TargetMode="External"/><Relationship Id="rId89" Type="http://schemas.openxmlformats.org/officeDocument/2006/relationships/hyperlink" Target="mailto:vigilancia.compraspublicas@quitohonesto.gob.ec" TargetMode="External"/><Relationship Id="rId112" Type="http://schemas.openxmlformats.org/officeDocument/2006/relationships/hyperlink" Target="https://www.compraspublicas.gob.ec/ProcesoContratacion/compras/PC/informacionProcesoContratacion2.cpe?idSoliCompra=Ju7pk36ruew9P649_TVgVzmAvOSh7ZP1oQ_9BEtBLWA," TargetMode="External"/><Relationship Id="rId16" Type="http://schemas.openxmlformats.org/officeDocument/2006/relationships/hyperlink" Target="COORDINACI&#211;N%20ZONAL%201\Resoluci&#243;n%20PAC%202023.pdf" TargetMode="External"/><Relationship Id="rId107" Type="http://schemas.openxmlformats.org/officeDocument/2006/relationships/hyperlink" Target="https://www.compraspublicas.gob.ec/ProcesoContratacion/compras/PC/informacionProcesoContratacion2.cpe?idSoliCompra=t4Eg9VicuC0kePxq-L8i28Utpd4VeMSq1qtt0KSqN80," TargetMode="External"/><Relationship Id="rId11" Type="http://schemas.openxmlformats.org/officeDocument/2006/relationships/hyperlink" Target="COORDINACI&#211;N%20ZONAL%201\Formatos_Ordenes%20de%20Compras%20ABRIL%202023.pdf" TargetMode="External"/><Relationship Id="rId32" Type="http://schemas.openxmlformats.org/officeDocument/2006/relationships/hyperlink" Target="COORDINACI&#211;N%20ZONAL%202\REPORTE%20DE%20CATALOGO%20ELECTRONICO%20ABRIL%20ZONAL.pdf" TargetMode="External"/><Relationship Id="rId37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3" Type="http://schemas.openxmlformats.org/officeDocument/2006/relationships/hyperlink" Target="https://www.compraspublicas.gob.ec/ProcesoContratacion/compras/PC/informacionProcesoContratacion2.cpe?idSoliCompra=7Cb9CvEclkiRnZRsPF8stPpI4X3zAaF5S-qbZm0VA94," TargetMode="External"/><Relationship Id="rId58" Type="http://schemas.openxmlformats.org/officeDocument/2006/relationships/hyperlink" Target="https://www.compraspublicas.gob.ec/ProcesoContratacion/compras/PC/informacionProcesoContratacion2.cpe?idSoliCompra=1-ihTLvynKQfE--vg43gbwEajistE5r-3xOpb06OUJI," TargetMode="External"/><Relationship Id="rId74" Type="http://schemas.openxmlformats.org/officeDocument/2006/relationships/hyperlink" Target="https://www.compraspublicas.gob.ec/ProcesoContratacion/compras/PC/informacionProcesoContratacion2.cpe?idSoliCompra=huZeLZtfLGS0ZYR1i58vEA_J9kdKlfG0wwyJO93mLyQ," TargetMode="External"/><Relationship Id="rId79" Type="http://schemas.openxmlformats.org/officeDocument/2006/relationships/hyperlink" Target="https://www.compraspublicas.gob.ec/ProcesoContratacion/compras/PC/informacionProcesoContratacion2.cpe?idSoliCompra=VQ9xPH3MQxZFHsBvCn4MgB7zhEQ3bo7ixuDgLRk-QU4," TargetMode="External"/><Relationship Id="rId102" Type="http://schemas.openxmlformats.org/officeDocument/2006/relationships/hyperlink" Target="https://www.compraspublicas.gob.ec/ProcesoContratacion/compras/PC/informacionProcesoContratacion2.cpe?idSoliCompra=t4Eg9VicuC0kePxq-L8i28Utpd4VeMSq1qtt0KSqN80," TargetMode="External"/><Relationship Id="rId5" Type="http://schemas.openxmlformats.org/officeDocument/2006/relationships/hyperlink" Target="https://www.compraspublicas.gob.ec/ProcesoContratacion/compras/PC/buscarPACe.cpe?entidadPac=u9hHg8MVVwO9TMkrO_o1wiyuP5WwdapFlfRL-8Zd4oU,&amp;anio=SScuhd1xK2ZfAAmVHkkzWoETSwA0ScWZQbCNLRTLa34,&amp;nombre=CGqOrK60ZCrwT9HskIQjZAGqR1M2dfRWx9lc4-eG0ouCk7NwY2um84RonsIsG" TargetMode="External"/><Relationship Id="rId90" Type="http://schemas.openxmlformats.org/officeDocument/2006/relationships/hyperlink" Target="mailto:xavier.garcia@inclusion.gob.ec" TargetMode="External"/><Relationship Id="rId95" Type="http://schemas.openxmlformats.org/officeDocument/2006/relationships/hyperlink" Target="https://www.compraspublicas.gob.ec/ProcesoContratacion/compras/PC/buscarPACe.cpe?entidadPac=E6rEno_OJv666skrhTKId1Mwy3F4hVYc3xzPY80Xsgk,&amp;anio=heXSDeyl-fpVZKMpgNBfPumQb3khLjgCGM_K3Ig-HTE,&amp;nombre=Fs8d1rxyER3iQvbihwwZW4EDbYXYmIPImXVrXEJqC2P-lrGOHVgnLa58eVxlF" TargetMode="External"/><Relationship Id="rId22" Type="http://schemas.openxmlformats.org/officeDocument/2006/relationships/hyperlink" Target="https://www.compraspublicas.gob.ec/ProcesoContratacion/compras/PC/informacionProcesoContratacion2.cpe?idSoliCompra=mk_1I73OrwMd-93VJVcHpBB_pYkeGLGJ6UQ_SmzJDBw," TargetMode="External"/><Relationship Id="rId27" Type="http://schemas.openxmlformats.org/officeDocument/2006/relationships/hyperlink" Target="https://www.compraspublicas.gob.ec/ProcesoContratacion/compras/IC/buscarInfima.cpe" TargetMode="External"/><Relationship Id="rId43" Type="http://schemas.openxmlformats.org/officeDocument/2006/relationships/hyperlink" Target="mailto:israel.briones@inclusion.gob.ec" TargetMode="External"/><Relationship Id="rId48" Type="http://schemas.openxmlformats.org/officeDocument/2006/relationships/hyperlink" Target="https://www.compraspublicas.gob.ec/ProcesoContratacion/compras/IC/buscarInfima.cpe" TargetMode="External"/><Relationship Id="rId64" Type="http://schemas.openxmlformats.org/officeDocument/2006/relationships/hyperlink" Target="mailto:vigilancia.compraspublicas@quitohonesto.gob.ec" TargetMode="External"/><Relationship Id="rId69" Type="http://schemas.openxmlformats.org/officeDocument/2006/relationships/hyperlink" Target="https://www.compraspublicas.gob.ec/ProcesoContratacion/compras/PC/buscarPACe.cpe?entidadPac=DemcdlvpzflGOTkGOZngsFIi9Z51AaZcxi3W63I3S18,&amp;anio=KZUNd69_fEwRqqGkguYGlRJxLUsP35y76JqqFLDtUb0,&amp;nombre=We2qw9-_JmlkPJtq9GIw7XPLtv9bu06ZDqCXZWkajLEcM-aqPImmH-buEiVHm" TargetMode="External"/><Relationship Id="rId113" Type="http://schemas.openxmlformats.org/officeDocument/2006/relationships/hyperlink" Target="COORDINACI&#211;N%20ZONAL%208/INFIMA%20ZONAL%20MARZO%202023.xlsx" TargetMode="External"/><Relationship Id="rId80" Type="http://schemas.openxmlformats.org/officeDocument/2006/relationships/hyperlink" Target="https://www.compraspublicas.gob.ec/ProcesoContratacion/compras/PC/informacionProcesoContratacion2.cpe?idSoliCompra=xwIntZM8M69UnN0V9VOcYaps7Yf50fADm2v__LLQ4lY," TargetMode="External"/><Relationship Id="rId85" Type="http://schemas.openxmlformats.org/officeDocument/2006/relationships/hyperlink" Target="COORDINACI&#211;N%20ZONAL%207\Cat&#225;logo%20electr&#243;nico%20Zona%207.pdf" TargetMode="External"/><Relationship Id="rId12" Type="http://schemas.openxmlformats.org/officeDocument/2006/relationships/hyperlink" Target="mailto:kevin.cevallos@inclusion.gob.ec" TargetMode="External"/><Relationship Id="rId17" Type="http://schemas.openxmlformats.org/officeDocument/2006/relationships/hyperlink" Target="https://www.compraspublicas.gob.ec/ProcesoContratacion/compras/PC/buscarProceso.cpe?trx=50007" TargetMode="External"/><Relationship Id="rId33" Type="http://schemas.openxmlformats.org/officeDocument/2006/relationships/hyperlink" Target="mailto:vigilancia.compraspublicas@quitohonesto.gob.ec" TargetMode="External"/><Relationship Id="rId38" Type="http://schemas.openxmlformats.org/officeDocument/2006/relationships/hyperlink" Target="COORDINACI&#211;N%20ZONAL%203\RESOLUCIONES%20PAC%20INICIAL%202023%20-%20ZONA%203.pdf" TargetMode="External"/><Relationship Id="rId59" Type="http://schemas.openxmlformats.org/officeDocument/2006/relationships/hyperlink" Target="COORDINACI&#211;N%20ZONAL%205\PAC%20INICIAL%20ZONA%205.pdf" TargetMode="External"/><Relationship Id="rId103" Type="http://schemas.openxmlformats.org/officeDocument/2006/relationships/hyperlink" Target="https://www.compraspublicas.gob.ec/ProcesoContratacion/compras/PC/informacionProcesoContratacion2.cpe?idSoliCompra=Fs62mmNX_VL9Ar5gk3rhvzbM36tTTAIlQUhhB-2g_Bw," TargetMode="External"/><Relationship Id="rId108" Type="http://schemas.openxmlformats.org/officeDocument/2006/relationships/hyperlink" Target="https://www.compraspublicas.gob.ec/ProcesoContratacion/compras/PC/informacionProcesoContratacion2.cpe?idSoliCompra=KXTTqqWhyKpvBqqoFsDkYKHPjgUfWkI1KJjXniFuUUI," TargetMode="External"/><Relationship Id="rId54" Type="http://schemas.openxmlformats.org/officeDocument/2006/relationships/hyperlink" Target="https://www.compraspublicas.gob.ec/ProcesoContratacion/compras/PC/informacionProcesoContratacion2.cpe?idSoliCompra=7Cb9CvEclkiRnZRsPF8stPpI4X3zAaF5S-qbZm0VA94," TargetMode="External"/><Relationship Id="rId70" Type="http://schemas.openxmlformats.org/officeDocument/2006/relationships/hyperlink" Target="https://www.compraspublicas.gob.ec/ProcesoContratacion/compras/IC/buscarInfima.cpe" TargetMode="External"/><Relationship Id="rId75" Type="http://schemas.openxmlformats.org/officeDocument/2006/relationships/hyperlink" Target="https://www.compraspublicas.gob.ec/ProcesoContratacion/compras/PC/informacionProcesoContratacion2.cpe?idSoliCompra=zaY67zkx0ewArehVHsxTWbX-XeQTTK7TK7W4khL_9o0," TargetMode="External"/><Relationship Id="rId91" Type="http://schemas.openxmlformats.org/officeDocument/2006/relationships/hyperlink" Target="https://www.compraspublicas.gob.ec/ProcesoContratacion/compras/EP/home.cpe" TargetMode="External"/><Relationship Id="rId96" Type="http://schemas.openxmlformats.org/officeDocument/2006/relationships/hyperlink" Target="COORDINACI&#211;N%20ZONAL%208\CATALOGO_ELECTRONICO_DDG1_ABRIL_2023-signed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MRPmtrseyZ2Xhvlz2xzR08kCdtvHw0MZDlrAe4n6yCw,&amp;anio=FI4rP9j7v6dBZqct8sqIf9z6ZIHImZ5FGYeUQ9-Yaz4,&amp;nombre=jysTEPgAKEJDCXekce-q_DPrjWuO4e4cPUAekEeZYUE," TargetMode="External"/><Relationship Id="rId23" Type="http://schemas.openxmlformats.org/officeDocument/2006/relationships/hyperlink" Target="mailto:vigilancia.compraspublicas@quitohonesto.gob.ec" TargetMode="External"/><Relationship Id="rId28" Type="http://schemas.openxmlformats.org/officeDocument/2006/relationships/hyperlink" Target="COORDINACI&#211;N%20ZONAL%202\RESOLUCION%20PAC%20ZONAL%20Y%20DISTRITOS%202023.pdf" TargetMode="External"/><Relationship Id="rId49" Type="http://schemas.openxmlformats.org/officeDocument/2006/relationships/hyperlink" Target="COORDINACI&#211;N%20ZONAL%204\PAC%20INICIAL%20ZONAL%204.pdf" TargetMode="External"/><Relationship Id="rId114" Type="http://schemas.openxmlformats.org/officeDocument/2006/relationships/hyperlink" Target="https://www.compraspublicas.gob.ec/ProcesoContratacion/compras/IC/buscarInfima.cpe" TargetMode="External"/><Relationship Id="rId10" Type="http://schemas.openxmlformats.org/officeDocument/2006/relationships/hyperlink" Target="https://catalogo.compraspublicas.gob.ec/ordenes" TargetMode="External"/><Relationship Id="rId31" Type="http://schemas.openxmlformats.org/officeDocument/2006/relationships/hyperlink" Target="https://www.compraspublicas.gob.ec/ProcesoContratacion/compras/PC/informacionProcesoContratacion2.cpe?idSoliCompra=6hacSNOhaPH2CIJqxsfZdQ1KZgE13DBr1XvwLazT8lM," TargetMode="External"/><Relationship Id="rId44" Type="http://schemas.openxmlformats.org/officeDocument/2006/relationships/hyperlink" Target="https://www.compraspublicas.gob.ec/ProcesoContratacion/compras/PC/buscarPACe.cpe?entidadPac=fq5XC_5rIJeolso2oZY8QBLeS8qFxCL-HvVpTbBcm0Q,&amp;anio=s4XMcq0AaZrFMED-XOpxRqL4__En2HPDAF8Gmj8E1to,&amp;nombre=8pcurBl_VQ1_6eznQFYdCSTTzoKH1PSLX4FJcLJH36Bem_iutrmJDrXXeOF1Z" TargetMode="External"/><Relationship Id="rId52" Type="http://schemas.openxmlformats.org/officeDocument/2006/relationships/hyperlink" Target="COORDINACI&#211;N%20ZONAL%205\CATALOGO%20ELECTRONICO.pdf" TargetMode="External"/><Relationship Id="rId60" Type="http://schemas.openxmlformats.org/officeDocument/2006/relationships/hyperlink" Target="https://www.compraspublicas.gob.ec/ProcesoContratacion/compras/PC/buscarPACe.cpe?entidadPac=sznFvomZE2PUlMzedkoYu-0yt2ojf__02jRXR67SF_A,&amp;anio=E00dVytvQRSUbjTtYfqoLyEchbzr5esAg5VVkDmALto,&amp;nombre=eqWMS_FThDLI6R9lFYmXNpKKAavb10v_xSLVtTVwG13rQylphZ1Frh_Tv9tQ4" TargetMode="External"/><Relationship Id="rId65" Type="http://schemas.openxmlformats.org/officeDocument/2006/relationships/hyperlink" Target="mailto:katerina.rodas@inclusion.gob.ec" TargetMode="External"/><Relationship Id="rId73" Type="http://schemas.openxmlformats.org/officeDocument/2006/relationships/hyperlink" Target="https://www.compraspublicas.gob.ec/ProcesoContratacion/compras/PC/informacionProcesoContratacion2.cpe?idSoliCompra=E96-j7h5FG9uoGLS2SgB7P1PP_NETtr6hbQOI5WC5TE," TargetMode="External"/><Relationship Id="rId78" Type="http://schemas.openxmlformats.org/officeDocument/2006/relationships/hyperlink" Target="https://www.compraspublicas.gob.ec/ProcesoContratacion/compras/PC/informacionProcesoContratacion2.cpe?idSoliCompra=VTlWauv5918TvaTyGsy_Ias4DCvzuGPPjwVm8stZNfg," TargetMode="External"/><Relationship Id="rId81" Type="http://schemas.openxmlformats.org/officeDocument/2006/relationships/hyperlink" Target="https://www.compraspublicas.gob.ec/ProcesoContratacion/compras/PC/buscarPACe.cpe?entidadPac=gVEn_EDwsX0mJirgCqainUDlExCY2phJ8fKZRwk9NzA,&amp;anio=W4WBvGMpnXxyau4rBb_-U-z6_-sOqCzUp7YwdGVlt6w,&amp;nombre=mbxnRToVHT3ULItWBWUsJGYY2Vt_SgMCoKuNvp4Tc8JgpFvZChBySIpdcjzud" TargetMode="External"/><Relationship Id="rId86" Type="http://schemas.openxmlformats.org/officeDocument/2006/relationships/hyperlink" Target="COORDINACI&#211;N%20ZONAL%207\PAC%20INICIAL%20ZONA%207.pdf" TargetMode="External"/><Relationship Id="rId94" Type="http://schemas.openxmlformats.org/officeDocument/2006/relationships/hyperlink" Target="https://www.compraspublicas.gob.ec/ProcesoContratacion/compras/PC/buscarPACe.cpe?entidadPac=kL14AMzpeJMak7VyQtNUgzE4hWCCeFcG7a0dnhaLof8,&amp;anio=TNJtyHByZlGsy6vQnCWNiaPni2zKo-lvRLFxtI0sIM8,&amp;nombre=PS58sp29OpzwUCNdNY-mws0otrQ-77epdQRHHrnI_R8," TargetMode="External"/><Relationship Id="rId99" Type="http://schemas.openxmlformats.org/officeDocument/2006/relationships/hyperlink" Target="https://www.compraspublicas.gob.ec/ProcesoContratacion/compras/PC/informacionProcesoContratacion2.cpe?idSoliCompra=t4Eg9VicuC0kePxq-L8i28Utpd4VeMSq1qtt0KSqN80," TargetMode="External"/><Relationship Id="rId101" Type="http://schemas.openxmlformats.org/officeDocument/2006/relationships/hyperlink" Target="https://www.compraspublicas.gob.ec/ProcesoContratacion/compras/PC/informacionProcesoContratacion2.cpe?idSoliCompra=zTHh-jLCAMXu6MO1tQ4ZLpAOz6eDfuSIREo_9EPj8ZE," TargetMode="External"/><Relationship Id="rId4" Type="http://schemas.openxmlformats.org/officeDocument/2006/relationships/hyperlink" Target="PLANTA%20CENTRA\RESOLUCION%20APROBACION%20PAC%202023-signed.pdf" TargetMode="External"/><Relationship Id="rId9" Type="http://schemas.openxmlformats.org/officeDocument/2006/relationships/hyperlink" Target="http://www.compraspublicas.gob.ec/" TargetMode="External"/><Relationship Id="rId13" Type="http://schemas.openxmlformats.org/officeDocument/2006/relationships/hyperlink" Target="https://www.compraspublicas.gob.ec/ProcesoContratacion/compras/IC/buscarInfima.cpe" TargetMode="External"/><Relationship Id="rId18" Type="http://schemas.openxmlformats.org/officeDocument/2006/relationships/hyperlink" Target="https://www.compraspublicas.gob.ec/ProcesoContratacion/compras/PC/buscarProceso.cpe?trx=50007" TargetMode="External"/><Relationship Id="rId39" Type="http://schemas.openxmlformats.org/officeDocument/2006/relationships/hyperlink" Target="COORDINACI&#211;N%20ZONAL%203\CATALOGO%20ELECTR+&#244;NICO%20ABRIL%202023%20ZONA%203-signed.pdf" TargetMode="External"/><Relationship Id="rId109" Type="http://schemas.openxmlformats.org/officeDocument/2006/relationships/hyperlink" Target="https://www.compraspublicas.gob.ec/ProcesoContratacion/compras/PC/informacionProcesoContratacion2.cpe?idSoliCompra=t4Eg9VicuC0kePxq-L8i28Utpd4VeMSq1qtt0KSqN80," TargetMode="External"/><Relationship Id="rId34" Type="http://schemas.openxmlformats.org/officeDocument/2006/relationships/hyperlink" Target="mailto:luis.auz@inclusion.gob.ec" TargetMode="External"/><Relationship Id="rId50" Type="http://schemas.openxmlformats.org/officeDocument/2006/relationships/hyperlink" Target="mailto:vigilancia.compraspublicas@quitohonesto.gob.ec" TargetMode="External"/><Relationship Id="rId55" Type="http://schemas.openxmlformats.org/officeDocument/2006/relationships/hyperlink" Target="https://www.compraspublicas.gob.ec/ProcesoContratacion/compras/PC/informacionProcesoContratacion2.cpe?idSoliCompra=WgJz3xpOwnIcnjoURKkblFJaLdkNixW_8iuXLM9qRgw," TargetMode="External"/><Relationship Id="rId76" Type="http://schemas.openxmlformats.org/officeDocument/2006/relationships/hyperlink" Target="https://www.compraspublicas.gob.ec/ProcesoContratacion/compras/PC/informacionProcesoContratacion2.cpe?idSoliCompra=Sv4AN6nF3z7Z5EZ60IfV3Ujhf9PbTGI7_NBOf7FQcWM," TargetMode="External"/><Relationship Id="rId97" Type="http://schemas.openxmlformats.org/officeDocument/2006/relationships/hyperlink" Target="https://www.compraspublicas.gob.ec/ProcesoContratacion/compras/PC/informacionProcesoContratacion2.cpe?idSoliCompra=t4Eg9VicuC0kePxq-L8i28Utpd4VeMSq1qtt0KSqN80," TargetMode="External"/><Relationship Id="rId104" Type="http://schemas.openxmlformats.org/officeDocument/2006/relationships/hyperlink" Target="https://www.compraspublicas.gob.ec/ProcesoContratacion/compras/PC/informacionProcesoContratacion2.cpe?idSoliCompra=t4Eg9VicuC0kePxq-L8i28Utpd4VeMSq1qtt0KSqN80," TargetMode="External"/><Relationship Id="rId7" Type="http://schemas.openxmlformats.org/officeDocument/2006/relationships/hyperlink" Target="mailto:vigilancia.compraspublicas@quitohonesto.gob.ec" TargetMode="External"/><Relationship Id="rId71" Type="http://schemas.openxmlformats.org/officeDocument/2006/relationships/hyperlink" Target="https://www.compraspublicas.gob.ec/ProcesoContratacion/compras/PC/informacionProcesoContratacion2.cpe?idSoliCompra=ernFSkBHVDbbFczzSVJyMkV2fOP-t01F02-4IaWkb7I," TargetMode="External"/><Relationship Id="rId92" Type="http://schemas.openxmlformats.org/officeDocument/2006/relationships/hyperlink" Target="https://www.compraspublicas.gob.ec/ProcesoContratacion/compras/PC/buscarPACe.cpe?entidadPac=kL14AMzpeJMak7VyQtNUgzE4hWCCeFcG7a0dnhaLof8,&amp;anio=TNJtyHByZlGsy6vQnCWNiaPni2zKo-lvRLFxtI0sIM8,&amp;nombre=PS58sp29OpzwUCNdNY-mws0otrQ-77epdQRHHrnI_R8," TargetMode="External"/><Relationship Id="rId2" Type="http://schemas.openxmlformats.org/officeDocument/2006/relationships/hyperlink" Target="http://www.compraspublicas.gob.ec/" TargetMode="External"/><Relationship Id="rId29" Type="http://schemas.openxmlformats.org/officeDocument/2006/relationships/hyperlink" Target="https://www.compraspublicas.gob.ec/ProcesoContratacion/compras/PC/informacionProcesoContratacion2.cpe?idSoliCompra=hlILN_IlTGK2URBjnHwKBWY9rxGXyIvq9DRB3Ami0JU," TargetMode="External"/><Relationship Id="rId24" Type="http://schemas.openxmlformats.org/officeDocument/2006/relationships/hyperlink" Target="http://www.compraspublicas.gob.ec/" TargetMode="External"/><Relationship Id="rId40" Type="http://schemas.openxmlformats.org/officeDocument/2006/relationships/hyperlink" Target="https://www.compraspublicas.gob.ec/ProcesoContratacion/compras/IC/buscarInfima.cpe" TargetMode="External"/><Relationship Id="rId45" Type="http://schemas.openxmlformats.org/officeDocument/2006/relationships/hyperlink" Target="https://www.compraspublicas.gob.ec/ProcesoContratacion/compras/IC/buscarInfima.cpe" TargetMode="External"/><Relationship Id="rId66" Type="http://schemas.openxmlformats.org/officeDocument/2006/relationships/hyperlink" Target="COORDINACI&#211;N%20ZONAL%206\RESOLUCION%20PAC%20CZ6.pdf" TargetMode="External"/><Relationship Id="rId87" Type="http://schemas.openxmlformats.org/officeDocument/2006/relationships/hyperlink" Target="http://www.compraspublicas.gob.ec/" TargetMode="External"/><Relationship Id="rId110" Type="http://schemas.openxmlformats.org/officeDocument/2006/relationships/hyperlink" Target="https://www.compraspublicas.gob.ec/ProcesoContratacion/compras/PC/informacionProcesoContratacion2.cpe?idSoliCompra=FM5cLiSL-pgQE8dfYMV-caKeqlnenpQRz1joxwWeOVU," TargetMode="External"/><Relationship Id="rId115" Type="http://schemas.openxmlformats.org/officeDocument/2006/relationships/hyperlink" Target="https://www.compraspublicas.gob.ec/ProcesoContratacion/compras/PC/informacionProcesoContratacion2.cpe?idSoliCompra=VQ9xPH3MQxZFHsBvCn4MgB7zhEQ3bo7ixuDgLRk-QU4," TargetMode="External"/><Relationship Id="rId61" Type="http://schemas.openxmlformats.org/officeDocument/2006/relationships/hyperlink" Target="https://www.compraspublicas.gob.ec/ProcesoContratacion/compras/IC/buscarInfima.cpe" TargetMode="External"/><Relationship Id="rId82" Type="http://schemas.openxmlformats.org/officeDocument/2006/relationships/hyperlink" Target="https://www.compraspublicas.gob.ec/ProcesoContratacion/compras/PC/buscarPACe.cpe?entidadPac=gVEn_EDwsX0mJirgCqainUDlExCY2phJ8fKZRwk9NzA,&amp;anio=W4WBvGMpnXxyau4rBb_-U-z6_-sOqCzUp7YwdGVlt6w,&amp;nombre=mbxnRToVHT3ULItWBWUsJGYY2Vt_SgMCoKuNvp4Tc8JgpFvZChBySIpdcjzud" TargetMode="External"/><Relationship Id="rId19" Type="http://schemas.openxmlformats.org/officeDocument/2006/relationships/hyperlink" Target="https://www.compraspublicas.gob.ec/ProcesoContratacion/compras/PC/informacionProcesoContratacion2.cpe?idSoliCompra=qOsUPGwQytj2NjwkQruUS0-7EqL6CXLOsVjLcLs0O9I," TargetMode="External"/><Relationship Id="rId14" Type="http://schemas.openxmlformats.org/officeDocument/2006/relationships/hyperlink" Target="https://www.compraspublicas.gob.ec/ProcesoContratacion/compras/IC/buscarInfima.cpe" TargetMode="External"/><Relationship Id="rId30" Type="http://schemas.openxmlformats.org/officeDocument/2006/relationships/hyperlink" Target="https://www.compraspublicas.gob.ec/ProcesoContratacion/compras/PC/informacionProcesoContratacion2.cpe?idSoliCompra=6hacSNOhaPH2CIJqxsfZdQ1KZgE13DBr1XvwLazT8lM," TargetMode="External"/><Relationship Id="rId35" Type="http://schemas.openxmlformats.org/officeDocument/2006/relationships/hyperlink" Target="http://www.compraspublicas.gob.ec/" TargetMode="External"/><Relationship Id="rId56" Type="http://schemas.openxmlformats.org/officeDocument/2006/relationships/hyperlink" Target="https://www.compraspublicas.gob.ec/ProcesoContratacion/compras/PC/informacionProcesoContratacion2.cpe?idSoliCompra=WgJz3xpOwnIcnjoURKkblFJaLdkNixW_8iuXLM9qRgw," TargetMode="External"/><Relationship Id="rId77" Type="http://schemas.openxmlformats.org/officeDocument/2006/relationships/hyperlink" Target="https://www.compraspublicas.gob.ec/ProcesoContratacion/compras/PC/informacionProcesoContratacion2.cpe?idSoliCompra=bAkdSzEjBKmOGwLEglRYE959k51PT1cGRM7DkTZW33M," TargetMode="External"/><Relationship Id="rId100" Type="http://schemas.openxmlformats.org/officeDocument/2006/relationships/hyperlink" Target="https://www.compraspublicas.gob.ec/ProcesoContratacion/compras/PC/buscarProceso.cpe?sg=1" TargetMode="External"/><Relationship Id="rId105" Type="http://schemas.openxmlformats.org/officeDocument/2006/relationships/hyperlink" Target="https://www.compraspublicas.gob.ec/ProcesoContratacion/compras/PC/informacionProcesoContratacion2.cpe?idSoliCompra=DzXZPLRtt7F9miVg0oTwzmShD-h_b3w7iwKolY-xzzc," TargetMode="External"/><Relationship Id="rId8" Type="http://schemas.openxmlformats.org/officeDocument/2006/relationships/hyperlink" Target="http://portal.compraspublicas.gob.ec/compraspublicas/node/3519" TargetMode="External"/><Relationship Id="rId51" Type="http://schemas.openxmlformats.org/officeDocument/2006/relationships/hyperlink" Target="mailto:franklin.gaibor@inclusion.gob.ec" TargetMode="External"/><Relationship Id="rId72" Type="http://schemas.openxmlformats.org/officeDocument/2006/relationships/hyperlink" Target="https://www.compraspublicas.gob.ec/ProcesoContratacion/compras/PC/informacionProcesoContratacion2.cpe?idSoliCompra=pJhLtqjqYMxEvrh_JVrjoBjpzlPvoH9YgoQNmkP8ixQ," TargetMode="External"/><Relationship Id="rId93" Type="http://schemas.openxmlformats.org/officeDocument/2006/relationships/hyperlink" Target="COORDINACI&#211;N%20ZONAL%208\RESOLUCI&#211;N%20PAC%202023.pdf" TargetMode="External"/><Relationship Id="rId98" Type="http://schemas.openxmlformats.org/officeDocument/2006/relationships/hyperlink" Target="https://www.compraspublicas.gob.ec/ProcesoContratacion/compras/PC/informacionProcesoContratacion2.cpe?idSoliCompra=t4Eg9VicuC0kePxq-L8i28Utpd4VeMSq1qtt0KSqN80," TargetMode="External"/><Relationship Id="rId3" Type="http://schemas.openxmlformats.org/officeDocument/2006/relationships/hyperlink" Target="mailto:mauricio.perez@inclusion.gob.ec" TargetMode="External"/><Relationship Id="rId25" Type="http://schemas.openxmlformats.org/officeDocument/2006/relationships/hyperlink" Target="mailto:heidi.jimenez@inclusion.gob.ec" TargetMode="External"/><Relationship Id="rId46" Type="http://schemas.openxmlformats.org/officeDocument/2006/relationships/hyperlink" Target="https://catalogo.compraspublicas.gob.ec/" TargetMode="External"/><Relationship Id="rId67" Type="http://schemas.openxmlformats.org/officeDocument/2006/relationships/hyperlink" Target="https://www.compraspublicas.gob.ec/ProcesoContratacion/compras/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s://www.compraspublicas.gob.ec/ProcesoContratacion/compras/PC/informacionProcesoContratacion2.cpe?idSoliCompra=Ij2V-LXk-OrXxfOdI8ifHm5c7LVSyM_RB1DGPfLVhsU," TargetMode="External"/><Relationship Id="rId41" Type="http://schemas.openxmlformats.org/officeDocument/2006/relationships/hyperlink" Target="mailto:vigilancia.compraspublicas@quitohonesto.gob.ec" TargetMode="External"/><Relationship Id="rId62" Type="http://schemas.openxmlformats.org/officeDocument/2006/relationships/hyperlink" Target="https://www.compraspublicas.gob.ec/ProcesoContratacion/compras/" TargetMode="External"/><Relationship Id="rId83" Type="http://schemas.openxmlformats.org/officeDocument/2006/relationships/hyperlink" Target="mailto:juan.moreno@inclusion.gob.ec" TargetMode="External"/><Relationship Id="rId88" Type="http://schemas.openxmlformats.org/officeDocument/2006/relationships/hyperlink" Target="mailto:vigilancia.compraspublicas@quitohonesto.gob.ec" TargetMode="External"/><Relationship Id="rId111" Type="http://schemas.openxmlformats.org/officeDocument/2006/relationships/hyperlink" Target="https://www.compraspublicas.gob.ec/ProcesoContratacion/compras/PC/informacionProcesoContratacion2.cpe?idSoliCompra=t4Eg9VicuC0kePxq-L8i28Utpd4VeMSq1qtt0KSqN80," TargetMode="External"/><Relationship Id="rId15" Type="http://schemas.openxmlformats.org/officeDocument/2006/relationships/hyperlink" Target="https://www.compraspublicas.gob.ec/ProcesoContratacion/compras/PC/buscarPACe.cpe?entidadPac=O_qPIJ1hbE44TNQ0K1_94GURQiWVJ_Fh4pbBkKvgLq8,&amp;anio=nzIEvoWOoJOyOOOjza7lgsP_xXGy5Gm57ZcyGDpH58w,&amp;nombre=5OBRYaVV0IS2bxhnN8uSAmzlpXn_LD3kLW56JYt4xLg," TargetMode="External"/><Relationship Id="rId36" Type="http://schemas.openxmlformats.org/officeDocument/2006/relationships/hyperlink" Target="https://www.compraspublicas.gob.ec/ProcesoContratacion/compras/" TargetMode="External"/><Relationship Id="rId57" Type="http://schemas.openxmlformats.org/officeDocument/2006/relationships/hyperlink" Target="https://www.compraspublicas.gob.ec/ProcesoContratacion/compras/PC/informacionProcesoContratacion2.cpe?idSoliCompra=1-ihTLvynKQfE--vg43gbwEajistE5r-3xOpb06OUJI," TargetMode="External"/><Relationship Id="rId106" Type="http://schemas.openxmlformats.org/officeDocument/2006/relationships/hyperlink" Target="https://www.compraspublicas.gob.ec/ProcesoContratacion/compras/PC/informacionProcesoContratacion2.cpe?idSoliCompra=C9VG3NU0DGlWDsRHHHOCfVG6kOeV7LAqqUB0joqjGW8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3"/>
  <sheetViews>
    <sheetView tabSelected="1" view="pageBreakPreview" topLeftCell="A155" zoomScale="41" zoomScaleNormal="73" zoomScaleSheetLayoutView="41" workbookViewId="0">
      <selection activeCell="F44" sqref="F44:H44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3" customWidth="1"/>
    <col min="5" max="5" width="35.28515625" style="3" customWidth="1"/>
    <col min="6" max="6" width="27.85546875" style="3" customWidth="1"/>
    <col min="7" max="7" width="18.5703125" style="3" customWidth="1"/>
    <col min="8" max="8" width="22.28515625" style="3" customWidth="1"/>
    <col min="9" max="15" width="11.42578125" style="13"/>
    <col min="16" max="16384" width="11.42578125" style="1"/>
  </cols>
  <sheetData>
    <row r="1" spans="1:35" s="28" customFormat="1" ht="39.75" customHeight="1" x14ac:dyDescent="0.2">
      <c r="A1" s="62" t="s">
        <v>0</v>
      </c>
      <c r="B1" s="63"/>
      <c r="C1" s="63"/>
      <c r="D1" s="63"/>
      <c r="E1" s="63"/>
      <c r="F1" s="63"/>
      <c r="G1" s="63"/>
      <c r="H1" s="63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s="28" customFormat="1" ht="54" customHeight="1" x14ac:dyDescent="0.2">
      <c r="A2" s="62" t="s">
        <v>20</v>
      </c>
      <c r="B2" s="63"/>
      <c r="C2" s="63"/>
      <c r="D2" s="63"/>
      <c r="E2" s="63"/>
      <c r="F2" s="63"/>
      <c r="G2" s="63"/>
      <c r="H2" s="63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s="28" customFormat="1" ht="45.75" customHeight="1" x14ac:dyDescent="0.2">
      <c r="A3" s="59" t="s">
        <v>17</v>
      </c>
      <c r="B3" s="59"/>
      <c r="C3" s="59"/>
      <c r="D3" s="59"/>
      <c r="E3" s="60" t="s">
        <v>30</v>
      </c>
      <c r="F3" s="60"/>
      <c r="G3" s="60"/>
      <c r="H3" s="60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4" spans="1:35" s="28" customFormat="1" ht="45.75" customHeight="1" x14ac:dyDescent="0.2">
      <c r="A4" s="59" t="s">
        <v>18</v>
      </c>
      <c r="B4" s="59"/>
      <c r="C4" s="59"/>
      <c r="D4" s="59"/>
      <c r="E4" s="60" t="s">
        <v>31</v>
      </c>
      <c r="F4" s="60"/>
      <c r="G4" s="60"/>
      <c r="H4" s="60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s="28" customFormat="1" ht="45.75" customHeight="1" x14ac:dyDescent="0.2">
      <c r="A5" s="59" t="s">
        <v>19</v>
      </c>
      <c r="B5" s="59"/>
      <c r="C5" s="59"/>
      <c r="D5" s="59"/>
      <c r="E5" s="60" t="s">
        <v>21</v>
      </c>
      <c r="F5" s="60"/>
      <c r="G5" s="60"/>
      <c r="H5" s="60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</row>
    <row r="6" spans="1:35" s="28" customFormat="1" ht="57.75" customHeight="1" x14ac:dyDescent="0.2">
      <c r="A6" s="19" t="s">
        <v>8</v>
      </c>
      <c r="B6" s="19" t="s">
        <v>10</v>
      </c>
      <c r="C6" s="15" t="s">
        <v>11</v>
      </c>
      <c r="D6" s="15" t="s">
        <v>12</v>
      </c>
      <c r="E6" s="20" t="s">
        <v>16</v>
      </c>
      <c r="F6" s="61" t="s">
        <v>9</v>
      </c>
      <c r="G6" s="61"/>
      <c r="H6" s="61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5" s="8" customFormat="1" ht="57.75" customHeight="1" x14ac:dyDescent="0.2">
      <c r="A7" s="70" t="s">
        <v>33</v>
      </c>
      <c r="B7" s="71"/>
      <c r="C7" s="71"/>
      <c r="D7" s="71"/>
      <c r="E7" s="71"/>
      <c r="F7" s="71"/>
      <c r="G7" s="71"/>
      <c r="H7" s="72"/>
      <c r="I7" s="10"/>
      <c r="J7" s="16"/>
      <c r="K7" s="16"/>
      <c r="L7" s="16"/>
      <c r="M7" s="16"/>
      <c r="N7" s="1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s="9" customFormat="1" ht="50.25" customHeight="1" x14ac:dyDescent="0.2">
      <c r="A8" s="57"/>
      <c r="B8" s="58"/>
      <c r="C8" s="58"/>
      <c r="D8" s="40">
        <v>0</v>
      </c>
      <c r="E8" s="48" t="s">
        <v>22</v>
      </c>
      <c r="F8" s="49"/>
      <c r="G8" s="76" t="s">
        <v>25</v>
      </c>
      <c r="H8" s="77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s="22" customFormat="1" ht="50.25" customHeight="1" x14ac:dyDescent="0.2">
      <c r="A9" s="46" t="s">
        <v>13</v>
      </c>
      <c r="B9" s="47"/>
      <c r="C9" s="47"/>
      <c r="D9" s="40">
        <v>0</v>
      </c>
      <c r="E9" s="48" t="s">
        <v>14</v>
      </c>
      <c r="F9" s="49"/>
      <c r="G9" s="76" t="s">
        <v>32</v>
      </c>
      <c r="H9" s="77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5" s="9" customFormat="1" ht="45" customHeight="1" x14ac:dyDescent="0.2">
      <c r="A10" s="52" t="s">
        <v>15</v>
      </c>
      <c r="B10" s="53"/>
      <c r="C10" s="53"/>
      <c r="D10" s="39">
        <f>SUM(D7:D9)</f>
        <v>0</v>
      </c>
      <c r="E10" s="54" t="s">
        <v>26</v>
      </c>
      <c r="F10" s="55"/>
      <c r="G10" s="55"/>
      <c r="H10" s="55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customFormat="1" ht="35.25" customHeight="1" x14ac:dyDescent="0.2">
      <c r="A11" s="41" t="s">
        <v>1</v>
      </c>
      <c r="B11" s="42"/>
      <c r="C11" s="42"/>
      <c r="D11" s="74">
        <v>45046</v>
      </c>
      <c r="E11" s="75"/>
      <c r="F11" s="75"/>
      <c r="G11" s="75"/>
      <c r="H11" s="75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customFormat="1" ht="35.25" customHeight="1" x14ac:dyDescent="0.2">
      <c r="A12" s="41" t="s">
        <v>2</v>
      </c>
      <c r="B12" s="42"/>
      <c r="C12" s="42"/>
      <c r="D12" s="43" t="s">
        <v>3</v>
      </c>
      <c r="E12" s="43"/>
      <c r="F12" s="43"/>
      <c r="G12" s="43"/>
      <c r="H12" s="43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customFormat="1" ht="35.25" customHeight="1" x14ac:dyDescent="0.2">
      <c r="A13" s="41" t="s">
        <v>4</v>
      </c>
      <c r="B13" s="42"/>
      <c r="C13" s="42"/>
      <c r="D13" s="43" t="s">
        <v>23</v>
      </c>
      <c r="E13" s="43"/>
      <c r="F13" s="43"/>
      <c r="G13" s="43"/>
      <c r="H13" s="43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customFormat="1" ht="35.25" customHeight="1" x14ac:dyDescent="0.2">
      <c r="A14" s="41" t="s">
        <v>5</v>
      </c>
      <c r="B14" s="42"/>
      <c r="C14" s="42"/>
      <c r="D14" s="43" t="s">
        <v>28</v>
      </c>
      <c r="E14" s="43"/>
      <c r="F14" s="43"/>
      <c r="G14" s="43"/>
      <c r="H14" s="43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customFormat="1" ht="35.25" customHeight="1" x14ac:dyDescent="0.2">
      <c r="A15" s="41" t="s">
        <v>6</v>
      </c>
      <c r="B15" s="42"/>
      <c r="C15" s="42"/>
      <c r="D15" s="44" t="s">
        <v>29</v>
      </c>
      <c r="E15" s="44"/>
      <c r="F15" s="44"/>
      <c r="G15" s="44"/>
      <c r="H15" s="44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customFormat="1" ht="35.25" customHeight="1" x14ac:dyDescent="0.2">
      <c r="A16" s="41" t="s">
        <v>7</v>
      </c>
      <c r="B16" s="42"/>
      <c r="C16" s="42"/>
      <c r="D16" s="43" t="s">
        <v>27</v>
      </c>
      <c r="E16" s="43"/>
      <c r="F16" s="43"/>
      <c r="G16" s="43"/>
      <c r="H16" s="43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s="6" customFormat="1" ht="12.75" x14ac:dyDescent="0.2">
      <c r="A17" s="4"/>
      <c r="B17" s="4"/>
      <c r="C17" s="4"/>
      <c r="D17" s="7"/>
      <c r="E17" s="7"/>
      <c r="F17" s="7"/>
      <c r="G17" s="7"/>
      <c r="H17" s="7"/>
      <c r="I17" s="13"/>
      <c r="J17" s="13"/>
      <c r="K17" s="13"/>
      <c r="L17" s="13"/>
      <c r="M17" s="13"/>
      <c r="N17" s="13"/>
      <c r="O17" s="13"/>
    </row>
    <row r="18" spans="1:35" s="18" customFormat="1" ht="12.75" x14ac:dyDescent="0.2">
      <c r="A18" s="73"/>
      <c r="B18" s="73"/>
      <c r="C18" s="73"/>
      <c r="D18" s="73"/>
      <c r="E18" s="73"/>
      <c r="F18" s="73"/>
      <c r="G18" s="73"/>
      <c r="H18" s="73"/>
      <c r="I18" s="14"/>
      <c r="J18" s="14"/>
      <c r="K18" s="14"/>
      <c r="L18" s="14"/>
      <c r="M18" s="14"/>
      <c r="N18" s="14"/>
      <c r="O18" s="14"/>
    </row>
    <row r="19" spans="1:35" s="28" customFormat="1" ht="39.75" customHeight="1" x14ac:dyDescent="0.2">
      <c r="A19" s="62" t="s">
        <v>0</v>
      </c>
      <c r="B19" s="63"/>
      <c r="C19" s="63"/>
      <c r="D19" s="63"/>
      <c r="E19" s="63"/>
      <c r="F19" s="63"/>
      <c r="G19" s="63"/>
      <c r="H19" s="63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35" s="28" customFormat="1" ht="54" customHeight="1" x14ac:dyDescent="0.2">
      <c r="A20" s="62" t="s">
        <v>20</v>
      </c>
      <c r="B20" s="63"/>
      <c r="C20" s="63"/>
      <c r="D20" s="63"/>
      <c r="E20" s="63"/>
      <c r="F20" s="63"/>
      <c r="G20" s="63"/>
      <c r="H20" s="63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1:35" s="28" customFormat="1" ht="45.75" customHeight="1" x14ac:dyDescent="0.2">
      <c r="A21" s="59" t="s">
        <v>17</v>
      </c>
      <c r="B21" s="59"/>
      <c r="C21" s="59"/>
      <c r="D21" s="59"/>
      <c r="E21" s="60" t="s">
        <v>30</v>
      </c>
      <c r="F21" s="60"/>
      <c r="G21" s="60"/>
      <c r="H21" s="60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1:35" s="28" customFormat="1" ht="45.75" customHeight="1" x14ac:dyDescent="0.2">
      <c r="A22" s="59" t="s">
        <v>18</v>
      </c>
      <c r="B22" s="59"/>
      <c r="C22" s="59"/>
      <c r="D22" s="59"/>
      <c r="E22" s="60" t="s">
        <v>31</v>
      </c>
      <c r="F22" s="60"/>
      <c r="G22" s="60"/>
      <c r="H22" s="60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35" s="28" customFormat="1" ht="45.75" customHeight="1" x14ac:dyDescent="0.2">
      <c r="A23" s="59" t="s">
        <v>19</v>
      </c>
      <c r="B23" s="59"/>
      <c r="C23" s="59"/>
      <c r="D23" s="59"/>
      <c r="E23" s="60" t="s">
        <v>21</v>
      </c>
      <c r="F23" s="60"/>
      <c r="G23" s="60"/>
      <c r="H23" s="60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1:35" s="28" customFormat="1" ht="57.75" customHeight="1" x14ac:dyDescent="0.2">
      <c r="A24" s="19" t="s">
        <v>8</v>
      </c>
      <c r="B24" s="19" t="s">
        <v>10</v>
      </c>
      <c r="C24" s="15" t="s">
        <v>11</v>
      </c>
      <c r="D24" s="15" t="s">
        <v>12</v>
      </c>
      <c r="E24" s="20" t="s">
        <v>16</v>
      </c>
      <c r="F24" s="61" t="s">
        <v>9</v>
      </c>
      <c r="G24" s="61"/>
      <c r="H24" s="61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35" s="9" customFormat="1" ht="45" customHeight="1" x14ac:dyDescent="0.2">
      <c r="A25" s="26" t="s">
        <v>44</v>
      </c>
      <c r="B25" s="27" t="s">
        <v>43</v>
      </c>
      <c r="C25" s="25" t="s">
        <v>48</v>
      </c>
      <c r="D25" s="30">
        <v>20722.5</v>
      </c>
      <c r="E25" s="24" t="s">
        <v>45</v>
      </c>
      <c r="F25" s="50" t="s">
        <v>44</v>
      </c>
      <c r="G25" s="56"/>
      <c r="H25" s="5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s="9" customFormat="1" ht="45" customHeight="1" x14ac:dyDescent="0.2">
      <c r="A26" s="26" t="s">
        <v>47</v>
      </c>
      <c r="B26" s="27" t="s">
        <v>43</v>
      </c>
      <c r="C26" s="25" t="s">
        <v>46</v>
      </c>
      <c r="D26" s="30">
        <v>24867</v>
      </c>
      <c r="E26" s="24" t="s">
        <v>45</v>
      </c>
      <c r="F26" s="50" t="s">
        <v>44</v>
      </c>
      <c r="G26" s="56"/>
      <c r="H26" s="5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 s="9" customFormat="1" ht="45" customHeight="1" x14ac:dyDescent="0.2">
      <c r="A27" s="26" t="s">
        <v>40</v>
      </c>
      <c r="B27" s="27" t="s">
        <v>43</v>
      </c>
      <c r="C27" s="25" t="s">
        <v>42</v>
      </c>
      <c r="D27" s="30">
        <v>160718</v>
      </c>
      <c r="E27" s="24" t="s">
        <v>41</v>
      </c>
      <c r="F27" s="50" t="s">
        <v>40</v>
      </c>
      <c r="G27" s="56"/>
      <c r="H27" s="5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s="9" customFormat="1" ht="50.25" customHeight="1" x14ac:dyDescent="0.2">
      <c r="A28" s="57"/>
      <c r="B28" s="58"/>
      <c r="C28" s="58"/>
      <c r="D28" s="40">
        <v>30106.73</v>
      </c>
      <c r="E28" s="48" t="s">
        <v>22</v>
      </c>
      <c r="F28" s="49"/>
      <c r="G28" s="50" t="s">
        <v>39</v>
      </c>
      <c r="H28" s="5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s="22" customFormat="1" ht="50.25" customHeight="1" x14ac:dyDescent="0.2">
      <c r="A29" s="46" t="s">
        <v>13</v>
      </c>
      <c r="B29" s="47"/>
      <c r="C29" s="47"/>
      <c r="D29" s="40">
        <v>30714.81</v>
      </c>
      <c r="E29" s="48" t="s">
        <v>14</v>
      </c>
      <c r="F29" s="49"/>
      <c r="G29" s="50" t="s">
        <v>38</v>
      </c>
      <c r="H29" s="51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s="9" customFormat="1" ht="45" customHeight="1" x14ac:dyDescent="0.2">
      <c r="A30" s="52" t="s">
        <v>15</v>
      </c>
      <c r="B30" s="53"/>
      <c r="C30" s="53"/>
      <c r="D30" s="39">
        <f>SUM(D25:D29)</f>
        <v>267129.04000000004</v>
      </c>
      <c r="E30" s="54" t="s">
        <v>26</v>
      </c>
      <c r="F30" s="55"/>
      <c r="G30" s="55"/>
      <c r="H30" s="55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customFormat="1" ht="35.25" customHeight="1" x14ac:dyDescent="0.2">
      <c r="A31" s="41" t="s">
        <v>1</v>
      </c>
      <c r="B31" s="42"/>
      <c r="C31" s="42"/>
      <c r="D31" s="45">
        <v>45046</v>
      </c>
      <c r="E31" s="43"/>
      <c r="F31" s="43"/>
      <c r="G31" s="43"/>
      <c r="H31" s="43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customFormat="1" ht="35.25" customHeight="1" x14ac:dyDescent="0.2">
      <c r="A32" s="41" t="s">
        <v>2</v>
      </c>
      <c r="B32" s="42"/>
      <c r="C32" s="42"/>
      <c r="D32" s="43" t="s">
        <v>3</v>
      </c>
      <c r="E32" s="43"/>
      <c r="F32" s="43"/>
      <c r="G32" s="43"/>
      <c r="H32" s="43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customFormat="1" ht="35.25" customHeight="1" x14ac:dyDescent="0.2">
      <c r="A33" s="41" t="s">
        <v>4</v>
      </c>
      <c r="B33" s="42"/>
      <c r="C33" s="42"/>
      <c r="D33" s="43" t="s">
        <v>37</v>
      </c>
      <c r="E33" s="43"/>
      <c r="F33" s="43"/>
      <c r="G33" s="43"/>
      <c r="H33" s="43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customFormat="1" ht="35.25" customHeight="1" x14ac:dyDescent="0.2">
      <c r="A34" s="41" t="s">
        <v>5</v>
      </c>
      <c r="B34" s="42"/>
      <c r="C34" s="42"/>
      <c r="D34" s="43" t="s">
        <v>36</v>
      </c>
      <c r="E34" s="43"/>
      <c r="F34" s="43"/>
      <c r="G34" s="43"/>
      <c r="H34" s="43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customFormat="1" ht="35.25" customHeight="1" x14ac:dyDescent="0.2">
      <c r="A35" s="41" t="s">
        <v>6</v>
      </c>
      <c r="B35" s="42"/>
      <c r="C35" s="42"/>
      <c r="D35" s="44" t="s">
        <v>35</v>
      </c>
      <c r="E35" s="44"/>
      <c r="F35" s="44"/>
      <c r="G35" s="44"/>
      <c r="H35" s="44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customFormat="1" ht="35.25" customHeight="1" x14ac:dyDescent="0.2">
      <c r="A36" s="41" t="s">
        <v>7</v>
      </c>
      <c r="B36" s="42"/>
      <c r="C36" s="42"/>
      <c r="D36" s="43" t="s">
        <v>34</v>
      </c>
      <c r="E36" s="43"/>
      <c r="F36" s="43"/>
      <c r="G36" s="43"/>
      <c r="H36" s="43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9" spans="1:35" s="28" customFormat="1" ht="39.75" customHeight="1" x14ac:dyDescent="0.2">
      <c r="A39" s="62" t="s">
        <v>0</v>
      </c>
      <c r="B39" s="63"/>
      <c r="C39" s="63"/>
      <c r="D39" s="63"/>
      <c r="E39" s="63"/>
      <c r="F39" s="63"/>
      <c r="G39" s="63"/>
      <c r="H39" s="63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</row>
    <row r="40" spans="1:35" s="28" customFormat="1" ht="54" customHeight="1" x14ac:dyDescent="0.2">
      <c r="A40" s="62" t="s">
        <v>20</v>
      </c>
      <c r="B40" s="63"/>
      <c r="C40" s="63"/>
      <c r="D40" s="63"/>
      <c r="E40" s="63"/>
      <c r="F40" s="63"/>
      <c r="G40" s="63"/>
      <c r="H40" s="63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1:35" s="28" customFormat="1" ht="45.75" customHeight="1" x14ac:dyDescent="0.2">
      <c r="A41" s="59" t="s">
        <v>17</v>
      </c>
      <c r="B41" s="59"/>
      <c r="C41" s="59"/>
      <c r="D41" s="59"/>
      <c r="E41" s="60" t="s">
        <v>30</v>
      </c>
      <c r="F41" s="60"/>
      <c r="G41" s="60"/>
      <c r="H41" s="60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</row>
    <row r="42" spans="1:35" s="28" customFormat="1" ht="45.75" customHeight="1" x14ac:dyDescent="0.2">
      <c r="A42" s="59" t="s">
        <v>18</v>
      </c>
      <c r="B42" s="59"/>
      <c r="C42" s="59"/>
      <c r="D42" s="59"/>
      <c r="E42" s="60" t="s">
        <v>31</v>
      </c>
      <c r="F42" s="60"/>
      <c r="G42" s="60"/>
      <c r="H42" s="60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</row>
    <row r="43" spans="1:35" s="28" customFormat="1" ht="45.75" customHeight="1" x14ac:dyDescent="0.2">
      <c r="A43" s="59" t="s">
        <v>19</v>
      </c>
      <c r="B43" s="59"/>
      <c r="C43" s="59"/>
      <c r="D43" s="59"/>
      <c r="E43" s="60" t="s">
        <v>21</v>
      </c>
      <c r="F43" s="60"/>
      <c r="G43" s="60"/>
      <c r="H43" s="60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</row>
    <row r="44" spans="1:35" s="28" customFormat="1" ht="57.75" customHeight="1" x14ac:dyDescent="0.2">
      <c r="A44" s="19" t="s">
        <v>8</v>
      </c>
      <c r="B44" s="19" t="s">
        <v>10</v>
      </c>
      <c r="C44" s="15" t="s">
        <v>11</v>
      </c>
      <c r="D44" s="15" t="s">
        <v>12</v>
      </c>
      <c r="E44" s="20" t="s">
        <v>16</v>
      </c>
      <c r="F44" s="61" t="s">
        <v>9</v>
      </c>
      <c r="G44" s="61"/>
      <c r="H44" s="61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</row>
    <row r="45" spans="1:35" s="9" customFormat="1" ht="45" customHeight="1" x14ac:dyDescent="0.2">
      <c r="A45" s="26" t="s">
        <v>49</v>
      </c>
      <c r="B45" s="27" t="s">
        <v>43</v>
      </c>
      <c r="C45" s="25" t="s">
        <v>50</v>
      </c>
      <c r="D45" s="30">
        <v>306471.96000000002</v>
      </c>
      <c r="E45" s="24" t="s">
        <v>51</v>
      </c>
      <c r="F45" s="50" t="s">
        <v>49</v>
      </c>
      <c r="G45" s="56"/>
      <c r="H45" s="5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 s="9" customFormat="1" ht="45" customHeight="1" x14ac:dyDescent="0.2">
      <c r="A46" s="26" t="s">
        <v>52</v>
      </c>
      <c r="B46" s="27" t="s">
        <v>53</v>
      </c>
      <c r="C46" s="25" t="s">
        <v>54</v>
      </c>
      <c r="D46" s="30">
        <v>15200</v>
      </c>
      <c r="E46" s="24" t="s">
        <v>51</v>
      </c>
      <c r="F46" s="50" t="s">
        <v>52</v>
      </c>
      <c r="G46" s="56"/>
      <c r="H46" s="5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1:35" s="9" customFormat="1" ht="50.25" customHeight="1" x14ac:dyDescent="0.2">
      <c r="A47" s="57"/>
      <c r="B47" s="58"/>
      <c r="C47" s="58"/>
      <c r="D47" s="40">
        <v>8744.85</v>
      </c>
      <c r="E47" s="48" t="s">
        <v>22</v>
      </c>
      <c r="F47" s="49"/>
      <c r="G47" s="50" t="s">
        <v>55</v>
      </c>
      <c r="H47" s="5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</row>
    <row r="48" spans="1:35" s="22" customFormat="1" ht="50.25" customHeight="1" x14ac:dyDescent="0.2">
      <c r="A48" s="46" t="s">
        <v>13</v>
      </c>
      <c r="B48" s="47"/>
      <c r="C48" s="47"/>
      <c r="D48" s="40">
        <v>421.45</v>
      </c>
      <c r="E48" s="48" t="s">
        <v>14</v>
      </c>
      <c r="F48" s="49"/>
      <c r="G48" s="50" t="s">
        <v>56</v>
      </c>
      <c r="H48" s="51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</row>
    <row r="49" spans="1:35" s="9" customFormat="1" ht="45" customHeight="1" x14ac:dyDescent="0.2">
      <c r="A49" s="52" t="s">
        <v>15</v>
      </c>
      <c r="B49" s="53"/>
      <c r="C49" s="53"/>
      <c r="D49" s="39">
        <f>SUM(D45:D48)</f>
        <v>330838.26</v>
      </c>
      <c r="E49" s="54" t="s">
        <v>26</v>
      </c>
      <c r="F49" s="55"/>
      <c r="G49" s="55"/>
      <c r="H49" s="55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1:35" customFormat="1" ht="35.25" customHeight="1" x14ac:dyDescent="0.2">
      <c r="A50" s="41" t="s">
        <v>1</v>
      </c>
      <c r="B50" s="42"/>
      <c r="C50" s="42"/>
      <c r="D50" s="45">
        <v>45046</v>
      </c>
      <c r="E50" s="43"/>
      <c r="F50" s="43"/>
      <c r="G50" s="43"/>
      <c r="H50" s="43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 customFormat="1" ht="35.25" customHeight="1" x14ac:dyDescent="0.2">
      <c r="A51" s="41" t="s">
        <v>2</v>
      </c>
      <c r="B51" s="42"/>
      <c r="C51" s="42"/>
      <c r="D51" s="43" t="s">
        <v>3</v>
      </c>
      <c r="E51" s="43"/>
      <c r="F51" s="43"/>
      <c r="G51" s="43"/>
      <c r="H51" s="43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 customFormat="1" ht="35.25" customHeight="1" x14ac:dyDescent="0.2">
      <c r="A52" s="41" t="s">
        <v>4</v>
      </c>
      <c r="B52" s="42"/>
      <c r="C52" s="42"/>
      <c r="D52" s="43" t="s">
        <v>57</v>
      </c>
      <c r="E52" s="43"/>
      <c r="F52" s="43"/>
      <c r="G52" s="43"/>
      <c r="H52" s="43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customFormat="1" ht="35.25" customHeight="1" x14ac:dyDescent="0.2">
      <c r="A53" s="41" t="s">
        <v>5</v>
      </c>
      <c r="B53" s="42"/>
      <c r="C53" s="42"/>
      <c r="D53" s="43" t="s">
        <v>58</v>
      </c>
      <c r="E53" s="43"/>
      <c r="F53" s="43"/>
      <c r="G53" s="43"/>
      <c r="H53" s="43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 customFormat="1" ht="35.25" customHeight="1" x14ac:dyDescent="0.2">
      <c r="A54" s="41" t="s">
        <v>6</v>
      </c>
      <c r="B54" s="42"/>
      <c r="C54" s="42"/>
      <c r="D54" s="44" t="s">
        <v>59</v>
      </c>
      <c r="E54" s="44"/>
      <c r="F54" s="44"/>
      <c r="G54" s="44"/>
      <c r="H54" s="44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 customFormat="1" ht="35.25" customHeight="1" x14ac:dyDescent="0.2">
      <c r="A55" s="41" t="s">
        <v>7</v>
      </c>
      <c r="B55" s="42"/>
      <c r="C55" s="42"/>
      <c r="D55" s="43" t="s">
        <v>60</v>
      </c>
      <c r="E55" s="43"/>
      <c r="F55" s="43"/>
      <c r="G55" s="43"/>
      <c r="H55" s="43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8" spans="1:35" s="28" customFormat="1" ht="39.75" customHeight="1" x14ac:dyDescent="0.2">
      <c r="A58" s="62" t="s">
        <v>0</v>
      </c>
      <c r="B58" s="63"/>
      <c r="C58" s="63"/>
      <c r="D58" s="63"/>
      <c r="E58" s="63"/>
      <c r="F58" s="63"/>
      <c r="G58" s="63"/>
      <c r="H58" s="63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</row>
    <row r="59" spans="1:35" s="28" customFormat="1" ht="54" customHeight="1" x14ac:dyDescent="0.2">
      <c r="A59" s="62" t="s">
        <v>20</v>
      </c>
      <c r="B59" s="63"/>
      <c r="C59" s="63"/>
      <c r="D59" s="63"/>
      <c r="E59" s="63"/>
      <c r="F59" s="63"/>
      <c r="G59" s="63"/>
      <c r="H59" s="63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</row>
    <row r="60" spans="1:35" s="28" customFormat="1" ht="45.75" customHeight="1" x14ac:dyDescent="0.2">
      <c r="A60" s="59" t="s">
        <v>17</v>
      </c>
      <c r="B60" s="59"/>
      <c r="C60" s="59"/>
      <c r="D60" s="59"/>
      <c r="E60" s="60" t="s">
        <v>61</v>
      </c>
      <c r="F60" s="60"/>
      <c r="G60" s="60"/>
      <c r="H60" s="60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</row>
    <row r="61" spans="1:35" s="28" customFormat="1" ht="45.75" customHeight="1" x14ac:dyDescent="0.2">
      <c r="A61" s="59" t="s">
        <v>18</v>
      </c>
      <c r="B61" s="59"/>
      <c r="C61" s="59"/>
      <c r="D61" s="59"/>
      <c r="E61" s="60" t="s">
        <v>62</v>
      </c>
      <c r="F61" s="60"/>
      <c r="G61" s="60"/>
      <c r="H61" s="60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  <row r="62" spans="1:35" s="28" customFormat="1" ht="45.75" customHeight="1" x14ac:dyDescent="0.2">
      <c r="A62" s="59" t="s">
        <v>19</v>
      </c>
      <c r="B62" s="59"/>
      <c r="C62" s="59"/>
      <c r="D62" s="59"/>
      <c r="E62" s="60" t="s">
        <v>21</v>
      </c>
      <c r="F62" s="60"/>
      <c r="G62" s="60"/>
      <c r="H62" s="60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</row>
    <row r="63" spans="1:35" s="28" customFormat="1" ht="57.75" customHeight="1" x14ac:dyDescent="0.2">
      <c r="A63" s="19" t="s">
        <v>8</v>
      </c>
      <c r="B63" s="19" t="s">
        <v>10</v>
      </c>
      <c r="C63" s="15" t="s">
        <v>11</v>
      </c>
      <c r="D63" s="15" t="s">
        <v>12</v>
      </c>
      <c r="E63" s="20" t="s">
        <v>16</v>
      </c>
      <c r="F63" s="61" t="s">
        <v>9</v>
      </c>
      <c r="G63" s="61"/>
      <c r="H63" s="61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</row>
    <row r="64" spans="1:35" ht="60.75" customHeight="1" x14ac:dyDescent="0.2">
      <c r="A64" s="78" t="s">
        <v>63</v>
      </c>
      <c r="B64" s="78"/>
      <c r="C64" s="78"/>
      <c r="D64" s="78"/>
      <c r="E64" s="78"/>
      <c r="F64" s="78"/>
      <c r="G64" s="78"/>
      <c r="H64" s="78"/>
      <c r="I64" s="1"/>
      <c r="J64" s="1"/>
      <c r="K64" s="1"/>
      <c r="L64" s="1"/>
      <c r="M64" s="1"/>
      <c r="N64" s="1"/>
      <c r="O64" s="1"/>
    </row>
    <row r="65" spans="1:35" s="9" customFormat="1" ht="50.25" customHeight="1" x14ac:dyDescent="0.2">
      <c r="A65" s="57"/>
      <c r="B65" s="58"/>
      <c r="C65" s="58"/>
      <c r="D65" s="40">
        <v>52580.26709999999</v>
      </c>
      <c r="E65" s="48" t="s">
        <v>22</v>
      </c>
      <c r="F65" s="49"/>
      <c r="G65" s="50" t="s">
        <v>64</v>
      </c>
      <c r="H65" s="5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6" spans="1:35" s="22" customFormat="1" ht="50.25" customHeight="1" x14ac:dyDescent="0.2">
      <c r="A66" s="46" t="s">
        <v>13</v>
      </c>
      <c r="B66" s="47"/>
      <c r="C66" s="47"/>
      <c r="D66" s="40">
        <f>2640.5+1280.95+4882.5+1216.3507</f>
        <v>10020.3007</v>
      </c>
      <c r="E66" s="48" t="s">
        <v>14</v>
      </c>
      <c r="F66" s="49"/>
      <c r="G66" s="50" t="s">
        <v>65</v>
      </c>
      <c r="H66" s="51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9" customFormat="1" ht="45" customHeight="1" x14ac:dyDescent="0.2">
      <c r="A67" s="52" t="s">
        <v>15</v>
      </c>
      <c r="B67" s="53"/>
      <c r="C67" s="53"/>
      <c r="D67" s="39">
        <f>SUM(D64:D66)</f>
        <v>62600.56779999999</v>
      </c>
      <c r="E67" s="54" t="s">
        <v>26</v>
      </c>
      <c r="F67" s="55"/>
      <c r="G67" s="55"/>
      <c r="H67" s="55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8" spans="1:35" customFormat="1" ht="35.25" customHeight="1" x14ac:dyDescent="0.2">
      <c r="A68" s="41" t="s">
        <v>1</v>
      </c>
      <c r="B68" s="42"/>
      <c r="C68" s="42"/>
      <c r="D68" s="45">
        <v>45046</v>
      </c>
      <c r="E68" s="43"/>
      <c r="F68" s="43"/>
      <c r="G68" s="43"/>
      <c r="H68" s="43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 customFormat="1" ht="35.25" customHeight="1" x14ac:dyDescent="0.2">
      <c r="A69" s="41" t="s">
        <v>2</v>
      </c>
      <c r="B69" s="42"/>
      <c r="C69" s="42"/>
      <c r="D69" s="43" t="s">
        <v>3</v>
      </c>
      <c r="E69" s="43"/>
      <c r="F69" s="43"/>
      <c r="G69" s="43"/>
      <c r="H69" s="43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 customFormat="1" ht="35.25" customHeight="1" x14ac:dyDescent="0.2">
      <c r="A70" s="41" t="s">
        <v>4</v>
      </c>
      <c r="B70" s="42"/>
      <c r="C70" s="42"/>
      <c r="D70" s="43" t="s">
        <v>66</v>
      </c>
      <c r="E70" s="43"/>
      <c r="F70" s="43"/>
      <c r="G70" s="43"/>
      <c r="H70" s="43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 customFormat="1" ht="35.25" customHeight="1" x14ac:dyDescent="0.2">
      <c r="A71" s="41" t="s">
        <v>5</v>
      </c>
      <c r="B71" s="42"/>
      <c r="C71" s="42"/>
      <c r="D71" s="43" t="s">
        <v>67</v>
      </c>
      <c r="E71" s="43"/>
      <c r="F71" s="43"/>
      <c r="G71" s="43"/>
      <c r="H71" s="43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 customFormat="1" ht="35.25" customHeight="1" x14ac:dyDescent="0.2">
      <c r="A72" s="41" t="s">
        <v>6</v>
      </c>
      <c r="B72" s="42"/>
      <c r="C72" s="42"/>
      <c r="D72" s="44" t="s">
        <v>68</v>
      </c>
      <c r="E72" s="44"/>
      <c r="F72" s="44"/>
      <c r="G72" s="44"/>
      <c r="H72" s="44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 customFormat="1" ht="35.25" customHeight="1" x14ac:dyDescent="0.2">
      <c r="A73" s="41" t="s">
        <v>7</v>
      </c>
      <c r="B73" s="42"/>
      <c r="C73" s="42"/>
      <c r="D73" s="43" t="s">
        <v>69</v>
      </c>
      <c r="E73" s="43"/>
      <c r="F73" s="43"/>
      <c r="G73" s="43"/>
      <c r="H73" s="43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6" spans="1:35" s="28" customFormat="1" ht="39.75" customHeight="1" x14ac:dyDescent="0.2">
      <c r="A76" s="62" t="s">
        <v>0</v>
      </c>
      <c r="B76" s="63"/>
      <c r="C76" s="63"/>
      <c r="D76" s="63"/>
      <c r="E76" s="63"/>
      <c r="F76" s="63"/>
      <c r="G76" s="63"/>
      <c r="H76" s="63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</row>
    <row r="77" spans="1:35" s="28" customFormat="1" ht="54" customHeight="1" x14ac:dyDescent="0.2">
      <c r="A77" s="62" t="s">
        <v>20</v>
      </c>
      <c r="B77" s="63"/>
      <c r="C77" s="63"/>
      <c r="D77" s="63"/>
      <c r="E77" s="63"/>
      <c r="F77" s="63"/>
      <c r="G77" s="63"/>
      <c r="H77" s="63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</row>
    <row r="78" spans="1:35" s="28" customFormat="1" ht="45.75" customHeight="1" x14ac:dyDescent="0.2">
      <c r="A78" s="59" t="s">
        <v>17</v>
      </c>
      <c r="B78" s="59"/>
      <c r="C78" s="59"/>
      <c r="D78" s="59"/>
      <c r="E78" s="60" t="s">
        <v>70</v>
      </c>
      <c r="F78" s="60"/>
      <c r="G78" s="60"/>
      <c r="H78" s="60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</row>
    <row r="79" spans="1:35" s="28" customFormat="1" ht="45.75" customHeight="1" x14ac:dyDescent="0.2">
      <c r="A79" s="59" t="s">
        <v>18</v>
      </c>
      <c r="B79" s="59"/>
      <c r="C79" s="59"/>
      <c r="D79" s="59"/>
      <c r="E79" s="60" t="s">
        <v>31</v>
      </c>
      <c r="F79" s="60"/>
      <c r="G79" s="60"/>
      <c r="H79" s="60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</row>
    <row r="80" spans="1:35" s="28" customFormat="1" ht="45.75" customHeight="1" x14ac:dyDescent="0.2">
      <c r="A80" s="59" t="s">
        <v>19</v>
      </c>
      <c r="B80" s="59"/>
      <c r="C80" s="59"/>
      <c r="D80" s="59"/>
      <c r="E80" s="60" t="s">
        <v>21</v>
      </c>
      <c r="F80" s="60"/>
      <c r="G80" s="60"/>
      <c r="H80" s="60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</row>
    <row r="81" spans="1:35" s="28" customFormat="1" ht="57.75" customHeight="1" x14ac:dyDescent="0.2">
      <c r="A81" s="19" t="s">
        <v>8</v>
      </c>
      <c r="B81" s="19" t="s">
        <v>10</v>
      </c>
      <c r="C81" s="15" t="s">
        <v>11</v>
      </c>
      <c r="D81" s="15" t="s">
        <v>12</v>
      </c>
      <c r="E81" s="20" t="s">
        <v>16</v>
      </c>
      <c r="F81" s="61" t="s">
        <v>9</v>
      </c>
      <c r="G81" s="61"/>
      <c r="H81" s="61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</row>
    <row r="82" spans="1:35" s="8" customFormat="1" ht="48" customHeight="1" x14ac:dyDescent="0.2">
      <c r="A82" s="70" t="s">
        <v>71</v>
      </c>
      <c r="B82" s="71"/>
      <c r="C82" s="71"/>
      <c r="D82" s="71"/>
      <c r="E82" s="71"/>
      <c r="F82" s="71"/>
      <c r="G82" s="71"/>
      <c r="H82" s="72"/>
      <c r="I82" s="17"/>
      <c r="J82" s="31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s="9" customFormat="1" ht="50.25" customHeight="1" x14ac:dyDescent="0.2">
      <c r="A83" s="57"/>
      <c r="B83" s="58"/>
      <c r="C83" s="58"/>
      <c r="D83" s="40">
        <v>84961.12</v>
      </c>
      <c r="E83" s="48" t="s">
        <v>22</v>
      </c>
      <c r="F83" s="49"/>
      <c r="G83" s="50" t="s">
        <v>72</v>
      </c>
      <c r="H83" s="5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</row>
    <row r="84" spans="1:35" s="22" customFormat="1" ht="50.25" customHeight="1" x14ac:dyDescent="0.2">
      <c r="A84" s="46" t="s">
        <v>13</v>
      </c>
      <c r="B84" s="47"/>
      <c r="C84" s="47"/>
      <c r="D84" s="40">
        <v>25235.13</v>
      </c>
      <c r="E84" s="48" t="s">
        <v>14</v>
      </c>
      <c r="F84" s="49"/>
      <c r="G84" s="50" t="s">
        <v>73</v>
      </c>
      <c r="H84" s="51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</row>
    <row r="85" spans="1:35" s="9" customFormat="1" ht="45" customHeight="1" x14ac:dyDescent="0.2">
      <c r="A85" s="52" t="s">
        <v>15</v>
      </c>
      <c r="B85" s="53"/>
      <c r="C85" s="53"/>
      <c r="D85" s="39">
        <f>+D83+D84</f>
        <v>110196.25</v>
      </c>
      <c r="E85" s="54" t="s">
        <v>26</v>
      </c>
      <c r="F85" s="55"/>
      <c r="G85" s="55"/>
      <c r="H85" s="55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</row>
    <row r="86" spans="1:35" customFormat="1" ht="35.25" customHeight="1" x14ac:dyDescent="0.2">
      <c r="A86" s="41" t="s">
        <v>1</v>
      </c>
      <c r="B86" s="42"/>
      <c r="C86" s="42"/>
      <c r="D86" s="45">
        <v>45046</v>
      </c>
      <c r="E86" s="43"/>
      <c r="F86" s="43"/>
      <c r="G86" s="43"/>
      <c r="H86" s="43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</row>
    <row r="87" spans="1:35" customFormat="1" ht="35.25" customHeight="1" x14ac:dyDescent="0.2">
      <c r="A87" s="41" t="s">
        <v>2</v>
      </c>
      <c r="B87" s="42"/>
      <c r="C87" s="42"/>
      <c r="D87" s="43" t="s">
        <v>3</v>
      </c>
      <c r="E87" s="43"/>
      <c r="F87" s="43"/>
      <c r="G87" s="43"/>
      <c r="H87" s="43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</row>
    <row r="88" spans="1:35" customFormat="1" ht="35.25" customHeight="1" x14ac:dyDescent="0.2">
      <c r="A88" s="41" t="s">
        <v>4</v>
      </c>
      <c r="B88" s="42"/>
      <c r="C88" s="42"/>
      <c r="D88" s="43" t="s">
        <v>74</v>
      </c>
      <c r="E88" s="43"/>
      <c r="F88" s="43"/>
      <c r="G88" s="43"/>
      <c r="H88" s="43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</row>
    <row r="89" spans="1:35" customFormat="1" ht="35.25" customHeight="1" x14ac:dyDescent="0.2">
      <c r="A89" s="41" t="s">
        <v>5</v>
      </c>
      <c r="B89" s="42"/>
      <c r="C89" s="42"/>
      <c r="D89" s="43" t="s">
        <v>75</v>
      </c>
      <c r="E89" s="43"/>
      <c r="F89" s="43"/>
      <c r="G89" s="43"/>
      <c r="H89" s="43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</row>
    <row r="90" spans="1:35" customFormat="1" ht="35.25" customHeight="1" x14ac:dyDescent="0.2">
      <c r="A90" s="41" t="s">
        <v>6</v>
      </c>
      <c r="B90" s="42"/>
      <c r="C90" s="42"/>
      <c r="D90" s="44" t="s">
        <v>76</v>
      </c>
      <c r="E90" s="44"/>
      <c r="F90" s="44"/>
      <c r="G90" s="44"/>
      <c r="H90" s="44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</row>
    <row r="91" spans="1:35" customFormat="1" ht="35.25" customHeight="1" x14ac:dyDescent="0.2">
      <c r="A91" s="41" t="s">
        <v>7</v>
      </c>
      <c r="B91" s="42"/>
      <c r="C91" s="42"/>
      <c r="D91" s="43" t="s">
        <v>77</v>
      </c>
      <c r="E91" s="43"/>
      <c r="F91" s="43"/>
      <c r="G91" s="43"/>
      <c r="H91" s="43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</row>
    <row r="94" spans="1:35" s="28" customFormat="1" ht="39.75" customHeight="1" x14ac:dyDescent="0.2">
      <c r="A94" s="62" t="s">
        <v>0</v>
      </c>
      <c r="B94" s="63"/>
      <c r="C94" s="63"/>
      <c r="D94" s="63"/>
      <c r="E94" s="63"/>
      <c r="F94" s="63"/>
      <c r="G94" s="63"/>
      <c r="H94" s="63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</row>
    <row r="95" spans="1:35" s="28" customFormat="1" ht="54" customHeight="1" x14ac:dyDescent="0.2">
      <c r="A95" s="62" t="s">
        <v>20</v>
      </c>
      <c r="B95" s="63"/>
      <c r="C95" s="63"/>
      <c r="D95" s="63"/>
      <c r="E95" s="63"/>
      <c r="F95" s="63"/>
      <c r="G95" s="63"/>
      <c r="H95" s="63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</row>
    <row r="96" spans="1:35" s="28" customFormat="1" ht="45.75" customHeight="1" x14ac:dyDescent="0.2">
      <c r="A96" s="59" t="s">
        <v>17</v>
      </c>
      <c r="B96" s="59"/>
      <c r="C96" s="59"/>
      <c r="D96" s="59"/>
      <c r="E96" s="60" t="s">
        <v>30</v>
      </c>
      <c r="F96" s="60"/>
      <c r="G96" s="60"/>
      <c r="H96" s="60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</row>
    <row r="97" spans="1:35" s="28" customFormat="1" ht="45.75" customHeight="1" x14ac:dyDescent="0.2">
      <c r="A97" s="59" t="s">
        <v>18</v>
      </c>
      <c r="B97" s="59"/>
      <c r="C97" s="59"/>
      <c r="D97" s="59"/>
      <c r="E97" s="60" t="s">
        <v>78</v>
      </c>
      <c r="F97" s="60"/>
      <c r="G97" s="60"/>
      <c r="H97" s="60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</row>
    <row r="98" spans="1:35" s="28" customFormat="1" ht="45.75" customHeight="1" x14ac:dyDescent="0.2">
      <c r="A98" s="59" t="s">
        <v>19</v>
      </c>
      <c r="B98" s="59"/>
      <c r="C98" s="59"/>
      <c r="D98" s="59"/>
      <c r="E98" s="60" t="s">
        <v>79</v>
      </c>
      <c r="F98" s="60"/>
      <c r="G98" s="60"/>
      <c r="H98" s="60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</row>
    <row r="99" spans="1:35" s="28" customFormat="1" ht="57.75" customHeight="1" x14ac:dyDescent="0.2">
      <c r="A99" s="19" t="s">
        <v>8</v>
      </c>
      <c r="B99" s="19" t="s">
        <v>10</v>
      </c>
      <c r="C99" s="15" t="s">
        <v>11</v>
      </c>
      <c r="D99" s="15" t="s">
        <v>12</v>
      </c>
      <c r="E99" s="20" t="s">
        <v>16</v>
      </c>
      <c r="F99" s="61" t="s">
        <v>9</v>
      </c>
      <c r="G99" s="61"/>
      <c r="H99" s="61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</row>
    <row r="100" spans="1:35" s="9" customFormat="1" ht="45" customHeight="1" x14ac:dyDescent="0.2">
      <c r="A100" s="26" t="s">
        <v>80</v>
      </c>
      <c r="B100" s="27" t="s">
        <v>81</v>
      </c>
      <c r="C100" s="25" t="s">
        <v>82</v>
      </c>
      <c r="D100" s="30">
        <v>50168.160000000003</v>
      </c>
      <c r="E100" s="24" t="s">
        <v>83</v>
      </c>
      <c r="F100" s="50" t="s">
        <v>80</v>
      </c>
      <c r="G100" s="56"/>
      <c r="H100" s="5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</row>
    <row r="101" spans="1:35" s="9" customFormat="1" ht="45" customHeight="1" x14ac:dyDescent="0.2">
      <c r="A101" s="26" t="s">
        <v>84</v>
      </c>
      <c r="B101" s="27" t="s">
        <v>81</v>
      </c>
      <c r="C101" s="25" t="s">
        <v>85</v>
      </c>
      <c r="D101" s="30">
        <v>14350</v>
      </c>
      <c r="E101" s="24" t="s">
        <v>83</v>
      </c>
      <c r="F101" s="50" t="s">
        <v>84</v>
      </c>
      <c r="G101" s="56"/>
      <c r="H101" s="5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</row>
    <row r="102" spans="1:35" s="9" customFormat="1" ht="45" customHeight="1" x14ac:dyDescent="0.2">
      <c r="A102" s="26" t="s">
        <v>86</v>
      </c>
      <c r="B102" s="27" t="s">
        <v>81</v>
      </c>
      <c r="C102" s="25" t="s">
        <v>87</v>
      </c>
      <c r="D102" s="30">
        <v>93808</v>
      </c>
      <c r="E102" s="24" t="s">
        <v>83</v>
      </c>
      <c r="F102" s="50" t="s">
        <v>86</v>
      </c>
      <c r="G102" s="56"/>
      <c r="H102" s="5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</row>
    <row r="103" spans="1:35" s="9" customFormat="1" ht="45" customHeight="1" x14ac:dyDescent="0.2">
      <c r="A103" s="26" t="s">
        <v>88</v>
      </c>
      <c r="B103" s="27" t="s">
        <v>81</v>
      </c>
      <c r="C103" s="25" t="s">
        <v>89</v>
      </c>
      <c r="D103" s="30">
        <v>47247.3</v>
      </c>
      <c r="E103" s="24" t="s">
        <v>83</v>
      </c>
      <c r="F103" s="50" t="s">
        <v>90</v>
      </c>
      <c r="G103" s="56"/>
      <c r="H103" s="5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</row>
    <row r="104" spans="1:35" s="5" customFormat="1" ht="57.75" hidden="1" customHeight="1" x14ac:dyDescent="0.2">
      <c r="A104" s="32"/>
      <c r="B104" s="32"/>
      <c r="C104" s="33"/>
      <c r="D104" s="34"/>
      <c r="E104" s="35"/>
      <c r="F104" s="67"/>
      <c r="G104" s="68"/>
      <c r="H104" s="69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5" s="5" customFormat="1" ht="57.75" hidden="1" customHeight="1" x14ac:dyDescent="0.2">
      <c r="A105" s="27"/>
      <c r="B105" s="27"/>
      <c r="C105" s="36"/>
      <c r="D105" s="37"/>
      <c r="E105" s="38"/>
      <c r="F105" s="64"/>
      <c r="G105" s="66"/>
      <c r="H105" s="65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5" s="5" customFormat="1" ht="57.75" hidden="1" customHeight="1" x14ac:dyDescent="0.2">
      <c r="A106" s="27"/>
      <c r="B106" s="27"/>
      <c r="C106" s="36"/>
      <c r="D106" s="37"/>
      <c r="E106" s="38"/>
      <c r="F106" s="64"/>
      <c r="G106" s="66"/>
      <c r="H106" s="65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5" s="9" customFormat="1" ht="50.25" customHeight="1" x14ac:dyDescent="0.2">
      <c r="A107" s="57"/>
      <c r="B107" s="58"/>
      <c r="C107" s="58"/>
      <c r="D107" s="40">
        <v>123147.144</v>
      </c>
      <c r="E107" s="48" t="s">
        <v>22</v>
      </c>
      <c r="F107" s="49"/>
      <c r="G107" s="50" t="s">
        <v>91</v>
      </c>
      <c r="H107" s="5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</row>
    <row r="108" spans="1:35" s="22" customFormat="1" ht="50.25" customHeight="1" x14ac:dyDescent="0.2">
      <c r="A108" s="46" t="s">
        <v>13</v>
      </c>
      <c r="B108" s="47"/>
      <c r="C108" s="47"/>
      <c r="D108" s="40">
        <v>22342.581176479995</v>
      </c>
      <c r="E108" s="48" t="s">
        <v>14</v>
      </c>
      <c r="F108" s="49"/>
      <c r="G108" s="50" t="s">
        <v>65</v>
      </c>
      <c r="H108" s="51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</row>
    <row r="109" spans="1:35" s="9" customFormat="1" ht="45" customHeight="1" x14ac:dyDescent="0.2">
      <c r="A109" s="52" t="s">
        <v>15</v>
      </c>
      <c r="B109" s="53"/>
      <c r="C109" s="53"/>
      <c r="D109" s="39">
        <f>SUM(D100:D108)</f>
        <v>351063.18517648004</v>
      </c>
      <c r="E109" s="54" t="s">
        <v>26</v>
      </c>
      <c r="F109" s="55"/>
      <c r="G109" s="55"/>
      <c r="H109" s="55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</row>
    <row r="110" spans="1:35" customFormat="1" ht="35.25" customHeight="1" x14ac:dyDescent="0.2">
      <c r="A110" s="41" t="s">
        <v>1</v>
      </c>
      <c r="B110" s="42"/>
      <c r="C110" s="42"/>
      <c r="D110" s="45" t="s">
        <v>92</v>
      </c>
      <c r="E110" s="43"/>
      <c r="F110" s="43"/>
      <c r="G110" s="43"/>
      <c r="H110" s="43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</row>
    <row r="111" spans="1:35" customFormat="1" ht="35.25" customHeight="1" x14ac:dyDescent="0.2">
      <c r="A111" s="41" t="s">
        <v>2</v>
      </c>
      <c r="B111" s="42"/>
      <c r="C111" s="42"/>
      <c r="D111" s="43" t="s">
        <v>3</v>
      </c>
      <c r="E111" s="43"/>
      <c r="F111" s="43"/>
      <c r="G111" s="43"/>
      <c r="H111" s="43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</row>
    <row r="112" spans="1:35" customFormat="1" ht="35.25" customHeight="1" x14ac:dyDescent="0.2">
      <c r="A112" s="41" t="s">
        <v>4</v>
      </c>
      <c r="B112" s="42"/>
      <c r="C112" s="42"/>
      <c r="D112" s="43" t="s">
        <v>93</v>
      </c>
      <c r="E112" s="43"/>
      <c r="F112" s="43"/>
      <c r="G112" s="43"/>
      <c r="H112" s="43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</row>
    <row r="113" spans="1:35" customFormat="1" ht="35.25" customHeight="1" x14ac:dyDescent="0.2">
      <c r="A113" s="41" t="s">
        <v>5</v>
      </c>
      <c r="B113" s="42"/>
      <c r="C113" s="42"/>
      <c r="D113" s="43" t="s">
        <v>94</v>
      </c>
      <c r="E113" s="43"/>
      <c r="F113" s="43"/>
      <c r="G113" s="43"/>
      <c r="H113" s="43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</row>
    <row r="114" spans="1:35" customFormat="1" ht="35.25" customHeight="1" x14ac:dyDescent="0.2">
      <c r="A114" s="41" t="s">
        <v>6</v>
      </c>
      <c r="B114" s="42"/>
      <c r="C114" s="42"/>
      <c r="D114" s="44" t="s">
        <v>95</v>
      </c>
      <c r="E114" s="44"/>
      <c r="F114" s="44"/>
      <c r="G114" s="44"/>
      <c r="H114" s="44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</row>
    <row r="115" spans="1:35" customFormat="1" ht="35.25" customHeight="1" x14ac:dyDescent="0.2">
      <c r="A115" s="41" t="s">
        <v>7</v>
      </c>
      <c r="B115" s="42"/>
      <c r="C115" s="42"/>
      <c r="D115" s="43" t="s">
        <v>96</v>
      </c>
      <c r="E115" s="43"/>
      <c r="F115" s="43"/>
      <c r="G115" s="43"/>
      <c r="H115" s="43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</row>
    <row r="118" spans="1:35" s="28" customFormat="1" ht="39.75" customHeight="1" x14ac:dyDescent="0.2">
      <c r="A118" s="62" t="s">
        <v>0</v>
      </c>
      <c r="B118" s="63"/>
      <c r="C118" s="63"/>
      <c r="D118" s="63"/>
      <c r="E118" s="63"/>
      <c r="F118" s="63"/>
      <c r="G118" s="63"/>
      <c r="H118" s="63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</row>
    <row r="119" spans="1:35" s="28" customFormat="1" ht="54" customHeight="1" x14ac:dyDescent="0.2">
      <c r="A119" s="62" t="s">
        <v>20</v>
      </c>
      <c r="B119" s="63"/>
      <c r="C119" s="63"/>
      <c r="D119" s="63"/>
      <c r="E119" s="63"/>
      <c r="F119" s="63"/>
      <c r="G119" s="63"/>
      <c r="H119" s="63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</row>
    <row r="120" spans="1:35" s="28" customFormat="1" ht="45.75" customHeight="1" x14ac:dyDescent="0.2">
      <c r="A120" s="59" t="s">
        <v>17</v>
      </c>
      <c r="B120" s="59"/>
      <c r="C120" s="59"/>
      <c r="D120" s="59"/>
      <c r="E120" s="60" t="s">
        <v>30</v>
      </c>
      <c r="F120" s="60"/>
      <c r="G120" s="60"/>
      <c r="H120" s="60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</row>
    <row r="121" spans="1:35" s="28" customFormat="1" ht="45.75" customHeight="1" x14ac:dyDescent="0.2">
      <c r="A121" s="59" t="s">
        <v>18</v>
      </c>
      <c r="B121" s="59"/>
      <c r="C121" s="59"/>
      <c r="D121" s="59"/>
      <c r="E121" s="60" t="s">
        <v>62</v>
      </c>
      <c r="F121" s="60"/>
      <c r="G121" s="60"/>
      <c r="H121" s="60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</row>
    <row r="122" spans="1:35" s="28" customFormat="1" ht="45.75" customHeight="1" x14ac:dyDescent="0.2">
      <c r="A122" s="59" t="s">
        <v>19</v>
      </c>
      <c r="B122" s="59"/>
      <c r="C122" s="59"/>
      <c r="D122" s="59"/>
      <c r="E122" s="60" t="s">
        <v>21</v>
      </c>
      <c r="F122" s="60"/>
      <c r="G122" s="60"/>
      <c r="H122" s="60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</row>
    <row r="123" spans="1:35" s="28" customFormat="1" ht="57.75" customHeight="1" x14ac:dyDescent="0.2">
      <c r="A123" s="19" t="s">
        <v>8</v>
      </c>
      <c r="B123" s="19" t="s">
        <v>10</v>
      </c>
      <c r="C123" s="15" t="s">
        <v>11</v>
      </c>
      <c r="D123" s="15" t="s">
        <v>12</v>
      </c>
      <c r="E123" s="20" t="s">
        <v>16</v>
      </c>
      <c r="F123" s="61" t="s">
        <v>9</v>
      </c>
      <c r="G123" s="61"/>
      <c r="H123" s="61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</row>
    <row r="124" spans="1:35" s="9" customFormat="1" ht="45" customHeight="1" x14ac:dyDescent="0.2">
      <c r="A124" s="26" t="s">
        <v>97</v>
      </c>
      <c r="B124" s="27" t="s">
        <v>98</v>
      </c>
      <c r="C124" s="25" t="s">
        <v>99</v>
      </c>
      <c r="D124" s="30">
        <v>87062.13</v>
      </c>
      <c r="E124" s="24" t="s">
        <v>83</v>
      </c>
      <c r="F124" s="50" t="s">
        <v>43</v>
      </c>
      <c r="G124" s="56"/>
      <c r="H124" s="5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</row>
    <row r="125" spans="1:35" s="9" customFormat="1" ht="50.25" customHeight="1" x14ac:dyDescent="0.2">
      <c r="A125" s="57"/>
      <c r="B125" s="58"/>
      <c r="C125" s="58"/>
      <c r="D125" s="40">
        <v>67080.289999999994</v>
      </c>
      <c r="E125" s="48" t="s">
        <v>22</v>
      </c>
      <c r="F125" s="49"/>
      <c r="G125" s="64" t="s">
        <v>100</v>
      </c>
      <c r="H125" s="65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</row>
    <row r="126" spans="1:35" s="22" customFormat="1" ht="50.25" customHeight="1" x14ac:dyDescent="0.2">
      <c r="A126" s="46" t="s">
        <v>13</v>
      </c>
      <c r="B126" s="47"/>
      <c r="C126" s="47"/>
      <c r="D126" s="40">
        <v>25937.24</v>
      </c>
      <c r="E126" s="48" t="s">
        <v>14</v>
      </c>
      <c r="F126" s="49"/>
      <c r="G126" s="50" t="s">
        <v>101</v>
      </c>
      <c r="H126" s="51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</row>
    <row r="127" spans="1:35" s="9" customFormat="1" ht="45" customHeight="1" x14ac:dyDescent="0.2">
      <c r="A127" s="52" t="s">
        <v>15</v>
      </c>
      <c r="B127" s="53"/>
      <c r="C127" s="53"/>
      <c r="D127" s="39">
        <f>SUM(D124:D126)</f>
        <v>180079.65999999997</v>
      </c>
      <c r="E127" s="54" t="s">
        <v>26</v>
      </c>
      <c r="F127" s="55"/>
      <c r="G127" s="55"/>
      <c r="H127" s="55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</row>
    <row r="128" spans="1:35" customFormat="1" ht="35.25" customHeight="1" x14ac:dyDescent="0.2">
      <c r="A128" s="41" t="s">
        <v>1</v>
      </c>
      <c r="B128" s="42"/>
      <c r="C128" s="42"/>
      <c r="D128" s="45">
        <v>45046</v>
      </c>
      <c r="E128" s="43"/>
      <c r="F128" s="43"/>
      <c r="G128" s="43"/>
      <c r="H128" s="43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</row>
    <row r="129" spans="1:35" customFormat="1" ht="35.25" customHeight="1" x14ac:dyDescent="0.2">
      <c r="A129" s="41" t="s">
        <v>2</v>
      </c>
      <c r="B129" s="42"/>
      <c r="C129" s="42"/>
      <c r="D129" s="43" t="s">
        <v>3</v>
      </c>
      <c r="E129" s="43"/>
      <c r="F129" s="43"/>
      <c r="G129" s="43"/>
      <c r="H129" s="43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</row>
    <row r="130" spans="1:35" customFormat="1" ht="35.25" customHeight="1" x14ac:dyDescent="0.2">
      <c r="A130" s="41" t="s">
        <v>4</v>
      </c>
      <c r="B130" s="42"/>
      <c r="C130" s="42"/>
      <c r="D130" s="43" t="s">
        <v>102</v>
      </c>
      <c r="E130" s="43"/>
      <c r="F130" s="43"/>
      <c r="G130" s="43"/>
      <c r="H130" s="43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</row>
    <row r="131" spans="1:35" customFormat="1" ht="35.25" customHeight="1" x14ac:dyDescent="0.2">
      <c r="A131" s="41" t="s">
        <v>5</v>
      </c>
      <c r="B131" s="42"/>
      <c r="C131" s="42"/>
      <c r="D131" s="43" t="s">
        <v>103</v>
      </c>
      <c r="E131" s="43"/>
      <c r="F131" s="43"/>
      <c r="G131" s="43"/>
      <c r="H131" s="43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</row>
    <row r="132" spans="1:35" customFormat="1" ht="35.25" customHeight="1" x14ac:dyDescent="0.2">
      <c r="A132" s="41" t="s">
        <v>6</v>
      </c>
      <c r="B132" s="42"/>
      <c r="C132" s="42"/>
      <c r="D132" s="44" t="s">
        <v>104</v>
      </c>
      <c r="E132" s="44"/>
      <c r="F132" s="44"/>
      <c r="G132" s="44"/>
      <c r="H132" s="44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</row>
    <row r="133" spans="1:35" customFormat="1" ht="35.25" customHeight="1" x14ac:dyDescent="0.2">
      <c r="A133" s="41" t="s">
        <v>7</v>
      </c>
      <c r="B133" s="42"/>
      <c r="C133" s="42"/>
      <c r="D133" s="43" t="s">
        <v>105</v>
      </c>
      <c r="E133" s="43"/>
      <c r="F133" s="43"/>
      <c r="G133" s="43"/>
      <c r="H133" s="43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</row>
    <row r="136" spans="1:35" s="28" customFormat="1" ht="39.75" customHeight="1" x14ac:dyDescent="0.2">
      <c r="A136" s="62" t="s">
        <v>0</v>
      </c>
      <c r="B136" s="63"/>
      <c r="C136" s="63"/>
      <c r="D136" s="63"/>
      <c r="E136" s="63"/>
      <c r="F136" s="63"/>
      <c r="G136" s="63"/>
      <c r="H136" s="63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</row>
    <row r="137" spans="1:35" s="28" customFormat="1" ht="54" customHeight="1" x14ac:dyDescent="0.2">
      <c r="A137" s="62" t="s">
        <v>20</v>
      </c>
      <c r="B137" s="63"/>
      <c r="C137" s="63"/>
      <c r="D137" s="63"/>
      <c r="E137" s="63"/>
      <c r="F137" s="63"/>
      <c r="G137" s="63"/>
      <c r="H137" s="63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</row>
    <row r="138" spans="1:35" s="28" customFormat="1" ht="45.75" customHeight="1" x14ac:dyDescent="0.2">
      <c r="A138" s="59" t="s">
        <v>17</v>
      </c>
      <c r="B138" s="59"/>
      <c r="C138" s="59"/>
      <c r="D138" s="59"/>
      <c r="E138" s="60" t="s">
        <v>135</v>
      </c>
      <c r="F138" s="60"/>
      <c r="G138" s="60"/>
      <c r="H138" s="60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</row>
    <row r="139" spans="1:35" s="28" customFormat="1" ht="45.75" customHeight="1" x14ac:dyDescent="0.2">
      <c r="A139" s="59" t="s">
        <v>134</v>
      </c>
      <c r="B139" s="59"/>
      <c r="C139" s="59"/>
      <c r="D139" s="59"/>
      <c r="E139" s="60" t="s">
        <v>31</v>
      </c>
      <c r="F139" s="60"/>
      <c r="G139" s="60"/>
      <c r="H139" s="60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</row>
    <row r="140" spans="1:35" s="28" customFormat="1" ht="45.75" customHeight="1" x14ac:dyDescent="0.2">
      <c r="A140" s="59" t="s">
        <v>19</v>
      </c>
      <c r="B140" s="59"/>
      <c r="C140" s="59"/>
      <c r="D140" s="59"/>
      <c r="E140" s="60" t="s">
        <v>21</v>
      </c>
      <c r="F140" s="60"/>
      <c r="G140" s="60"/>
      <c r="H140" s="60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</row>
    <row r="141" spans="1:35" s="28" customFormat="1" ht="57.75" customHeight="1" x14ac:dyDescent="0.2">
      <c r="A141" s="19" t="s">
        <v>8</v>
      </c>
      <c r="B141" s="19" t="s">
        <v>10</v>
      </c>
      <c r="C141" s="15" t="s">
        <v>11</v>
      </c>
      <c r="D141" s="15" t="s">
        <v>12</v>
      </c>
      <c r="E141" s="20" t="s">
        <v>16</v>
      </c>
      <c r="F141" s="61" t="s">
        <v>9</v>
      </c>
      <c r="G141" s="61"/>
      <c r="H141" s="61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</row>
    <row r="142" spans="1:35" s="9" customFormat="1" ht="45" customHeight="1" x14ac:dyDescent="0.2">
      <c r="A142" s="26" t="s">
        <v>131</v>
      </c>
      <c r="B142" s="27" t="s">
        <v>113</v>
      </c>
      <c r="C142" s="25" t="s">
        <v>133</v>
      </c>
      <c r="D142" s="30">
        <v>53554</v>
      </c>
      <c r="E142" s="24" t="s">
        <v>132</v>
      </c>
      <c r="F142" s="50" t="s">
        <v>131</v>
      </c>
      <c r="G142" s="56"/>
      <c r="H142" s="5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</row>
    <row r="143" spans="1:35" s="9" customFormat="1" ht="45" customHeight="1" x14ac:dyDescent="0.2">
      <c r="A143" s="26" t="s">
        <v>129</v>
      </c>
      <c r="B143" s="27" t="s">
        <v>113</v>
      </c>
      <c r="C143" s="25" t="s">
        <v>130</v>
      </c>
      <c r="D143" s="30">
        <v>13982.64</v>
      </c>
      <c r="E143" s="24" t="s">
        <v>51</v>
      </c>
      <c r="F143" s="50" t="s">
        <v>129</v>
      </c>
      <c r="G143" s="56"/>
      <c r="H143" s="5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</row>
    <row r="144" spans="1:35" s="9" customFormat="1" ht="45" customHeight="1" x14ac:dyDescent="0.2">
      <c r="A144" s="26" t="s">
        <v>127</v>
      </c>
      <c r="B144" s="27" t="s">
        <v>113</v>
      </c>
      <c r="C144" s="25" t="s">
        <v>128</v>
      </c>
      <c r="D144" s="30">
        <v>7534.21</v>
      </c>
      <c r="E144" s="24" t="s">
        <v>51</v>
      </c>
      <c r="F144" s="50" t="s">
        <v>127</v>
      </c>
      <c r="G144" s="56"/>
      <c r="H144" s="5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</row>
    <row r="145" spans="1:35" s="9" customFormat="1" ht="45" customHeight="1" x14ac:dyDescent="0.2">
      <c r="A145" s="26" t="s">
        <v>125</v>
      </c>
      <c r="B145" s="27" t="s">
        <v>113</v>
      </c>
      <c r="C145" s="25" t="s">
        <v>126</v>
      </c>
      <c r="D145" s="30">
        <v>6474.71</v>
      </c>
      <c r="E145" s="24" t="s">
        <v>51</v>
      </c>
      <c r="F145" s="50" t="s">
        <v>125</v>
      </c>
      <c r="G145" s="56"/>
      <c r="H145" s="5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</row>
    <row r="146" spans="1:35" s="9" customFormat="1" ht="45" customHeight="1" x14ac:dyDescent="0.2">
      <c r="A146" s="26" t="s">
        <v>123</v>
      </c>
      <c r="B146" s="27" t="s">
        <v>113</v>
      </c>
      <c r="C146" s="25" t="s">
        <v>124</v>
      </c>
      <c r="D146" s="30">
        <v>18850.84</v>
      </c>
      <c r="E146" s="24" t="s">
        <v>51</v>
      </c>
      <c r="F146" s="50" t="s">
        <v>123</v>
      </c>
      <c r="G146" s="56"/>
      <c r="H146" s="5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</row>
    <row r="147" spans="1:35" s="9" customFormat="1" ht="45" customHeight="1" x14ac:dyDescent="0.2">
      <c r="A147" s="26" t="s">
        <v>121</v>
      </c>
      <c r="B147" s="27" t="s">
        <v>120</v>
      </c>
      <c r="C147" s="25" t="s">
        <v>122</v>
      </c>
      <c r="D147" s="30">
        <v>14350</v>
      </c>
      <c r="E147" s="24" t="s">
        <v>51</v>
      </c>
      <c r="F147" s="50" t="s">
        <v>121</v>
      </c>
      <c r="G147" s="56"/>
      <c r="H147" s="5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</row>
    <row r="148" spans="1:35" s="9" customFormat="1" ht="45" customHeight="1" x14ac:dyDescent="0.2">
      <c r="A148" s="26" t="s">
        <v>118</v>
      </c>
      <c r="B148" s="27" t="s">
        <v>120</v>
      </c>
      <c r="C148" s="25" t="s">
        <v>119</v>
      </c>
      <c r="D148" s="30">
        <v>10982.18</v>
      </c>
      <c r="E148" s="24" t="s">
        <v>51</v>
      </c>
      <c r="F148" s="50" t="s">
        <v>118</v>
      </c>
      <c r="G148" s="56"/>
      <c r="H148" s="5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</row>
    <row r="149" spans="1:35" s="9" customFormat="1" ht="45" customHeight="1" x14ac:dyDescent="0.2">
      <c r="A149" s="26" t="s">
        <v>116</v>
      </c>
      <c r="B149" s="27" t="s">
        <v>113</v>
      </c>
      <c r="C149" s="25" t="s">
        <v>117</v>
      </c>
      <c r="D149" s="30">
        <v>7431.25</v>
      </c>
      <c r="E149" s="24" t="s">
        <v>51</v>
      </c>
      <c r="F149" s="50" t="s">
        <v>116</v>
      </c>
      <c r="G149" s="56"/>
      <c r="H149" s="5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</row>
    <row r="150" spans="1:35" s="9" customFormat="1" ht="45" customHeight="1" x14ac:dyDescent="0.2">
      <c r="A150" s="26" t="s">
        <v>114</v>
      </c>
      <c r="B150" s="27" t="s">
        <v>113</v>
      </c>
      <c r="C150" s="25" t="s">
        <v>115</v>
      </c>
      <c r="D150" s="30">
        <v>60924.15</v>
      </c>
      <c r="E150" s="24" t="s">
        <v>51</v>
      </c>
      <c r="F150" s="50" t="s">
        <v>114</v>
      </c>
      <c r="G150" s="56"/>
      <c r="H150" s="5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</row>
    <row r="151" spans="1:35" s="9" customFormat="1" ht="45" customHeight="1" x14ac:dyDescent="0.2">
      <c r="A151" s="26" t="s">
        <v>111</v>
      </c>
      <c r="B151" s="27" t="s">
        <v>113</v>
      </c>
      <c r="C151" s="25" t="s">
        <v>112</v>
      </c>
      <c r="D151" s="30">
        <v>26108.2</v>
      </c>
      <c r="E151" s="24" t="s">
        <v>51</v>
      </c>
      <c r="F151" s="50" t="s">
        <v>111</v>
      </c>
      <c r="G151" s="56"/>
      <c r="H151" s="5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</row>
    <row r="152" spans="1:35" s="9" customFormat="1" ht="50.25" customHeight="1" x14ac:dyDescent="0.2">
      <c r="A152" s="57"/>
      <c r="B152" s="58"/>
      <c r="C152" s="58"/>
      <c r="D152" s="40">
        <v>7885.01</v>
      </c>
      <c r="E152" s="48" t="s">
        <v>22</v>
      </c>
      <c r="F152" s="49"/>
      <c r="G152" s="50" t="s">
        <v>110</v>
      </c>
      <c r="H152" s="5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</row>
    <row r="153" spans="1:35" s="22" customFormat="1" ht="50.25" customHeight="1" x14ac:dyDescent="0.2">
      <c r="A153" s="46" t="s">
        <v>13</v>
      </c>
      <c r="B153" s="47"/>
      <c r="C153" s="47"/>
      <c r="D153" s="40">
        <v>13650.61</v>
      </c>
      <c r="E153" s="48" t="s">
        <v>14</v>
      </c>
      <c r="F153" s="49"/>
      <c r="G153" s="50" t="s">
        <v>38</v>
      </c>
      <c r="H153" s="51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</row>
    <row r="154" spans="1:35" s="9" customFormat="1" ht="45" customHeight="1" x14ac:dyDescent="0.2">
      <c r="A154" s="52" t="s">
        <v>15</v>
      </c>
      <c r="B154" s="53"/>
      <c r="C154" s="53"/>
      <c r="D154" s="39">
        <f>SUM(D142:D153)</f>
        <v>241727.80000000005</v>
      </c>
      <c r="E154" s="54" t="s">
        <v>26</v>
      </c>
      <c r="F154" s="55"/>
      <c r="G154" s="55"/>
      <c r="H154" s="55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</row>
    <row r="155" spans="1:35" customFormat="1" ht="35.25" customHeight="1" x14ac:dyDescent="0.2">
      <c r="A155" s="41" t="s">
        <v>1</v>
      </c>
      <c r="B155" s="42"/>
      <c r="C155" s="42"/>
      <c r="D155" s="45">
        <v>45046</v>
      </c>
      <c r="E155" s="43"/>
      <c r="F155" s="43"/>
      <c r="G155" s="43"/>
      <c r="H155" s="43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</row>
    <row r="156" spans="1:35" customFormat="1" ht="35.25" customHeight="1" x14ac:dyDescent="0.2">
      <c r="A156" s="41" t="s">
        <v>2</v>
      </c>
      <c r="B156" s="42"/>
      <c r="C156" s="42"/>
      <c r="D156" s="43" t="s">
        <v>3</v>
      </c>
      <c r="E156" s="43"/>
      <c r="F156" s="43"/>
      <c r="G156" s="43"/>
      <c r="H156" s="43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</row>
    <row r="157" spans="1:35" customFormat="1" ht="35.25" customHeight="1" x14ac:dyDescent="0.2">
      <c r="A157" s="41" t="s">
        <v>4</v>
      </c>
      <c r="B157" s="42"/>
      <c r="C157" s="42"/>
      <c r="D157" s="43" t="s">
        <v>109</v>
      </c>
      <c r="E157" s="43"/>
      <c r="F157" s="43"/>
      <c r="G157" s="43"/>
      <c r="H157" s="43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</row>
    <row r="158" spans="1:35" customFormat="1" ht="35.25" customHeight="1" x14ac:dyDescent="0.2">
      <c r="A158" s="41" t="s">
        <v>5</v>
      </c>
      <c r="B158" s="42"/>
      <c r="C158" s="42"/>
      <c r="D158" s="43" t="s">
        <v>108</v>
      </c>
      <c r="E158" s="43"/>
      <c r="F158" s="43"/>
      <c r="G158" s="43"/>
      <c r="H158" s="43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</row>
    <row r="159" spans="1:35" customFormat="1" ht="35.25" customHeight="1" x14ac:dyDescent="0.2">
      <c r="A159" s="41" t="s">
        <v>6</v>
      </c>
      <c r="B159" s="42"/>
      <c r="C159" s="42"/>
      <c r="D159" s="44" t="s">
        <v>107</v>
      </c>
      <c r="E159" s="44"/>
      <c r="F159" s="44"/>
      <c r="G159" s="44"/>
      <c r="H159" s="44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</row>
    <row r="160" spans="1:35" customFormat="1" ht="35.25" customHeight="1" x14ac:dyDescent="0.2">
      <c r="A160" s="41" t="s">
        <v>7</v>
      </c>
      <c r="B160" s="42"/>
      <c r="C160" s="42"/>
      <c r="D160" s="43" t="s">
        <v>106</v>
      </c>
      <c r="E160" s="43"/>
      <c r="F160" s="43"/>
      <c r="G160" s="43"/>
      <c r="H160" s="43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</row>
    <row r="163" spans="1:35" s="28" customFormat="1" ht="39.75" customHeight="1" x14ac:dyDescent="0.2">
      <c r="A163" s="62" t="s">
        <v>0</v>
      </c>
      <c r="B163" s="63"/>
      <c r="C163" s="63"/>
      <c r="D163" s="63"/>
      <c r="E163" s="63"/>
      <c r="F163" s="63"/>
      <c r="G163" s="63"/>
      <c r="H163" s="63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5" s="28" customFormat="1" ht="54" customHeight="1" x14ac:dyDescent="0.2">
      <c r="A164" s="62" t="s">
        <v>20</v>
      </c>
      <c r="B164" s="63"/>
      <c r="C164" s="63"/>
      <c r="D164" s="63"/>
      <c r="E164" s="63"/>
      <c r="F164" s="63"/>
      <c r="G164" s="63"/>
      <c r="H164" s="63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5" s="28" customFormat="1" ht="45.75" customHeight="1" x14ac:dyDescent="0.2">
      <c r="A165" s="59" t="s">
        <v>17</v>
      </c>
      <c r="B165" s="59"/>
      <c r="C165" s="59"/>
      <c r="D165" s="59"/>
      <c r="E165" s="60" t="s">
        <v>30</v>
      </c>
      <c r="F165" s="60"/>
      <c r="G165" s="60"/>
      <c r="H165" s="60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5" s="28" customFormat="1" ht="45.75" customHeight="1" x14ac:dyDescent="0.2">
      <c r="A166" s="59" t="s">
        <v>18</v>
      </c>
      <c r="B166" s="59"/>
      <c r="C166" s="59"/>
      <c r="D166" s="59"/>
      <c r="E166" s="60" t="s">
        <v>136</v>
      </c>
      <c r="F166" s="60"/>
      <c r="G166" s="60"/>
      <c r="H166" s="60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5" s="28" customFormat="1" ht="45.75" customHeight="1" x14ac:dyDescent="0.2">
      <c r="A167" s="59" t="s">
        <v>19</v>
      </c>
      <c r="B167" s="59"/>
      <c r="C167" s="59"/>
      <c r="D167" s="59"/>
      <c r="E167" s="60" t="s">
        <v>137</v>
      </c>
      <c r="F167" s="60"/>
      <c r="G167" s="60"/>
      <c r="H167" s="60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5" s="28" customFormat="1" ht="57.75" customHeight="1" x14ac:dyDescent="0.2">
      <c r="A168" s="19" t="s">
        <v>8</v>
      </c>
      <c r="B168" s="19" t="s">
        <v>10</v>
      </c>
      <c r="C168" s="15" t="s">
        <v>11</v>
      </c>
      <c r="D168" s="15" t="s">
        <v>12</v>
      </c>
      <c r="E168" s="20" t="s">
        <v>16</v>
      </c>
      <c r="F168" s="61" t="s">
        <v>9</v>
      </c>
      <c r="G168" s="61"/>
      <c r="H168" s="61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5" s="9" customFormat="1" ht="45" customHeight="1" x14ac:dyDescent="0.2">
      <c r="A169" s="26" t="s">
        <v>138</v>
      </c>
      <c r="B169" s="27" t="s">
        <v>43</v>
      </c>
      <c r="C169" s="25" t="s">
        <v>139</v>
      </c>
      <c r="D169" s="30">
        <v>121849.71</v>
      </c>
      <c r="E169" s="24" t="s">
        <v>140</v>
      </c>
      <c r="F169" s="50" t="s">
        <v>43</v>
      </c>
      <c r="G169" s="56"/>
      <c r="H169" s="5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</row>
    <row r="170" spans="1:35" s="9" customFormat="1" ht="45" customHeight="1" x14ac:dyDescent="0.2">
      <c r="A170" s="26" t="s">
        <v>141</v>
      </c>
      <c r="B170" s="27" t="s">
        <v>43</v>
      </c>
      <c r="C170" s="25" t="s">
        <v>142</v>
      </c>
      <c r="D170" s="30">
        <v>86522.4</v>
      </c>
      <c r="E170" s="24" t="s">
        <v>51</v>
      </c>
      <c r="F170" s="50" t="s">
        <v>43</v>
      </c>
      <c r="G170" s="56"/>
      <c r="H170" s="5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</row>
    <row r="171" spans="1:35" s="9" customFormat="1" ht="45" customHeight="1" x14ac:dyDescent="0.2">
      <c r="A171" s="26" t="s">
        <v>143</v>
      </c>
      <c r="B171" s="27" t="s">
        <v>43</v>
      </c>
      <c r="C171" s="25" t="s">
        <v>144</v>
      </c>
      <c r="D171" s="30">
        <v>57681.599999999999</v>
      </c>
      <c r="E171" s="24" t="s">
        <v>51</v>
      </c>
      <c r="F171" s="50" t="s">
        <v>43</v>
      </c>
      <c r="G171" s="56"/>
      <c r="H171" s="5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</row>
    <row r="172" spans="1:35" s="9" customFormat="1" ht="45" customHeight="1" x14ac:dyDescent="0.2">
      <c r="A172" s="26" t="s">
        <v>145</v>
      </c>
      <c r="B172" s="27" t="s">
        <v>43</v>
      </c>
      <c r="C172" s="25" t="s">
        <v>146</v>
      </c>
      <c r="D172" s="30">
        <v>10401.6</v>
      </c>
      <c r="E172" s="24" t="s">
        <v>51</v>
      </c>
      <c r="F172" s="50" t="s">
        <v>43</v>
      </c>
      <c r="G172" s="56"/>
      <c r="H172" s="5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</row>
    <row r="173" spans="1:35" s="9" customFormat="1" ht="45" customHeight="1" x14ac:dyDescent="0.2">
      <c r="A173" s="26" t="s">
        <v>147</v>
      </c>
      <c r="B173" s="27" t="s">
        <v>43</v>
      </c>
      <c r="C173" s="25" t="s">
        <v>148</v>
      </c>
      <c r="D173" s="30">
        <v>52386.48</v>
      </c>
      <c r="E173" s="24" t="s">
        <v>51</v>
      </c>
      <c r="F173" s="50" t="s">
        <v>43</v>
      </c>
      <c r="G173" s="56"/>
      <c r="H173" s="5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</row>
    <row r="174" spans="1:35" s="9" customFormat="1" ht="45" customHeight="1" x14ac:dyDescent="0.2">
      <c r="A174" s="26" t="s">
        <v>149</v>
      </c>
      <c r="B174" s="27" t="s">
        <v>43</v>
      </c>
      <c r="C174" s="25" t="s">
        <v>150</v>
      </c>
      <c r="D174" s="30">
        <v>22552.2</v>
      </c>
      <c r="E174" s="24" t="s">
        <v>51</v>
      </c>
      <c r="F174" s="50" t="s">
        <v>43</v>
      </c>
      <c r="G174" s="56"/>
      <c r="H174" s="5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</row>
    <row r="175" spans="1:35" s="9" customFormat="1" ht="50.25" customHeight="1" x14ac:dyDescent="0.2">
      <c r="A175" s="57"/>
      <c r="B175" s="58"/>
      <c r="C175" s="58"/>
      <c r="D175" s="40">
        <v>28482.41</v>
      </c>
      <c r="E175" s="48" t="s">
        <v>22</v>
      </c>
      <c r="F175" s="49"/>
      <c r="G175" s="50" t="s">
        <v>151</v>
      </c>
      <c r="H175" s="5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</row>
    <row r="176" spans="1:35" s="22" customFormat="1" ht="50.25" customHeight="1" x14ac:dyDescent="0.2">
      <c r="A176" s="46" t="s">
        <v>13</v>
      </c>
      <c r="B176" s="47"/>
      <c r="C176" s="47"/>
      <c r="D176" s="40">
        <v>72961.320000000007</v>
      </c>
      <c r="E176" s="48" t="s">
        <v>14</v>
      </c>
      <c r="F176" s="49"/>
      <c r="G176" s="50" t="s">
        <v>152</v>
      </c>
      <c r="H176" s="51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</row>
    <row r="177" spans="1:35" s="9" customFormat="1" ht="45" customHeight="1" x14ac:dyDescent="0.2">
      <c r="A177" s="52" t="s">
        <v>15</v>
      </c>
      <c r="B177" s="53"/>
      <c r="C177" s="53"/>
      <c r="D177" s="39">
        <f>SUM(D169:D176)</f>
        <v>452837.71999999991</v>
      </c>
      <c r="E177" s="54" t="s">
        <v>153</v>
      </c>
      <c r="F177" s="55"/>
      <c r="G177" s="55"/>
      <c r="H177" s="55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</row>
    <row r="178" spans="1:35" customFormat="1" ht="35.25" customHeight="1" x14ac:dyDescent="0.2">
      <c r="A178" s="41" t="s">
        <v>1</v>
      </c>
      <c r="B178" s="42"/>
      <c r="C178" s="42"/>
      <c r="D178" s="45">
        <v>45046</v>
      </c>
      <c r="E178" s="43"/>
      <c r="F178" s="43"/>
      <c r="G178" s="43"/>
      <c r="H178" s="43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</row>
    <row r="179" spans="1:35" customFormat="1" ht="35.25" customHeight="1" x14ac:dyDescent="0.2">
      <c r="A179" s="41" t="s">
        <v>2</v>
      </c>
      <c r="B179" s="42"/>
      <c r="C179" s="42"/>
      <c r="D179" s="43" t="s">
        <v>3</v>
      </c>
      <c r="E179" s="43"/>
      <c r="F179" s="43"/>
      <c r="G179" s="43"/>
      <c r="H179" s="43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</row>
    <row r="180" spans="1:35" customFormat="1" ht="35.25" customHeight="1" x14ac:dyDescent="0.2">
      <c r="A180" s="41" t="s">
        <v>4</v>
      </c>
      <c r="B180" s="42"/>
      <c r="C180" s="42"/>
      <c r="D180" s="43" t="s">
        <v>154</v>
      </c>
      <c r="E180" s="43"/>
      <c r="F180" s="43"/>
      <c r="G180" s="43"/>
      <c r="H180" s="43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</row>
    <row r="181" spans="1:35" customFormat="1" ht="35.25" customHeight="1" x14ac:dyDescent="0.2">
      <c r="A181" s="41" t="s">
        <v>5</v>
      </c>
      <c r="B181" s="42"/>
      <c r="C181" s="42"/>
      <c r="D181" s="43" t="s">
        <v>155</v>
      </c>
      <c r="E181" s="43"/>
      <c r="F181" s="43"/>
      <c r="G181" s="43"/>
      <c r="H181" s="43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</row>
    <row r="182" spans="1:35" customFormat="1" ht="35.25" customHeight="1" x14ac:dyDescent="0.2">
      <c r="A182" s="41" t="s">
        <v>6</v>
      </c>
      <c r="B182" s="42"/>
      <c r="C182" s="42"/>
      <c r="D182" s="44" t="s">
        <v>156</v>
      </c>
      <c r="E182" s="44"/>
      <c r="F182" s="44"/>
      <c r="G182" s="44"/>
      <c r="H182" s="44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</row>
    <row r="183" spans="1:35" customFormat="1" ht="35.25" customHeight="1" x14ac:dyDescent="0.2">
      <c r="A183" s="41" t="s">
        <v>7</v>
      </c>
      <c r="B183" s="42"/>
      <c r="C183" s="42"/>
      <c r="D183" s="43" t="s">
        <v>157</v>
      </c>
      <c r="E183" s="43"/>
      <c r="F183" s="43"/>
      <c r="G183" s="43"/>
      <c r="H183" s="43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</row>
  </sheetData>
  <mergeCells count="294">
    <mergeCell ref="D11:H11"/>
    <mergeCell ref="A9:C9"/>
    <mergeCell ref="A10:C10"/>
    <mergeCell ref="A12:C12"/>
    <mergeCell ref="A11:C11"/>
    <mergeCell ref="E8:F8"/>
    <mergeCell ref="G8:H8"/>
    <mergeCell ref="E9:F9"/>
    <mergeCell ref="G9:H9"/>
    <mergeCell ref="E10:H10"/>
    <mergeCell ref="A1:H1"/>
    <mergeCell ref="A2:H2"/>
    <mergeCell ref="E5:H5"/>
    <mergeCell ref="E4:H4"/>
    <mergeCell ref="A3:D3"/>
    <mergeCell ref="A4:D4"/>
    <mergeCell ref="A5:D5"/>
    <mergeCell ref="E3:H3"/>
    <mergeCell ref="F6:H6"/>
    <mergeCell ref="A7:H7"/>
    <mergeCell ref="A8:C8"/>
    <mergeCell ref="E30:H30"/>
    <mergeCell ref="D36:H36"/>
    <mergeCell ref="D35:H35"/>
    <mergeCell ref="A35:C35"/>
    <mergeCell ref="A34:C34"/>
    <mergeCell ref="A36:C36"/>
    <mergeCell ref="D34:H34"/>
    <mergeCell ref="D12:H12"/>
    <mergeCell ref="A13:C13"/>
    <mergeCell ref="D16:H16"/>
    <mergeCell ref="A18:H18"/>
    <mergeCell ref="D14:H14"/>
    <mergeCell ref="A16:C16"/>
    <mergeCell ref="A15:C15"/>
    <mergeCell ref="D15:H15"/>
    <mergeCell ref="D13:H13"/>
    <mergeCell ref="A14:C14"/>
    <mergeCell ref="A19:H19"/>
    <mergeCell ref="A21:D21"/>
    <mergeCell ref="E21:H21"/>
    <mergeCell ref="F24:H24"/>
    <mergeCell ref="A28:C28"/>
    <mergeCell ref="E28:F28"/>
    <mergeCell ref="G28:H28"/>
    <mergeCell ref="A33:C33"/>
    <mergeCell ref="A20:H20"/>
    <mergeCell ref="A22:D22"/>
    <mergeCell ref="E22:H22"/>
    <mergeCell ref="A31:C31"/>
    <mergeCell ref="A32:C32"/>
    <mergeCell ref="G29:H29"/>
    <mergeCell ref="F27:H27"/>
    <mergeCell ref="D33:H33"/>
    <mergeCell ref="D32:H32"/>
    <mergeCell ref="E23:H23"/>
    <mergeCell ref="A23:D23"/>
    <mergeCell ref="F25:H25"/>
    <mergeCell ref="A30:C30"/>
    <mergeCell ref="F26:H26"/>
    <mergeCell ref="A29:C29"/>
    <mergeCell ref="E29:F29"/>
    <mergeCell ref="A42:D42"/>
    <mergeCell ref="E42:H42"/>
    <mergeCell ref="A43:D43"/>
    <mergeCell ref="E43:H43"/>
    <mergeCell ref="F44:H44"/>
    <mergeCell ref="D31:H31"/>
    <mergeCell ref="A39:H39"/>
    <mergeCell ref="A40:H40"/>
    <mergeCell ref="A41:D41"/>
    <mergeCell ref="E41:H41"/>
    <mergeCell ref="A48:C48"/>
    <mergeCell ref="E48:F48"/>
    <mergeCell ref="G48:H48"/>
    <mergeCell ref="A49:C49"/>
    <mergeCell ref="E49:H49"/>
    <mergeCell ref="F45:H45"/>
    <mergeCell ref="F46:H46"/>
    <mergeCell ref="A47:C47"/>
    <mergeCell ref="E47:F47"/>
    <mergeCell ref="G47:H47"/>
    <mergeCell ref="A53:C53"/>
    <mergeCell ref="D53:H53"/>
    <mergeCell ref="A54:C54"/>
    <mergeCell ref="D54:H54"/>
    <mergeCell ref="A55:C55"/>
    <mergeCell ref="D55:H55"/>
    <mergeCell ref="A50:C50"/>
    <mergeCell ref="D50:H50"/>
    <mergeCell ref="A51:C51"/>
    <mergeCell ref="D51:H51"/>
    <mergeCell ref="A52:C52"/>
    <mergeCell ref="D52:H52"/>
    <mergeCell ref="A62:D62"/>
    <mergeCell ref="E62:H62"/>
    <mergeCell ref="F63:H63"/>
    <mergeCell ref="A64:H64"/>
    <mergeCell ref="A65:C65"/>
    <mergeCell ref="E65:F65"/>
    <mergeCell ref="G65:H65"/>
    <mergeCell ref="A58:H58"/>
    <mergeCell ref="A59:H59"/>
    <mergeCell ref="A60:D60"/>
    <mergeCell ref="E60:H60"/>
    <mergeCell ref="A61:D61"/>
    <mergeCell ref="E61:H61"/>
    <mergeCell ref="A68:C68"/>
    <mergeCell ref="D68:H68"/>
    <mergeCell ref="A69:C69"/>
    <mergeCell ref="D69:H69"/>
    <mergeCell ref="A70:C70"/>
    <mergeCell ref="D70:H70"/>
    <mergeCell ref="A66:C66"/>
    <mergeCell ref="E66:F66"/>
    <mergeCell ref="G66:H66"/>
    <mergeCell ref="A67:C67"/>
    <mergeCell ref="E67:H67"/>
    <mergeCell ref="A76:H76"/>
    <mergeCell ref="A77:H77"/>
    <mergeCell ref="A78:D78"/>
    <mergeCell ref="E78:H78"/>
    <mergeCell ref="A79:D79"/>
    <mergeCell ref="E79:H79"/>
    <mergeCell ref="A71:C71"/>
    <mergeCell ref="D71:H71"/>
    <mergeCell ref="A72:C72"/>
    <mergeCell ref="D72:H72"/>
    <mergeCell ref="A73:C73"/>
    <mergeCell ref="D73:H73"/>
    <mergeCell ref="A84:C84"/>
    <mergeCell ref="E84:F84"/>
    <mergeCell ref="G84:H84"/>
    <mergeCell ref="A85:C85"/>
    <mergeCell ref="E85:H85"/>
    <mergeCell ref="A80:D80"/>
    <mergeCell ref="E80:H80"/>
    <mergeCell ref="F81:H81"/>
    <mergeCell ref="A82:H82"/>
    <mergeCell ref="A83:C83"/>
    <mergeCell ref="E83:F83"/>
    <mergeCell ref="G83:H83"/>
    <mergeCell ref="A88:C88"/>
    <mergeCell ref="D88:H88"/>
    <mergeCell ref="A89:C89"/>
    <mergeCell ref="D89:H89"/>
    <mergeCell ref="A90:C90"/>
    <mergeCell ref="D90:H90"/>
    <mergeCell ref="A86:C86"/>
    <mergeCell ref="D86:H86"/>
    <mergeCell ref="A87:C87"/>
    <mergeCell ref="D87:H87"/>
    <mergeCell ref="A97:D97"/>
    <mergeCell ref="E97:H97"/>
    <mergeCell ref="A98:D98"/>
    <mergeCell ref="E98:H98"/>
    <mergeCell ref="F99:H99"/>
    <mergeCell ref="A91:C91"/>
    <mergeCell ref="D91:H91"/>
    <mergeCell ref="A94:H94"/>
    <mergeCell ref="A95:H95"/>
    <mergeCell ref="A96:D96"/>
    <mergeCell ref="E96:H96"/>
    <mergeCell ref="F105:H105"/>
    <mergeCell ref="F106:H106"/>
    <mergeCell ref="A107:C107"/>
    <mergeCell ref="E107:F107"/>
    <mergeCell ref="G107:H107"/>
    <mergeCell ref="F100:H100"/>
    <mergeCell ref="F101:H101"/>
    <mergeCell ref="F102:H102"/>
    <mergeCell ref="F103:H103"/>
    <mergeCell ref="F104:H104"/>
    <mergeCell ref="A110:C110"/>
    <mergeCell ref="D110:H110"/>
    <mergeCell ref="A111:C111"/>
    <mergeCell ref="D111:H111"/>
    <mergeCell ref="A112:C112"/>
    <mergeCell ref="D112:H112"/>
    <mergeCell ref="A108:C108"/>
    <mergeCell ref="E108:F108"/>
    <mergeCell ref="G108:H108"/>
    <mergeCell ref="A109:C109"/>
    <mergeCell ref="E109:H109"/>
    <mergeCell ref="A118:H118"/>
    <mergeCell ref="A119:H119"/>
    <mergeCell ref="A120:D120"/>
    <mergeCell ref="E120:H120"/>
    <mergeCell ref="A121:D121"/>
    <mergeCell ref="E121:H121"/>
    <mergeCell ref="A113:C113"/>
    <mergeCell ref="D113:H113"/>
    <mergeCell ref="A114:C114"/>
    <mergeCell ref="D114:H114"/>
    <mergeCell ref="A115:C115"/>
    <mergeCell ref="D115:H115"/>
    <mergeCell ref="A126:C126"/>
    <mergeCell ref="E126:F126"/>
    <mergeCell ref="G126:H126"/>
    <mergeCell ref="A127:C127"/>
    <mergeCell ref="E127:H127"/>
    <mergeCell ref="A122:D122"/>
    <mergeCell ref="E122:H122"/>
    <mergeCell ref="F123:H123"/>
    <mergeCell ref="F124:H124"/>
    <mergeCell ref="A125:C125"/>
    <mergeCell ref="E125:F125"/>
    <mergeCell ref="G125:H125"/>
    <mergeCell ref="A131:C131"/>
    <mergeCell ref="D131:H131"/>
    <mergeCell ref="A132:C132"/>
    <mergeCell ref="D132:H132"/>
    <mergeCell ref="A133:C133"/>
    <mergeCell ref="D133:H133"/>
    <mergeCell ref="A128:C128"/>
    <mergeCell ref="D128:H128"/>
    <mergeCell ref="A129:C129"/>
    <mergeCell ref="D129:H129"/>
    <mergeCell ref="A130:C130"/>
    <mergeCell ref="D130:H130"/>
    <mergeCell ref="F142:H142"/>
    <mergeCell ref="F143:H143"/>
    <mergeCell ref="F144:H144"/>
    <mergeCell ref="A152:C152"/>
    <mergeCell ref="A156:C156"/>
    <mergeCell ref="F150:H150"/>
    <mergeCell ref="F148:H148"/>
    <mergeCell ref="A155:C155"/>
    <mergeCell ref="F147:H147"/>
    <mergeCell ref="F146:H146"/>
    <mergeCell ref="F145:H145"/>
    <mergeCell ref="A154:C154"/>
    <mergeCell ref="F149:H149"/>
    <mergeCell ref="F151:H151"/>
    <mergeCell ref="D160:H160"/>
    <mergeCell ref="A159:C159"/>
    <mergeCell ref="E152:F152"/>
    <mergeCell ref="G153:H153"/>
    <mergeCell ref="A160:C160"/>
    <mergeCell ref="A153:C153"/>
    <mergeCell ref="A157:C157"/>
    <mergeCell ref="D159:H159"/>
    <mergeCell ref="G152:H152"/>
    <mergeCell ref="E153:F153"/>
    <mergeCell ref="D156:H156"/>
    <mergeCell ref="D157:H157"/>
    <mergeCell ref="D158:H158"/>
    <mergeCell ref="D155:H155"/>
    <mergeCell ref="E154:H154"/>
    <mergeCell ref="A158:C158"/>
    <mergeCell ref="A136:H136"/>
    <mergeCell ref="A137:H137"/>
    <mergeCell ref="F141:H141"/>
    <mergeCell ref="E138:H138"/>
    <mergeCell ref="A138:D138"/>
    <mergeCell ref="A139:D139"/>
    <mergeCell ref="E139:H139"/>
    <mergeCell ref="A140:D140"/>
    <mergeCell ref="E140:H140"/>
    <mergeCell ref="A167:D167"/>
    <mergeCell ref="E167:H167"/>
    <mergeCell ref="F168:H168"/>
    <mergeCell ref="F169:H169"/>
    <mergeCell ref="F170:H170"/>
    <mergeCell ref="A163:H163"/>
    <mergeCell ref="A164:H164"/>
    <mergeCell ref="A165:D165"/>
    <mergeCell ref="E165:H165"/>
    <mergeCell ref="A166:D166"/>
    <mergeCell ref="E166:H166"/>
    <mergeCell ref="A176:C176"/>
    <mergeCell ref="E176:F176"/>
    <mergeCell ref="G176:H176"/>
    <mergeCell ref="A177:C177"/>
    <mergeCell ref="E177:H177"/>
    <mergeCell ref="F171:H171"/>
    <mergeCell ref="F172:H172"/>
    <mergeCell ref="F173:H173"/>
    <mergeCell ref="F174:H174"/>
    <mergeCell ref="A175:C175"/>
    <mergeCell ref="E175:F175"/>
    <mergeCell ref="G175:H175"/>
    <mergeCell ref="A181:C181"/>
    <mergeCell ref="D181:H181"/>
    <mergeCell ref="A182:C182"/>
    <mergeCell ref="D182:H182"/>
    <mergeCell ref="A183:C183"/>
    <mergeCell ref="D183:H183"/>
    <mergeCell ref="A178:C178"/>
    <mergeCell ref="D178:H178"/>
    <mergeCell ref="A179:C179"/>
    <mergeCell ref="D179:H179"/>
    <mergeCell ref="A180:C180"/>
    <mergeCell ref="D180:H180"/>
  </mergeCells>
  <phoneticPr fontId="5" type="noConversion"/>
  <hyperlinks>
    <hyperlink ref="A14" r:id="rId1" display="vigilancia.compraspublicas@quitohonesto.gob.ec"/>
    <hyperlink ref="E5" r:id="rId2" display="www.compraspublicas.gob.ec"/>
    <hyperlink ref="D15" r:id="rId3"/>
    <hyperlink ref="E3:H3" r:id="rId4" display="PAC INICIAL 2023"/>
    <hyperlink ref="E4:H4" r:id="rId5" display="PAC REFORMADO 2022"/>
    <hyperlink ref="E4" r:id="rId6" display="https://www.compraspublicas.gob.ec/ProcesoContratacion/compras/PC/buscarPACe.cpe?entidadPac=MRPmtrseyZ2Xhvlz2xzR08kCdtvHw0MZDlrAe4n6yCw,&amp;anio=FI4rP9j7v6dBZqct8sqIf9z6ZIHImZ5FGYeUQ9-Yaz4,&amp;nombre=jysTEPgAKEJDCXekce-q_DPrjWuO4e4cPUAekEeZYUE,"/>
    <hyperlink ref="A34" r:id="rId7" display="vigilancia.compraspublicas@quitohonesto.gob.ec"/>
    <hyperlink ref="E22" r:id="rId8" display="http://portal.compraspublicas.gob.ec/compraspublicas/node/3519"/>
    <hyperlink ref="E23" r:id="rId9" display="www.compraspublicas.gob.ec"/>
    <hyperlink ref="G28" r:id="rId10" display="https://catalogo.compraspublicas.gob.ec/ordenes _x000a_"/>
    <hyperlink ref="G28:H28" r:id="rId11" display="COORDINACIÓN ZONAL 1\Formatos_Ordenes de Compras ABRIL 2023.pdf"/>
    <hyperlink ref="D35" r:id="rId12"/>
    <hyperlink ref="G29" r:id="rId13" display="https://www.compraspublicas.gob.ec/ProcesoContratacion/compras/IC/buscarInfima.cpe#"/>
    <hyperlink ref="G29:H29" r:id="rId14" display="Ínfimas Cuantías Abril 2023"/>
    <hyperlink ref="E22:H22" r:id="rId15" display="PAC VIGENTE REFORMADO 2023"/>
    <hyperlink ref="E21:H21" r:id="rId16" display="PAC INICIAL 2023"/>
    <hyperlink ref="F25" r:id="rId17" display="https://www.compraspublicas.gob.ec/ProcesoContratacion/compras/PC/buscarProceso.cpe?trx=50007#"/>
    <hyperlink ref="F26" r:id="rId18" display="https://www.compraspublicas.gob.ec/ProcesoContratacion/compras/PC/buscarProceso.cpe?trx=50007#"/>
    <hyperlink ref="F25:H25" r:id="rId19" display="FI-MIES21-001-2023"/>
    <hyperlink ref="F26:H26" r:id="rId20" display="FI-MIES21-001-2023"/>
    <hyperlink ref="F27" r:id="rId21" display="https://www.compraspublicas.gob.ec/ProcesoContratacion/compras/PC/buscarProceso.cpe?trx=50007#"/>
    <hyperlink ref="F27:H27" r:id="rId22" display="FI-MIES21-001-2023"/>
    <hyperlink ref="A53" r:id="rId23" display="vigilancia.compraspublicas@quitohonesto.gob.ec"/>
    <hyperlink ref="E43" r:id="rId24" display="www.compraspublicas.gob.ec"/>
    <hyperlink ref="D54" r:id="rId25"/>
    <hyperlink ref="E42:H42" r:id="rId26" display="PAC VIGENTE REFORMADO 2023"/>
    <hyperlink ref="G48:H48" r:id="rId27" display="Infimas cuantías ABRIL 2023"/>
    <hyperlink ref="E41:H41" r:id="rId28" display="PAC INICIAL 2023.pdf"/>
    <hyperlink ref="F45:H45" r:id="rId29" display="SERVICIO EXTERNALIZADO DE ALIMENTACION PARA LOS CENTROS DE DESARROLLO INFANTIL CDI SABIOS Y TRAVIESOS, SUMAK SISA, JUAN MONTALVO, DULCES SONRISAS, WAWA WASHI 1 ESTRELLITAS DE OCTUBRE, MUNDO INFANTIL DE ORELLANA DE LADIRECCIÓN DISTRITAL 22D02-LORETO ORELLANA MIES"/>
    <hyperlink ref="F46" r:id="rId30" display="https://www.compraspublicas.gob.ec/ProcesoContratacion/compras/PC/informacionProcesoContratacion2.cpe?idSoliCompra=6hacSNOhaPH2CIJqxsfZdQ1KZgE13DBr1XvwLazT8lM,"/>
    <hyperlink ref="F46:H46" r:id="rId31" display="PE-22D02-001-2023"/>
    <hyperlink ref="G47:H47" r:id="rId32" display="CATALOGO ELECTRONICO ABRIL 2023"/>
    <hyperlink ref="A71" r:id="rId33" display="vigilancia.compraspublicas@quitohonesto.gob.ec"/>
    <hyperlink ref="D72" r:id="rId34"/>
    <hyperlink ref="E62" r:id="rId35"/>
    <hyperlink ref="E62:H62" r:id="rId36" display="SISTEMA OFICIAL DE CONTRATACIÓN PÚBLICA"/>
    <hyperlink ref="E61" r:id="rId37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E60:H60" r:id="rId38" display="PAC INCIAL 2023"/>
    <hyperlink ref="G65:H65" r:id="rId39" display="CATALOGO ELECTRONICO"/>
    <hyperlink ref="G66:H66" r:id="rId40" display="Infimas cuantías junio 2021"/>
    <hyperlink ref="A89" r:id="rId41"/>
    <hyperlink ref="E80" r:id="rId42"/>
    <hyperlink ref="D90" r:id="rId43"/>
    <hyperlink ref="E79:H79" r:id="rId44" display="PAC VIGENTE REFORMADO 2022"/>
    <hyperlink ref="G84" r:id="rId45" display="https://www.compraspublicas.gob.ec/ProcesoContratacion/compras/IC/buscarInfima.cpe"/>
    <hyperlink ref="G83" r:id="rId46" display="https://catalogo.compraspublicas.gob.ec/"/>
    <hyperlink ref="G83:H83" r:id="rId47" display="Catalogo electronico abril 2023"/>
    <hyperlink ref="G84:H84" r:id="rId48" display="infima cuantia ABRIL 2023"/>
    <hyperlink ref="E78:H78" r:id="rId49" display="PAC INICIAL PC 2023"/>
    <hyperlink ref="A113" r:id="rId50" display="vigilancia.compraspublicas@quitohonesto.gob.ec"/>
    <hyperlink ref="D114" r:id="rId51"/>
    <hyperlink ref="G107:H107" r:id="rId52" display="CATALOGO ELECTRONICO MARZO 2023"/>
    <hyperlink ref="F100" r:id="rId53" display="https://www.compraspublicas.gob.ec/ProcesoContratacion/compras/PC/informacionProcesoContratacion2.cpe?idSoliCompra=7Cb9CvEclkiRnZRsPF8stPpI4X3zAaF5S-qbZm0VA94,"/>
    <hyperlink ref="F100:H100" r:id="rId54" display="FI-DDSC-02-2023"/>
    <hyperlink ref="F101" r:id="rId55" display="https://www.compraspublicas.gob.ec/ProcesoContratacion/compras/PC/informacionProcesoContratacion2.cpe?idSoliCompra=WgJz3xpOwnIcnjoURKkblFJaLdkNixW_8iuXLM9qRgw,"/>
    <hyperlink ref="F101:H101" r:id="rId56" display="FI-DDS-002-2023"/>
    <hyperlink ref="F102" r:id="rId57" display="https://www.compraspublicas.gob.ec/ProcesoContratacion/compras/PC/informacionProcesoContratacion2.cpe?idSoliCompra=1-ihTLvynKQfE--vg43gbwEajistE5r-3xOpb06OUJI,"/>
    <hyperlink ref="F102:H102" r:id="rId58" display="FI-DDS-003-2023"/>
    <hyperlink ref="E96:H96" r:id="rId59" display="PAC INICIAL"/>
    <hyperlink ref="E97:H97" r:id="rId60" display="PAC REFORMADO"/>
    <hyperlink ref="G108" r:id="rId61" display="https://www.compraspublicas.gob.ec/ProcesoContratacion/compras/IC/buscarInfima.cpe"/>
    <hyperlink ref="E98:H98" r:id="rId62" display="Ingreso al Sistema - Compras Públicas"/>
    <hyperlink ref="F103" r:id="rId63" display="https://www.compraspublicas.gob.ec/ProcesoContratacion/compras/PC/informacionProcesoContratacion2.cpe?idSoliCompra=bmYn-anAZBjn5KZPEBhijgnJeVf_XQ-v5I_7f3gKY6I,"/>
    <hyperlink ref="A131" r:id="rId64" display="vigilancia.compraspublicas@quitohonesto.gob.ec"/>
    <hyperlink ref="D132" r:id="rId65"/>
    <hyperlink ref="E120:H120" r:id="rId66" display="PAC INICIAL 2023"/>
    <hyperlink ref="E122" r:id="rId67" display="https://www.compraspublicas.gob.ec/ProcesoContratacion/compras/"/>
    <hyperlink ref="G125:H125" r:id="rId68" tooltip="CATALOGO" display="Catalogo Electronico Abril 2023"/>
    <hyperlink ref="E121:H121" r:id="rId69" display="PAC VIGENTE RFORMADO 2023"/>
    <hyperlink ref="G126" r:id="rId70" display="https://www.compraspublicas.gob.ec/ProcesoContratacion/compras/IC/buscarInfima.cpe"/>
    <hyperlink ref="F124:H124" r:id="rId71" display="FERIA INCLUSIVA"/>
    <hyperlink ref="F148:H148" r:id="rId72" display="RE-MIES-DDM-02-2023"/>
    <hyperlink ref="F147:H147" r:id="rId73" display="RE-MIES-DDM-01-2023"/>
    <hyperlink ref="F146:H146" r:id="rId74" display="FI-MIES-DDM-06-2023"/>
    <hyperlink ref="F145:H145" r:id="rId75" display="FI-MIES-DDM-05-2023"/>
    <hyperlink ref="F144:H144" r:id="rId76" display="FI-MIES-DDM-04-2023"/>
    <hyperlink ref="F143:H143" r:id="rId77" display="FI-MIES-DDM-03-2023"/>
    <hyperlink ref="F142:H142" r:id="rId78" display="FI-MIES-DDM-02-2023"/>
    <hyperlink ref="F150:H150" r:id="rId79" display="FI-DDP-MIES-02-2023"/>
    <hyperlink ref="F149:H149" r:id="rId80" display="FI-CZ7MIES-002-2023"/>
    <hyperlink ref="E140:H140" r:id="rId81" display="SISTEMA OFICIAL DE CONTRATACIÓN PÚBLICA"/>
    <hyperlink ref="E139:H139" r:id="rId82" display="PAC VIGENTE REFORMADO 2023"/>
    <hyperlink ref="D159" r:id="rId83"/>
    <hyperlink ref="G153:H153" r:id="rId84" display="Infimas Cuantías Febrero 2022"/>
    <hyperlink ref="G152:H152" r:id="rId85" display="Catálogo Electrónico Febrero 2023"/>
    <hyperlink ref="E138:H138" r:id="rId86" display="PAC INICIAL PC 2023"/>
    <hyperlink ref="E140" r:id="rId87" display="www.compraspublicas.gob.ec"/>
    <hyperlink ref="A158" r:id="rId88" display="vigilancia.compraspublicas@quitohonesto.gob.ec"/>
    <hyperlink ref="A181" r:id="rId89" display="vigilancia.compraspublicas@quitohonesto.gob.ec"/>
    <hyperlink ref="D182" r:id="rId90"/>
    <hyperlink ref="E167" r:id="rId91" display="https://www.compraspublicas.gob.ec/ProcesoContratacion/compras/EP/home.cpe"/>
    <hyperlink ref="E165" r:id="rId92" display="https://www.compraspublicas.gob.ec/ProcesoContratacion/compras/PC/buscarPACe.cpe?entidadPac=kL14AMzpeJMak7VyQtNUgzE4hWCCeFcG7a0dnhaLof8,&amp;anio=TNJtyHByZlGsy6vQnCWNiaPni2zKo-lvRLFxtI0sIM8,&amp;nombre=PS58sp29OpzwUCNdNY-mws0otrQ-77epdQRHHrnI_R8,"/>
    <hyperlink ref="E165:H165" r:id="rId93" display="PAC INICIAL 2023"/>
    <hyperlink ref="E166" r:id="rId94" display="https://www.compraspublicas.gob.ec/ProcesoContratacion/compras/PC/buscarPACe.cpe?entidadPac=kL14AMzpeJMak7VyQtNUgzE4hWCCeFcG7a0dnhaLof8,&amp;anio=TNJtyHByZlGsy6vQnCWNiaPni2zKo-lvRLFxtI0sIM8,&amp;nombre=PS58sp29OpzwUCNdNY-mws0otrQ-77epdQRHHrnI_R8,"/>
    <hyperlink ref="E166:H166" r:id="rId95" display="REFORMA PAC INICIAL 2023"/>
    <hyperlink ref="G175:H175" r:id="rId96" display="CATÁLOGO ELECTRÓNICO ABRIL 2023"/>
    <hyperlink ref="F169" r:id="rId97" display="https://www.compraspublicas.gob.ec/ProcesoContratacion/compras/PC/informacionProcesoContratacion2.cpe?idSoliCompra=t4Eg9VicuC0kePxq-L8i28Utpd4VeMSq1qtt0KSqN80,"/>
    <hyperlink ref="A169" r:id="rId98"/>
    <hyperlink ref="F169:H169" r:id="rId99" display="FERIA INCLUSIVA"/>
    <hyperlink ref="E167:H167" r:id="rId100" display="SISTEMA OFICIAL DE CONTRATACION PUBLICA"/>
    <hyperlink ref="A170" r:id="rId101"/>
    <hyperlink ref="F170" r:id="rId102" display="https://www.compraspublicas.gob.ec/ProcesoContratacion/compras/PC/informacionProcesoContratacion2.cpe?idSoliCompra=t4Eg9VicuC0kePxq-L8i28Utpd4VeMSq1qtt0KSqN80,"/>
    <hyperlink ref="F170:H170" r:id="rId103" display="FERIA INCLUSIVA"/>
    <hyperlink ref="F171" r:id="rId104" display="https://www.compraspublicas.gob.ec/ProcesoContratacion/compras/PC/informacionProcesoContratacion2.cpe?idSoliCompra=t4Eg9VicuC0kePxq-L8i28Utpd4VeMSq1qtt0KSqN80,"/>
    <hyperlink ref="F171:H171" r:id="rId105" display="FERIA INCLUSIVA"/>
    <hyperlink ref="A171" r:id="rId106"/>
    <hyperlink ref="F172" r:id="rId107" display="https://www.compraspublicas.gob.ec/ProcesoContratacion/compras/PC/informacionProcesoContratacion2.cpe?idSoliCompra=t4Eg9VicuC0kePxq-L8i28Utpd4VeMSq1qtt0KSqN80,"/>
    <hyperlink ref="F172:H172" r:id="rId108" display="FERIA INCLUSIVA"/>
    <hyperlink ref="F173" r:id="rId109" display="https://www.compraspublicas.gob.ec/ProcesoContratacion/compras/PC/informacionProcesoContratacion2.cpe?idSoliCompra=t4Eg9VicuC0kePxq-L8i28Utpd4VeMSq1qtt0KSqN80,"/>
    <hyperlink ref="F173:H173" r:id="rId110" display="FERIA INCLUSIVA"/>
    <hyperlink ref="F174" r:id="rId111" display="https://www.compraspublicas.gob.ec/ProcesoContratacion/compras/PC/informacionProcesoContratacion2.cpe?idSoliCompra=t4Eg9VicuC0kePxq-L8i28Utpd4VeMSq1qtt0KSqN80,"/>
    <hyperlink ref="F174:H174" r:id="rId112" display="FERIA INCLUSIVA"/>
    <hyperlink ref="G176:H176" r:id="rId113" display="ÍNFIMA CUANTÍA MARZO 2023"/>
    <hyperlink ref="G176" r:id="rId114" display="https://www.compraspublicas.gob.ec/ProcesoContratacion/compras/IC/buscarInfima.cpe"/>
    <hyperlink ref="F151:H151" r:id="rId115" display="FI-DDP-MIES-02-2023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4" orientation="landscape" r:id="rId116"/>
  <headerFooter alignWithMargins="0">
    <oddHeader>&amp;R&amp;G</oddHeader>
    <oddFooter>&amp;L&amp;P de &amp;N&amp;CMinisterio de Inclusión Económica y Social&amp;R&amp;F</oddFooter>
  </headerFooter>
  <rowBreaks count="8" manualBreakCount="8">
    <brk id="18" max="7" man="1"/>
    <brk id="38" max="7" man="1"/>
    <brk id="57" max="7" man="1"/>
    <brk id="75" max="7" man="1"/>
    <brk id="93" max="7" man="1"/>
    <brk id="117" max="7" man="1"/>
    <brk id="135" max="7" man="1"/>
    <brk id="162" max="7" man="1"/>
  </rowBreaks>
  <legacyDrawingHF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workbookViewId="0">
      <selection activeCell="C9" sqref="C9"/>
    </sheetView>
  </sheetViews>
  <sheetFormatPr baseColWidth="10" defaultRowHeight="12.75" x14ac:dyDescent="0.2"/>
  <sheetData>
    <row r="9" spans="3:3" x14ac:dyDescent="0.2">
      <c r="C9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CONTRATACION</vt:lpstr>
      <vt:lpstr>Hoja1</vt:lpstr>
      <vt:lpstr>'PROCESOS CONTRATACION'!Área_de_impresión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Juan Luis Fierro Erazo</cp:lastModifiedBy>
  <cp:lastPrinted>2023-02-03T16:45:56Z</cp:lastPrinted>
  <dcterms:created xsi:type="dcterms:W3CDTF">2011-01-17T22:05:47Z</dcterms:created>
  <dcterms:modified xsi:type="dcterms:W3CDTF">2023-05-04T21:55:57Z</dcterms:modified>
</cp:coreProperties>
</file>