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600" yWindow="150" windowWidth="9315" windowHeight="7425" activeTab="3"/>
  </bookViews>
  <sheets>
    <sheet name="C ZONAL" sheetId="2" r:id="rId1"/>
    <sheet name="DD CUENCA" sheetId="1" r:id="rId2"/>
    <sheet name="DD GUALACEO" sheetId="4" r:id="rId3"/>
    <sheet name="DD AZOGUES" sheetId="3" r:id="rId4"/>
    <sheet name="DD MORONA" sheetId="5" r:id="rId5"/>
  </sheets>
  <calcPr calcId="152511"/>
</workbook>
</file>

<file path=xl/calcChain.xml><?xml version="1.0" encoding="utf-8"?>
<calcChain xmlns="http://schemas.openxmlformats.org/spreadsheetml/2006/main">
  <c r="I12" i="5"/>
  <c r="J11"/>
  <c r="J9"/>
  <c r="J8"/>
  <c r="J7"/>
  <c r="J12" s="1"/>
  <c r="J6"/>
  <c r="J5"/>
  <c r="J4"/>
  <c r="J3"/>
  <c r="J16" i="4"/>
  <c r="I16"/>
  <c r="H16"/>
  <c r="J32" i="3" l="1"/>
  <c r="J21" i="2"/>
  <c r="I17" i="1" l="1"/>
</calcChain>
</file>

<file path=xl/sharedStrings.xml><?xml version="1.0" encoding="utf-8"?>
<sst xmlns="http://schemas.openxmlformats.org/spreadsheetml/2006/main" count="656" uniqueCount="327">
  <si>
    <t>DIRECCION DISTRITAL CUENCA-MIES</t>
  </si>
  <si>
    <t>FECHA DE PUBLICACION: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</si>
  <si>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</si>
  <si>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</si>
  <si>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</si>
  <si>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</si>
  <si>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</si>
  <si>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</si>
  <si>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</si>
  <si>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</si>
  <si>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</si>
  <si>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</si>
  <si>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</si>
  <si>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</si>
  <si>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</si>
  <si>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TOTAL:</t>
  </si>
  <si>
    <t>ESTACION DE SERVICIO VAZGAS S.A.</t>
  </si>
  <si>
    <t>Combustibles</t>
  </si>
  <si>
    <t>Otros Servicios</t>
  </si>
  <si>
    <t>33310.00.1</t>
  </si>
  <si>
    <t>GASOLINA</t>
  </si>
  <si>
    <t>35260.90.1</t>
  </si>
  <si>
    <t>Sinaifarm S.A.</t>
  </si>
  <si>
    <t>38912.01.3</t>
  </si>
  <si>
    <t>Otros Bienes</t>
  </si>
  <si>
    <t>68111.01.1</t>
  </si>
  <si>
    <t>SERVICIOS DE RECOGIDA, TRANSPORTE Y ENTREGA DE CARTAS PARA DESTINATARIOS NACIONALES O EXTRANJEROS, PRESTADOS POR LAS ADMINISTRACIONES NACIONALES DE CORREOS</t>
  </si>
  <si>
    <t>EMPRESA PUBLICA CORREOS DEL ECUADOR CDE E.P.</t>
  </si>
  <si>
    <t>36990.00.2</t>
  </si>
  <si>
    <t>001-001-000001392</t>
  </si>
  <si>
    <t>85940.00.1</t>
  </si>
  <si>
    <t>SERVICIOS DE FOTOCOPIA</t>
  </si>
  <si>
    <t>GUARTAMBEL GUACHICHULLCA JONAS MARIO</t>
  </si>
  <si>
    <t>POR SERVICIO DE FOTOCOPIAS DE DOCUNENTACION INSTITUCIONAL POR EL MES DE MAYO DE 2018</t>
  </si>
  <si>
    <t>001-005-000002689</t>
  </si>
  <si>
    <t>POR ADQUISICION DE COMBUSTIBLE PARA VEHICULOS INSTITUCIONALES POR LA PRIMERA QUINCENA DE JUNIO DE 2018</t>
  </si>
  <si>
    <t>001-001-000466</t>
  </si>
  <si>
    <t>87152.02.1</t>
  </si>
  <si>
    <t>SERVICIOS DE MANTENIMIENTO Y REPARACION DE OTRO EQUIPO ELECTRICO N.C.P.</t>
  </si>
  <si>
    <t>ALVAREZ GUERRA JUAN LUPERCIO</t>
  </si>
  <si>
    <t>POR SERVICIOS DE MANTENIMIENTO DE COCINAS INDUSTRIALES</t>
  </si>
  <si>
    <t>POR SERVICIOS DE MANTENIMIENTO DE COCINAS INDUSTRIALES DEL CENTRO DIURNO</t>
  </si>
  <si>
    <t>002-001-000016378</t>
  </si>
  <si>
    <t>TONER PARA EQUIPO MULTIFUNCION</t>
  </si>
  <si>
    <t>VELESACA YUNGA MANUEL JESUS</t>
  </si>
  <si>
    <t>POR ADQUISICION DE TONER PARA IMPRESORAS DE LA DIRECCION DISTRITAL CUENCA-MIES</t>
  </si>
  <si>
    <t>004-102-000039126</t>
  </si>
  <si>
    <t>OTROS MEDICAMENTOS NCP ELABORADOS EN BASE DE MEZCLAS DE DOS O MAS ELEMENTOS, PRESENTADOS EN DOSIS MEDIDAS O EN ENVASES PARA LA VENTA AL POR MAYOR O AL POR MENOR: ELEMENTOS CONSTITUYENTES CON FINES TERAPEUTICOS O PROFILACTICOS: ACEITE ALCANFORADO, ACEIT</t>
  </si>
  <si>
    <t>POR ADQUISICION DE MEDICAMENTOS PARA USUARIOS DEL CENTRO DE ATENCION INTEGRAL A PERSONAS CON DISCAPACIDAD</t>
  </si>
  <si>
    <t>114-020-000003505</t>
  </si>
  <si>
    <t>POR SERVICO DE ENVIO DE DOCUMENTACION INSTITUCONAL POR EL MES DE MAYO DE 2018</t>
  </si>
  <si>
    <t>002-001-000016344</t>
  </si>
  <si>
    <t>87130.00.1</t>
  </si>
  <si>
    <t>SERVICIOS DE MANTENIMIENTO, REPARACION Y ATENCION DEL EQUIPO DE COMPUTACION (INFORMATICA)</t>
  </si>
  <si>
    <t>POR SERVICIO DE MANTENIMIENTO DE EQUIPOS INFORMATICOS DE LA DIRECCION DISTRITAL CUENCA</t>
  </si>
  <si>
    <t>002-001-0000927</t>
  </si>
  <si>
    <t>EQUIPOS DE ESTIMULACION TEMPRANA</t>
  </si>
  <si>
    <t>GUZMAN GUZMAN JORGE ROBERTO</t>
  </si>
  <si>
    <t>POR ADQUISICION DE MATERIAL DIDACTICO PARA CDI DE ATENCION DIRECTA</t>
  </si>
  <si>
    <t>001-011-000000562</t>
  </si>
  <si>
    <t>62221.00.1</t>
  </si>
  <si>
    <t>SERVICIO DE SUPERMERCADO Y/O COMISARIATO</t>
  </si>
  <si>
    <t>COOPERATIVA DE PRODUCCION AGRICOLA, GANADERA Y SERVICIOS DE ALIMENTACION PARA VIVIR MEJOR PROGRASERVIV</t>
  </si>
  <si>
    <t>POR ADQUISICION DE ALIMENTOS NO DISPONIBLES EN CATALOGO ELECTRONICO PARA EL CENTRO DIURNO</t>
  </si>
  <si>
    <t>Alimentos y Bebidas</t>
  </si>
  <si>
    <t>002-001-0003872</t>
  </si>
  <si>
    <t>85310.02.1</t>
  </si>
  <si>
    <t>SERVICIO DE DESINFECTACIÓN DE INSECTOS</t>
  </si>
  <si>
    <t>IZQUIERDO IDROVO MARIA FERNANDA</t>
  </si>
  <si>
    <t>POR SERVICIO DE FUMIGACION DE CETI PARAISO</t>
  </si>
  <si>
    <t>001-001-000029900</t>
  </si>
  <si>
    <t>POR ADQUISICION DE COMBUSTIBLE PARA VEHICULOS INSTITUCIONALES POR LA PRIMERA QUINCENA DE MAYO</t>
  </si>
  <si>
    <t>Mgs. Vlaeria del Rocio Pauta Jurado</t>
  </si>
  <si>
    <t>30 DE JUNIO DE 2018</t>
  </si>
  <si>
    <t xml:space="preserve">       COORDINACIÓN ZONAL 6 - MIES</t>
  </si>
  <si>
    <t>ÍNFIMAS CUANTÍAS JUNIO</t>
  </si>
  <si>
    <t>73320.00.1</t>
  </si>
  <si>
    <t>REIMPRESIONES</t>
  </si>
  <si>
    <t>CASTILLO GUAMAN CARLOS FABIAN</t>
  </si>
  <si>
    <t>SERVICIO DE IMPRESION DE BLOKS DE LIQUIDACIONE COMPRA Y ORDENES DE MOVILIZACION</t>
  </si>
  <si>
    <t>SE REQUIERE LA IMPRESIÓN DE BLOCKS LIQUIDACION DE COMPRAS</t>
  </si>
  <si>
    <t>SERVICIO DE IMPRESION DE BLOKS ORDENES DE MOVILIZACIÓN</t>
  </si>
  <si>
    <t>SE REQUIERE LA IMPRESION DE ORDENES DE MOVILIZACION PARA EL AREA ADMINISTRATIVA</t>
  </si>
  <si>
    <t>1108000009334</t>
  </si>
  <si>
    <t>EL MERCURIO CIA LTDA</t>
  </si>
  <si>
    <t>SERVICIO DE PRENSA ESCRITA PARA LA CZ6</t>
  </si>
  <si>
    <t>LA UNIDAD DE COMUNICACION SOCIAL SOLICITA ADQUIRIR LA PRENSA ESCRITA</t>
  </si>
  <si>
    <t>1009000017390</t>
  </si>
  <si>
    <t>EMPRESA PUBLICA MEDIOS PUBLICOS DE COMUNICACION DEL ECUADOR - MEDIOS PUBLICOS EP</t>
  </si>
  <si>
    <t>ADQUISICION DE PRENSA ESCRITA PARA LA UNIDAD DE COM SOCIAL. DIARIIO EL TIEMPO</t>
  </si>
  <si>
    <t>SE ADQUIRE PRESNA ESCRITA PARA LA UNIDAD DE COMUNICACION SOCIAL REQUERIMIENTO REALIZADO POR VANESSA PINOS</t>
  </si>
  <si>
    <t>´11021000000732</t>
  </si>
  <si>
    <t>96290.01.1</t>
  </si>
  <si>
    <t>SERVICIOS AUXILIARES DE ESPECTACULOS N.C.P (ORGANIZACION DE EVENTO SOCIAL, CULTURAL, DESFILE, ETC,)</t>
  </si>
  <si>
    <t>SERVICIO DE LOGÍSTICA PARA EVENO MIES</t>
  </si>
  <si>
    <t>ANALISTA SENIOR SOLICITA CON MEMO 1678 LA CONTRATACIÓN DEL SERVICIO DE LOGÍSTICA PARA EVENTO "CONSTRUCCION DE LA AGENDA DE LA RED NACIONAL CONTRA LA VIOLENCIA"</t>
  </si>
  <si>
    <t>114020000003506</t>
  </si>
  <si>
    <t>68112.00.1</t>
  </si>
  <si>
    <t>SERVICIOS DE RECOGIDA, TRANSPORTE Y ENTREGA DE PAQUETES Y BULTOS PARA DESTINATARIOS NACIONALES O EXTRANJEROS, PRESTADOS POR LAS ADMINISTRACIONES NACIONALES DE CORREOS</t>
  </si>
  <si>
    <t>SERVICIO DE CORREOS PARA EL ENVIO DE CORRESPONDENCIA DE LA INSTITUCIÓN</t>
  </si>
  <si>
    <t>LA INSTITUCION REQUIERE CONTRATAR EL SERVICIO DE CORREO PARA ENVIOI DE CORRESPONDENCIA</t>
  </si>
  <si>
    <t>7053000000763</t>
  </si>
  <si>
    <t>62451.00.1</t>
  </si>
  <si>
    <t>OTROS SERVICIOS COMERCIALES AL POR MENOR DE LIBROS</t>
  </si>
  <si>
    <t>LIBRERIA STUDIUM CIA LTDA</t>
  </si>
  <si>
    <t>ADQUIRIR DE MATERIAL DIDACTICO KIT TEXTOS, CUESTIONARIOS</t>
  </si>
  <si>
    <t>ADQUIRIR 6 KIT DE CORRECCIÓN TEST CUIDA, COMO INSTRUMENTOS PARA LA VALORACIÓN Y CALIFICACION. Area requiriente Adopciones</t>
  </si>
  <si>
    <t>2055000006742</t>
  </si>
  <si>
    <t>KIESEL S.A.</t>
  </si>
  <si>
    <t>SE REQUIERE ADQUIRIR COMBUSTIBLE</t>
  </si>
  <si>
    <t>ADQUIRIR COMBUSTIBLE PARA LOS VEHICULOS</t>
  </si>
  <si>
    <t>SE REQUIERE ADQUIRIR COMBUSTIBLE PARA LOS VEHICULOS DE LA INSITUCION</t>
  </si>
  <si>
    <t>LOS VEHICULOS DEL MIES REQUIEREN COMBUSTIBLE PARA LAS ACTIVIDADES INSTITUCIONALES</t>
  </si>
  <si>
    <t>SE REQUIERE ADQUIRIR COMBUSTIBLE ECOPAIS PARA LOS VEHICULOS DE LA INSTITUCION</t>
  </si>
  <si>
    <t>LOS VEHICULOS INSTITUCIONALES REQUIEREN DE COMBUSTIBLE PARA LAS DIFERENTE ACTIVIDADES INSTITUCIONALES</t>
  </si>
  <si>
    <t>114020000003380</t>
  </si>
  <si>
    <t>CONTRATAR EL SERVICO DE ENVIO DE CORREOS</t>
  </si>
  <si>
    <t>LA INSTITUCIÓN REQUIERE CONTRATAR EL SERVICIO DE CORREO, GASTO CORRESPONDE AL MES mayo</t>
  </si>
  <si>
    <t>2055000006497</t>
  </si>
  <si>
    <t>SERVICIO DE SUMINISTRO DE COMBUSTIBLE</t>
  </si>
  <si>
    <t>SUMINISTRAR DE COMBUSTIBLE A LOS VEHICULOS INSTITUCIONALES</t>
  </si>
  <si>
    <t>CONTRATAR EL SERVICIO DE DOTACIÓN DE COMBUSTIBLE PARA LOS VEHICULOS DE LA INSTITUCIÓN</t>
  </si>
  <si>
    <t>DOTACIÓN DE COMBUSTIBLE PARA LOS VEHICULOS DE LA INSTITUCIÓN</t>
  </si>
  <si>
    <t>SERVICIO DE COMBUSTIBLE PARA LOS VEHICULOS</t>
  </si>
  <si>
    <t>LOS VEHICULOS REQUIEREN COMBUSTIBLE PARA LAS LABORES DE LA INSTITICIÓN</t>
  </si>
  <si>
    <t>Infima del 1 al 14 de 14</t>
  </si>
  <si>
    <t>070-001-008474629</t>
  </si>
  <si>
    <t>48263.02.1</t>
  </si>
  <si>
    <t>MEDIDORES DE ENERGIA ELECTRICA PARA SERVICIO RESIDENCIAL</t>
  </si>
  <si>
    <t>EMPRESA ELÉCTRICA PÚBLICA ESTRATÉGICA CORPORACIÓN NACIONAL DE ELECTRICIDAD CNEL EP</t>
  </si>
  <si>
    <t>Por el servicio de energía eléctrica para el CDI El Piedrero</t>
  </si>
  <si>
    <t>Pago según memorando No. 1698</t>
  </si>
  <si>
    <t>ANA HERAS</t>
  </si>
  <si>
    <t>001-001-000001291</t>
  </si>
  <si>
    <t>32550.00.1</t>
  </si>
  <si>
    <t>TOPOGRAFICOS Y SIMILARES</t>
  </si>
  <si>
    <t>ORMAZA RODRIGUEZ CRISTIAN GABRIEL</t>
  </si>
  <si>
    <t>Por el servicio de copias para la Dirección Distrital Azogues</t>
  </si>
  <si>
    <t>Pago según memorando No. 1665</t>
  </si>
  <si>
    <t>001-001-000000414</t>
  </si>
  <si>
    <t>63230.02.1</t>
  </si>
  <si>
    <t>PREPARACION DE ALIMENTOS Y SERVICIOS DE SUMINISTRO PRESTADOS POR ENCARGO PARA OTRAS EMPRESAS Y OTRAS INSTITUCIONES, COMO POR EJEMPLO BARES Y RESTAURANTES</t>
  </si>
  <si>
    <t>CARRERA CAJAS MYRIAN JEANNETH</t>
  </si>
  <si>
    <t>PAGO SERVICIO PROTEINA.</t>
  </si>
  <si>
    <t>MEMORANDO AUTORIZADO N°. MIES-CZ-6-DDA-2018-1626-M.</t>
  </si>
  <si>
    <t>001-001-000002102</t>
  </si>
  <si>
    <t>83690.05.1</t>
  </si>
  <si>
    <t>PUBLICIDAD EN ARTICULOS TRANSPORTABLES</t>
  </si>
  <si>
    <t>BERNAL NEIRA WILLIAM NESTOR</t>
  </si>
  <si>
    <t>PAGO POR SERVICIOS DE PUBLICIDAD.</t>
  </si>
  <si>
    <t>MEMORANDO AUTORIZADO N°.MIES-CZ-6-DDA-2018-1630-M.</t>
  </si>
  <si>
    <t>001-001-000045041</t>
  </si>
  <si>
    <t>GASOLINA EXTRA</t>
  </si>
  <si>
    <t>PEÑAFIEL MARIN TARGELIA DE JESUS</t>
  </si>
  <si>
    <t>PAGO COMBUSTIBLE.</t>
  </si>
  <si>
    <t>MEMORANDO AUTORIZADO N°.MIES-CZ-6-DDA-2018-1605-M.</t>
  </si>
  <si>
    <t>001-001-000000077</t>
  </si>
  <si>
    <t>SARMIENTO URGILES MIRIAM PATRICIA</t>
  </si>
  <si>
    <t>PAGO SERVICIO DE ALIMENTACION.</t>
  </si>
  <si>
    <t>MEMORANDO AUTORIZADO N°.MIES-CZ-6-DDA-2018-1615-M.</t>
  </si>
  <si>
    <t>001-001-000000038</t>
  </si>
  <si>
    <t>MATERIAL DIDACTICO PARA EL DESARROLLO Y DESTREZAS</t>
  </si>
  <si>
    <t>ROJAS AVILA ADRIANA NOEMI</t>
  </si>
  <si>
    <t>PAGO COMPRA MATERIAL DIDACTICO.</t>
  </si>
  <si>
    <t>MEMORANDO AUTORIZADO N°.MIES-CZ-6-DDA-2018-1619-M.</t>
  </si>
  <si>
    <t>001-001-000000280</t>
  </si>
  <si>
    <t>ESPINOZA GUAMAN BELLA FLOR</t>
  </si>
  <si>
    <t>MEMORANDO AUTORIZADO N°.MIES-CZ-6-DDA-2018-1600-M.</t>
  </si>
  <si>
    <t>001-001-000000267</t>
  </si>
  <si>
    <t>87330.00.1</t>
  </si>
  <si>
    <t>SERVICIOS DE INSTALACION DE MAQUINARIA DE OFICINA CONTABILIDAD E INFORMATICA (COMPUTADORAS)</t>
  </si>
  <si>
    <t>ZHINDON MORA MARTIN GEOVANNY</t>
  </si>
  <si>
    <t>PAGO MANTENIMIENTO Y REPARACION.</t>
  </si>
  <si>
    <t>MEMORANDO AUTORIZADO N°.MIES-CZ-6-DDA-2018-1583-M.</t>
  </si>
  <si>
    <t>007-002-000020602</t>
  </si>
  <si>
    <t>53242.00.1</t>
  </si>
  <si>
    <t>OTRAS LINEAS DE TRANSMISION</t>
  </si>
  <si>
    <t>PESANTEZ NIETO JAIME PATRICIO</t>
  </si>
  <si>
    <t>PAGO SERVICIO DE INTERNET MOVIL.</t>
  </si>
  <si>
    <t>MEMORANDO AUTORIZADO N°.MIES-CZ-6-DDA-2018-1603-M.</t>
  </si>
  <si>
    <t>137-888-011518142</t>
  </si>
  <si>
    <t>CORPORACION NACIONAL DE TELECOMUNICACIONES</t>
  </si>
  <si>
    <t>PAGO SERVICIO INTERNET MOVIL.</t>
  </si>
  <si>
    <t>MEMORANDO AUTORIZADO N°.MIES-CZ-6-DDA-2018-1579-M.</t>
  </si>
  <si>
    <t>001-004-00578765</t>
  </si>
  <si>
    <t>EMPRESA ELECTRICA AZOGUES C.A.</t>
  </si>
  <si>
    <t>PAGO POR SERVICIO DE ENERGIA ELECTRICA.</t>
  </si>
  <si>
    <t>MEMORANDO AUTORIZADO N°.MIES-CZ-6DDA-2018-1662-M.</t>
  </si>
  <si>
    <t>001-004-00578795</t>
  </si>
  <si>
    <t>PAGO SERVICIO DE ENERGIA ELECTRICA.</t>
  </si>
  <si>
    <t>MEMORANDO AUTORIZADO N°.MIES-CZ-DDA-2018-1663-M.</t>
  </si>
  <si>
    <t>001-004-00578762</t>
  </si>
  <si>
    <t>PAGO SERVICIO DE ENERGIA ELCTRICA.</t>
  </si>
  <si>
    <t>MEMORANDO N°.MIES-CZ-6-DDA-2018-1663-M.</t>
  </si>
  <si>
    <t>001-001-000000285</t>
  </si>
  <si>
    <t>72112.00.1</t>
  </si>
  <si>
    <t>SERVICIOS DE ARRENDAMIENTO DE OFICINAS</t>
  </si>
  <si>
    <t>GONZALEZ GONZALEZ CARLOS MANUEL</t>
  </si>
  <si>
    <t>PAGO ARRIENDO OFICINAS.</t>
  </si>
  <si>
    <t>MEMORANDO AUTORIZADO N°.MIES-CZ-6DDA-2018-1496-M.</t>
  </si>
  <si>
    <t>001-001-000000263</t>
  </si>
  <si>
    <t>ARRENDAMIENTO DE BODEGAS</t>
  </si>
  <si>
    <t>CAJAS CASTILLO ROSARIO MARINA</t>
  </si>
  <si>
    <t>PAGO ARRIENDO BODEGAS.</t>
  </si>
  <si>
    <t>MEMORANDO AUTORIZADO N°.MIES-CZ-6-DDA-2018-1497-M.</t>
  </si>
  <si>
    <t>107-006-000001602</t>
  </si>
  <si>
    <t>PAGO SERVICIO DE ENVIO DE CORRESPONDENCIA.</t>
  </si>
  <si>
    <t>MEMO AUTORIZADO N°. MIES-CZ-6-DDA-2018-1503-M. memo autorizado</t>
  </si>
  <si>
    <t>001-777-095360571</t>
  </si>
  <si>
    <t>LINEAS DE TRANSMISION DE TELEFONO</t>
  </si>
  <si>
    <t>PAGO POR SERVICIO TELEFONICO.</t>
  </si>
  <si>
    <t>MEMORANDO AUTORIZADO N°.MIES-CZ-6-DDA-2018-1536-M.</t>
  </si>
  <si>
    <t>001-777-095360570</t>
  </si>
  <si>
    <t>PAGO SERVICIO TELEFONICO.</t>
  </si>
  <si>
    <t>001-777-095349858</t>
  </si>
  <si>
    <t>PAGO CONSUMO TELEFONICO.</t>
  </si>
  <si>
    <t>MEMORANDO AUTORIZADO N°.MIES-C-Z-6DDA-2018-1536-M.</t>
  </si>
  <si>
    <t>001-777-095349852</t>
  </si>
  <si>
    <t>001-777-095349853</t>
  </si>
  <si>
    <t>001-777-095349856</t>
  </si>
  <si>
    <t>001-777-095349854</t>
  </si>
  <si>
    <t>001-777-095349855</t>
  </si>
  <si>
    <t>MEMORANDO AUTORIZADO N° MIES-CZ-6-DDA-2018-1536-M.</t>
  </si>
  <si>
    <t>001-777-095349857</t>
  </si>
  <si>
    <t>MEMORANDO AUTORIZADO N°.MIES-CZ-6-DDA-2018-1537-M.</t>
  </si>
  <si>
    <t>001-777095349859</t>
  </si>
  <si>
    <t>MEMORANDO AUTORIZADO N°. CZ-6-DDA-2018-1537-M.</t>
  </si>
  <si>
    <t>001-004-000000882</t>
  </si>
  <si>
    <t>61198.00.1</t>
  </si>
  <si>
    <t>SERVICIOS COMERCIALES AL POR MAYOR, EXCEPTO LOS PRESTADOS A COMISION O POR CONTRATO, DE DE AGUA</t>
  </si>
  <si>
    <t>EMPRESA PUBLICA MUNICIPAL DE AGUA POTABLE, ALCANTARILLADO Y SANEAMIENTO AMBIENTAL DEL CANTON AZOGUES</t>
  </si>
  <si>
    <t>PAGO SERVICIO DE AGUA POTABLE.</t>
  </si>
  <si>
    <t>MEMORANDO AUTORIZADO N°.MIES-CZ-6-DDA-2018-1476-M.</t>
  </si>
  <si>
    <t>001-004-000000880</t>
  </si>
  <si>
    <t>MEMORANDO AUTORIZADO N°.MIES-CZ-DDA-2018-1476-M.</t>
  </si>
  <si>
    <t>001-004-00000881</t>
  </si>
  <si>
    <t>MEMORANDO AUTORIZADO N°.MIES-CZ-DDA-2018-1477-M.</t>
  </si>
  <si>
    <t>TOTAL</t>
  </si>
  <si>
    <t>001-001-0001659</t>
  </si>
  <si>
    <t>87141.00.1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</si>
  <si>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</si>
  <si>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TECNICENTRO TECNICARCUENCA CIA.LTDA.</t>
  </si>
  <si>
    <t>REPUESTOS PARA VEHICULO DE PLACA AEA 1039 DE LA DDG</t>
  </si>
  <si>
    <t>DEVENGADO</t>
  </si>
  <si>
    <t>Repuestos y Accesorios</t>
  </si>
  <si>
    <t xml:space="preserve">ESTEFANIA AGUILAR </t>
  </si>
  <si>
    <t>001-001-0001660</t>
  </si>
  <si>
    <t>MANO DE OBRA PARA VEHICULO DE LA DIRECCION DISTRITAL GUAALCEO DE PLACA AEA 1039</t>
  </si>
  <si>
    <t>001-001-0001658</t>
  </si>
  <si>
    <t>87141.00.3</t>
  </si>
  <si>
    <t>CAMBIO DE ACEITE DE MOTOR U OTROS COMPONENTES DE AUTOMOTORES</t>
  </si>
  <si>
    <t>CAMBIO DE ACEITE PARA VEHICULO DE PLACA AEA 1039 DE LA DIRECCION DISTRITAL GUALACEO</t>
  </si>
  <si>
    <t>002-503-000010102</t>
  </si>
  <si>
    <t>ALMACENES LIRA CIA LTDA</t>
  </si>
  <si>
    <t>MATERIAL PARA LA CONSTRUCCION DE MATERIAL DIDACTICO DE LA DDG MIES PARA EDUCADORAS CNH</t>
  </si>
  <si>
    <t>002-001-0000707</t>
  </si>
  <si>
    <t>SALAMEA SALDANA ROMEL TOMAS</t>
  </si>
  <si>
    <t>MATERIAL PARA LA CONSTRUCCION DE MATERIAL DIDACTICO PARA EDUCADORAS CNH DE LA DIRECCION DISTRITAL 01D04</t>
  </si>
  <si>
    <t>001-002-000005467</t>
  </si>
  <si>
    <t>32129.04.2</t>
  </si>
  <si>
    <t>CARTULINA DE IMPRENTA</t>
  </si>
  <si>
    <t>LEON PEREZ JORGE FERNANDO</t>
  </si>
  <si>
    <t>PAPEL CAUCHE PAARA CDI EMBLEMATICOS</t>
  </si>
  <si>
    <t>002-007-000000139</t>
  </si>
  <si>
    <t>CRESPO ULLOA MANUEL ANTONIO</t>
  </si>
  <si>
    <t>COMBUSTIBLE PARA LOS VEHICULOS DE LA DIRECCION DISTRITAL 01D04 CHORDELEG GUALACEO MIES</t>
  </si>
  <si>
    <t>002-202-000009047</t>
  </si>
  <si>
    <t>IMPORTADORA HUMBERTO VALVERDE PESANTEZ E HIJOS CIA. LTDA.</t>
  </si>
  <si>
    <t>MATERIAL PARA LA CONSTRUCCION DE MATERIAL DIDACTICO PARA EDUCADORAS CNH</t>
  </si>
  <si>
    <t>001-001-000021784</t>
  </si>
  <si>
    <t>66110.00.1</t>
  </si>
  <si>
    <t>SERVICIOS DE TRANSPORTE AEREO DE PASAJEROS POR LINEAS AEREAS DE SERVICIO EN HORARIOS REGULAR, INCLUSO LOS HELICOPTEROS DE CUALQUIER TIPO</t>
  </si>
  <si>
    <t>SOLEIL VIAJES CIA. LTDA.</t>
  </si>
  <si>
    <t>PASAJE PARA FUNCIONARIOS DE LA DIRECCION DISTRITAL 01D04 CHORDELEG GUALACEO MIES</t>
  </si>
  <si>
    <t>001-501-000003918</t>
  </si>
  <si>
    <t>Tenesaca Rojas Blanca Esther</t>
  </si>
  <si>
    <t>MATERIAL DIDACTICO PARA LAS EDUCADORAS CNH DE LA DIRECICON DISTRITAL GUALACEO</t>
  </si>
  <si>
    <t>CUR 624</t>
  </si>
  <si>
    <t>001-001-0001620</t>
  </si>
  <si>
    <t>mano de obra de vehiculo de la dirección distrital gualaceo de placa AEA 0869</t>
  </si>
  <si>
    <t>cur 559</t>
  </si>
  <si>
    <t>001-001-0001037</t>
  </si>
  <si>
    <t>27913.01.1</t>
  </si>
  <si>
    <t>BORDADOS EN PIEZAS, TIRAS O MOTIVOS DECORATIVOS, CON FONDO VISIBLE: BORDADOS APLIQUES CON CUENTAS, LENTEJUELAS O ADORNOS SIMILARES, BORDADOS HECHOS CON TIRAS O TRENCILLA, BORDADOS INGLESES, EMBLEMAS, ETC., A MAQUINA O MANO.</t>
  </si>
  <si>
    <t>BENAVIDES MONTENEGRO JESSICA GABRIELA</t>
  </si>
  <si>
    <t>BORDADO DE LOGOTIPO EN CAMISETAS POLO DE TECNICAS DE ACOMPAÑAMIENTO FAMILIAR</t>
  </si>
  <si>
    <t>001-001-0000694</t>
  </si>
  <si>
    <t>44640.30.1</t>
  </si>
  <si>
    <t>CEPILLOS</t>
  </si>
  <si>
    <t>PALACIOS ALVAREZ VILMA MARIA</t>
  </si>
  <si>
    <t>cepillos para dientes de niños de los CDI EMBLEMATICOS PROG 56</t>
  </si>
  <si>
    <t>35323.03.1</t>
  </si>
  <si>
    <t>DENTIFRICOS</t>
  </si>
  <si>
    <t>PASTA DENTAL PARA NIÑOS DE CDI EMBLEMATICOS PROG 56</t>
  </si>
  <si>
    <t>INFIMA CUANTIA JUNIO 2018</t>
  </si>
  <si>
    <t>001-001-632; 001-001-633</t>
  </si>
  <si>
    <t>Vestuario - Lenceria - Prendas de Protección para los Técnicos de Acompañamiento familiar</t>
  </si>
  <si>
    <t>VELE VIZÑAY RUTH</t>
  </si>
  <si>
    <t>ADQUISICION DE PRENDAS DE PROTECCIÓN</t>
  </si>
  <si>
    <t>BIEN</t>
  </si>
  <si>
    <t>001-01-0000024358</t>
  </si>
  <si>
    <t>EDICIÓN -IMPRESIÓN - REPRODUCCIÓN PUBLICACIONES SUSCRIPCIONES FOTOCOPIADO - TRADUCCIÓN -EMPASTADO- ENMARCACIÓN - SERIGRAFÍA - FOTOGRAFÍA - CARNETIZACIÓN FILMACIÓN E IMÁGENES SATELITALES</t>
  </si>
  <si>
    <t>GALARZA GUZMAN FRANKLIN ALEJANDRO</t>
  </si>
  <si>
    <t>SERVICIO DE COPIAS PARA LA DIRECCIÓN DISTRITAL MORONA</t>
  </si>
  <si>
    <t>SERVICIO</t>
  </si>
  <si>
    <t>001-001-68</t>
  </si>
  <si>
    <t>ASOSERGRAMA</t>
  </si>
  <si>
    <t>ADQUISICIÓN DE LA PROTEINA PARA  EL CDI LOS CORDERITOS</t>
  </si>
  <si>
    <t>ABASTESER A LOS VEHICULOS DE LA DIRECCIÓN DISTRIAL DECOMBUSTIBLE PARA EL CUMPLIMIENTO DE LAS METAS INSTITUCIONALES</t>
  </si>
  <si>
    <t>001-001-69</t>
  </si>
  <si>
    <t>ADQUISICIÓN DE LA PROTEINA PARA  EL CDI´s SAGRADO CORAZON Y FLORES DE LA AMAZONIA</t>
  </si>
  <si>
    <t>001-001-323</t>
  </si>
  <si>
    <t>ASOPERSONIA</t>
  </si>
  <si>
    <t>ADQUISICIÓN DE LA PROTEINA PARA  EL CDI  SEMILLITAS</t>
  </si>
  <si>
    <t>001-001-313</t>
  </si>
  <si>
    <t>ASOSERMAN</t>
  </si>
  <si>
    <t>ADQUISICIÓN DE LA PROTEINA PARA  EL CDI  YUMI</t>
  </si>
  <si>
    <t>001-001-117</t>
  </si>
  <si>
    <t>CHACHA SEMO DALILA NOEMI</t>
  </si>
  <si>
    <t>ADQUISICIÓN DE LA PROTEINA PARA  EL CDI  TARIMIAT UCHI</t>
  </si>
  <si>
    <t>001-001-159</t>
  </si>
  <si>
    <t>GARZON CORDOVA OLGA  MERCEDES</t>
  </si>
  <si>
    <t>ADQUISICIÓN DE LA PROTEINA PARA  EL CDI  SUCUA</t>
  </si>
  <si>
    <t>001-001-1037</t>
  </si>
  <si>
    <t>VAZQUEZ AUCAY  VERONIA SEINEB</t>
  </si>
  <si>
    <t>ADQUISICIÓN DE LA PROTEINA PARA  EL CDI  YANUA</t>
  </si>
  <si>
    <t xml:space="preserve">EN EL MES DE JUNIO SI SE REALIZARON PROCESOS POR EL METODO DE INFIMA CUANTIA </t>
  </si>
</sst>
</file>

<file path=xl/styles.xml><?xml version="1.0" encoding="utf-8"?>
<styleSheet xmlns="http://schemas.openxmlformats.org/spreadsheetml/2006/main">
  <numFmts count="2">
    <numFmt numFmtId="164" formatCode="_-* #,##0.00\ _€_-;\-* #,##0.00\ _€_-;_-* &quot;-&quot;??\ _€_-;_-@_-"/>
    <numFmt numFmtId="165" formatCode="#,##0.0000"/>
  </numFmts>
  <fonts count="16">
    <font>
      <sz val="11"/>
      <color theme="1"/>
      <name val="Calibri"/>
      <family val="2"/>
      <scheme val="minor"/>
    </font>
    <font>
      <b/>
      <sz val="9"/>
      <color rgb="FF333333"/>
      <name val="Arial"/>
      <family val="2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5BAC"/>
      <name val="Arial Rounded MT Bold"/>
      <family val="2"/>
    </font>
    <font>
      <b/>
      <sz val="12"/>
      <color rgb="FF005BAC"/>
      <name val="Arial"/>
      <family val="2"/>
    </font>
    <font>
      <b/>
      <sz val="14"/>
      <color theme="1"/>
      <name val="Arial Rounded MT Bold"/>
      <family val="2"/>
    </font>
    <font>
      <b/>
      <sz val="14"/>
      <color theme="1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4F4F4F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14" fontId="3" fillId="0" borderId="11" xfId="0" applyNumberFormat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14" fontId="3" fillId="0" borderId="16" xfId="0" applyNumberFormat="1" applyFont="1" applyBorder="1" applyAlignment="1">
      <alignment horizontal="left" vertical="top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4" fillId="0" borderId="22" xfId="0" applyFont="1" applyBorder="1"/>
    <xf numFmtId="0" fontId="3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4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0" fillId="0" borderId="23" xfId="1" applyFont="1" applyBorder="1" applyAlignment="1">
      <alignment vertical="top" wrapText="1"/>
    </xf>
    <xf numFmtId="14" fontId="0" fillId="0" borderId="0" xfId="0" applyNumberFormat="1" applyAlignment="1">
      <alignment horizontal="left" vertical="top" wrapText="1"/>
    </xf>
    <xf numFmtId="165" fontId="10" fillId="0" borderId="0" xfId="0" applyNumberFormat="1" applyFont="1" applyAlignment="1">
      <alignment horizontal="left" vertical="top" wrapText="1"/>
    </xf>
    <xf numFmtId="3" fontId="0" fillId="0" borderId="0" xfId="0" applyNumberFormat="1" applyAlignment="1">
      <alignment horizontal="left" vertical="top" wrapText="1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top" wrapText="1"/>
    </xf>
    <xf numFmtId="14" fontId="0" fillId="0" borderId="27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13" fillId="0" borderId="0" xfId="0" applyFont="1"/>
    <xf numFmtId="0" fontId="5" fillId="4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wrapText="1"/>
    </xf>
    <xf numFmtId="0" fontId="13" fillId="5" borderId="23" xfId="0" applyFont="1" applyFill="1" applyBorder="1" applyAlignment="1">
      <alignment horizontal="left" vertical="center" wrapText="1"/>
    </xf>
    <xf numFmtId="0" fontId="14" fillId="5" borderId="29" xfId="0" applyFont="1" applyFill="1" applyBorder="1" applyAlignment="1">
      <alignment wrapText="1"/>
    </xf>
    <xf numFmtId="14" fontId="13" fillId="5" borderId="29" xfId="0" applyNumberFormat="1" applyFont="1" applyFill="1" applyBorder="1" applyAlignment="1">
      <alignment horizontal="left" vertical="center" wrapText="1"/>
    </xf>
    <xf numFmtId="0" fontId="0" fillId="0" borderId="29" xfId="0" applyBorder="1"/>
    <xf numFmtId="0" fontId="13" fillId="5" borderId="29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left" vertical="center" wrapText="1"/>
    </xf>
    <xf numFmtId="0" fontId="13" fillId="5" borderId="30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5" fillId="0" borderId="23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28575</xdr:rowOff>
    </xdr:from>
    <xdr:to>
      <xdr:col>3</xdr:col>
      <xdr:colOff>552450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EC12225-EE92-4446-A2F4-2AC4BD5D43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0" y="28575"/>
          <a:ext cx="2362200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3</xdr:col>
      <xdr:colOff>257175</xdr:colOff>
      <xdr:row>3</xdr:row>
      <xdr:rowOff>9431</xdr:rowOff>
    </xdr:to>
    <xdr:pic>
      <xdr:nvPicPr>
        <xdr:cNvPr id="3" name="Imagen 2" descr="logo-firma 2_19_12_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1"/>
          <a:ext cx="1524000" cy="580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1"/>
  <sheetViews>
    <sheetView topLeftCell="A18" workbookViewId="0">
      <selection activeCell="E29" sqref="E29"/>
    </sheetView>
  </sheetViews>
  <sheetFormatPr baseColWidth="10" defaultRowHeight="15"/>
  <cols>
    <col min="1" max="1" width="7.42578125" style="1" customWidth="1"/>
    <col min="2" max="2" width="15.42578125" style="1" customWidth="1"/>
    <col min="3" max="4" width="11.42578125" style="1"/>
    <col min="5" max="5" width="29.42578125" style="1" customWidth="1"/>
    <col min="6" max="6" width="18" style="1" customWidth="1"/>
    <col min="7" max="7" width="34.85546875" style="1" customWidth="1"/>
    <col min="8" max="10" width="11.42578125" style="1"/>
    <col min="11" max="11" width="26.42578125" style="1" customWidth="1"/>
    <col min="12" max="12" width="11.42578125" style="1"/>
    <col min="13" max="13" width="18.28515625" style="1" customWidth="1"/>
    <col min="14" max="16384" width="11.42578125" style="1"/>
  </cols>
  <sheetData>
    <row r="2" spans="1:13" ht="22.5">
      <c r="F2" s="29" t="s">
        <v>74</v>
      </c>
    </row>
    <row r="3" spans="1:13" ht="9.75" customHeight="1">
      <c r="D3" s="30"/>
    </row>
    <row r="4" spans="1:13" ht="18">
      <c r="F4" s="31" t="s">
        <v>75</v>
      </c>
    </row>
    <row r="6" spans="1:13" ht="45">
      <c r="A6" s="32" t="s">
        <v>2</v>
      </c>
      <c r="B6" s="32" t="s">
        <v>3</v>
      </c>
      <c r="C6" s="32" t="s">
        <v>4</v>
      </c>
      <c r="D6" s="32" t="s">
        <v>5</v>
      </c>
      <c r="E6" s="32" t="s">
        <v>6</v>
      </c>
      <c r="F6" s="32" t="s">
        <v>7</v>
      </c>
      <c r="G6" s="32" t="s">
        <v>8</v>
      </c>
      <c r="H6" s="32" t="s">
        <v>9</v>
      </c>
      <c r="I6" s="32" t="s">
        <v>10</v>
      </c>
      <c r="J6" s="32" t="s">
        <v>11</v>
      </c>
      <c r="K6" s="32" t="s">
        <v>12</v>
      </c>
      <c r="L6" s="32" t="s">
        <v>13</v>
      </c>
      <c r="M6" s="32" t="s">
        <v>14</v>
      </c>
    </row>
    <row r="7" spans="1:13" ht="45">
      <c r="A7" s="33">
        <v>1</v>
      </c>
      <c r="B7" s="33">
        <v>10010033237</v>
      </c>
      <c r="C7" s="34">
        <v>43269</v>
      </c>
      <c r="D7" s="33" t="s">
        <v>76</v>
      </c>
      <c r="E7" s="33" t="s">
        <v>77</v>
      </c>
      <c r="F7" s="33" t="s">
        <v>78</v>
      </c>
      <c r="G7" s="33" t="s">
        <v>79</v>
      </c>
      <c r="H7" s="33">
        <v>2</v>
      </c>
      <c r="I7" s="33">
        <v>10.5</v>
      </c>
      <c r="J7" s="33">
        <v>21</v>
      </c>
      <c r="K7" s="33" t="s">
        <v>80</v>
      </c>
      <c r="L7" s="33" t="s">
        <v>18</v>
      </c>
      <c r="M7" s="2"/>
    </row>
    <row r="8" spans="1:13" ht="60">
      <c r="A8" s="33">
        <v>2</v>
      </c>
      <c r="B8" s="33">
        <v>10010033237</v>
      </c>
      <c r="C8" s="34">
        <v>43269</v>
      </c>
      <c r="D8" s="33" t="s">
        <v>76</v>
      </c>
      <c r="E8" s="33" t="s">
        <v>77</v>
      </c>
      <c r="F8" s="33" t="s">
        <v>78</v>
      </c>
      <c r="G8" s="33" t="s">
        <v>81</v>
      </c>
      <c r="H8" s="33">
        <v>20</v>
      </c>
      <c r="I8" s="33">
        <v>2.1974999999999998</v>
      </c>
      <c r="J8" s="33">
        <v>43.95</v>
      </c>
      <c r="K8" s="33" t="s">
        <v>82</v>
      </c>
      <c r="L8" s="33" t="s">
        <v>18</v>
      </c>
      <c r="M8" s="2"/>
    </row>
    <row r="9" spans="1:13" ht="60">
      <c r="A9" s="33">
        <v>3</v>
      </c>
      <c r="B9" s="35" t="s">
        <v>83</v>
      </c>
      <c r="C9" s="34">
        <v>43264</v>
      </c>
      <c r="D9" s="33" t="s">
        <v>76</v>
      </c>
      <c r="E9" s="33" t="s">
        <v>77</v>
      </c>
      <c r="F9" s="33" t="s">
        <v>84</v>
      </c>
      <c r="G9" s="33" t="s">
        <v>85</v>
      </c>
      <c r="H9" s="33">
        <v>1</v>
      </c>
      <c r="I9" s="33">
        <v>147.77000000000001</v>
      </c>
      <c r="J9" s="33">
        <v>147.77000000000001</v>
      </c>
      <c r="K9" s="33" t="s">
        <v>86</v>
      </c>
      <c r="L9" s="33" t="s">
        <v>18</v>
      </c>
      <c r="M9" s="2"/>
    </row>
    <row r="10" spans="1:13" ht="105">
      <c r="A10" s="33">
        <v>4</v>
      </c>
      <c r="B10" s="35" t="s">
        <v>87</v>
      </c>
      <c r="C10" s="34">
        <v>43264</v>
      </c>
      <c r="D10" s="33" t="s">
        <v>76</v>
      </c>
      <c r="E10" s="33" t="s">
        <v>77</v>
      </c>
      <c r="F10" s="33" t="s">
        <v>88</v>
      </c>
      <c r="G10" s="33" t="s">
        <v>89</v>
      </c>
      <c r="H10" s="33">
        <v>1</v>
      </c>
      <c r="I10" s="33">
        <v>117.46</v>
      </c>
      <c r="J10" s="33">
        <v>117.46</v>
      </c>
      <c r="K10" s="33" t="s">
        <v>90</v>
      </c>
      <c r="L10" s="33" t="s">
        <v>18</v>
      </c>
      <c r="M10" s="2"/>
    </row>
    <row r="11" spans="1:13" ht="135">
      <c r="A11" s="33">
        <v>5</v>
      </c>
      <c r="B11" s="33" t="s">
        <v>91</v>
      </c>
      <c r="C11" s="34">
        <v>43263</v>
      </c>
      <c r="D11" s="33" t="s">
        <v>92</v>
      </c>
      <c r="E11" s="33" t="s">
        <v>93</v>
      </c>
      <c r="F11" s="33" t="s">
        <v>62</v>
      </c>
      <c r="G11" s="33" t="s">
        <v>94</v>
      </c>
      <c r="H11" s="33">
        <v>1</v>
      </c>
      <c r="I11" s="33">
        <v>401.79</v>
      </c>
      <c r="J11" s="33">
        <v>401.79</v>
      </c>
      <c r="K11" s="33" t="s">
        <v>95</v>
      </c>
      <c r="L11" s="33" t="s">
        <v>18</v>
      </c>
      <c r="M11" s="2"/>
    </row>
    <row r="12" spans="1:13" ht="105">
      <c r="A12" s="33">
        <v>6</v>
      </c>
      <c r="B12" s="35" t="s">
        <v>96</v>
      </c>
      <c r="C12" s="34">
        <v>43262</v>
      </c>
      <c r="D12" s="33" t="s">
        <v>97</v>
      </c>
      <c r="E12" s="33" t="s">
        <v>98</v>
      </c>
      <c r="F12" s="33" t="s">
        <v>27</v>
      </c>
      <c r="G12" s="33" t="s">
        <v>99</v>
      </c>
      <c r="H12" s="33">
        <v>1</v>
      </c>
      <c r="I12" s="33">
        <v>35.71</v>
      </c>
      <c r="J12" s="33">
        <v>35.71</v>
      </c>
      <c r="K12" s="33" t="s">
        <v>100</v>
      </c>
      <c r="L12" s="33" t="s">
        <v>18</v>
      </c>
      <c r="M12" s="2"/>
    </row>
    <row r="13" spans="1:13" ht="90">
      <c r="A13" s="33">
        <v>7</v>
      </c>
      <c r="B13" s="35" t="s">
        <v>101</v>
      </c>
      <c r="C13" s="34">
        <v>43255</v>
      </c>
      <c r="D13" s="33" t="s">
        <v>102</v>
      </c>
      <c r="E13" s="33" t="s">
        <v>103</v>
      </c>
      <c r="F13" s="33" t="s">
        <v>104</v>
      </c>
      <c r="G13" s="33" t="s">
        <v>105</v>
      </c>
      <c r="H13" s="33">
        <v>6</v>
      </c>
      <c r="I13" s="33">
        <v>60.488300000000002</v>
      </c>
      <c r="J13" s="33">
        <v>362.9298</v>
      </c>
      <c r="K13" s="33" t="s">
        <v>106</v>
      </c>
      <c r="L13" s="33" t="s">
        <v>24</v>
      </c>
      <c r="M13" s="2"/>
    </row>
    <row r="14" spans="1:13" ht="30">
      <c r="A14" s="33">
        <v>8</v>
      </c>
      <c r="B14" s="35" t="s">
        <v>107</v>
      </c>
      <c r="C14" s="34">
        <v>43255</v>
      </c>
      <c r="D14" s="33" t="s">
        <v>19</v>
      </c>
      <c r="E14" s="33" t="s">
        <v>20</v>
      </c>
      <c r="F14" s="33" t="s">
        <v>108</v>
      </c>
      <c r="G14" s="33" t="s">
        <v>109</v>
      </c>
      <c r="H14" s="33">
        <v>15.19</v>
      </c>
      <c r="I14" s="33">
        <v>0.92659999999999998</v>
      </c>
      <c r="J14" s="33">
        <v>14.075100000000001</v>
      </c>
      <c r="K14" s="33" t="s">
        <v>110</v>
      </c>
      <c r="L14" s="33" t="s">
        <v>17</v>
      </c>
      <c r="M14" s="2"/>
    </row>
    <row r="15" spans="1:13" ht="60">
      <c r="A15" s="33">
        <v>9</v>
      </c>
      <c r="B15" s="35" t="s">
        <v>107</v>
      </c>
      <c r="C15" s="34">
        <v>43255</v>
      </c>
      <c r="D15" s="33" t="s">
        <v>19</v>
      </c>
      <c r="E15" s="33" t="s">
        <v>20</v>
      </c>
      <c r="F15" s="33" t="s">
        <v>108</v>
      </c>
      <c r="G15" s="33" t="s">
        <v>111</v>
      </c>
      <c r="H15" s="33">
        <v>378.96</v>
      </c>
      <c r="I15" s="33">
        <v>2.0800999999999998</v>
      </c>
      <c r="J15" s="33">
        <v>788.27470000000005</v>
      </c>
      <c r="K15" s="33" t="s">
        <v>112</v>
      </c>
      <c r="L15" s="33" t="s">
        <v>17</v>
      </c>
      <c r="M15" s="2"/>
    </row>
    <row r="16" spans="1:13" ht="90">
      <c r="A16" s="33">
        <v>10</v>
      </c>
      <c r="B16" s="35" t="s">
        <v>107</v>
      </c>
      <c r="C16" s="34">
        <v>43255</v>
      </c>
      <c r="D16" s="33" t="s">
        <v>19</v>
      </c>
      <c r="E16" s="33" t="s">
        <v>20</v>
      </c>
      <c r="F16" s="33" t="s">
        <v>108</v>
      </c>
      <c r="G16" s="33" t="s">
        <v>113</v>
      </c>
      <c r="H16" s="33">
        <v>57.21</v>
      </c>
      <c r="I16" s="33">
        <v>1.3213999999999999</v>
      </c>
      <c r="J16" s="33">
        <v>75.597300000000004</v>
      </c>
      <c r="K16" s="33" t="s">
        <v>114</v>
      </c>
      <c r="L16" s="33" t="s">
        <v>17</v>
      </c>
      <c r="M16" s="2"/>
    </row>
    <row r="17" spans="1:13" ht="105">
      <c r="A17" s="33">
        <v>11</v>
      </c>
      <c r="B17" s="35" t="s">
        <v>115</v>
      </c>
      <c r="C17" s="34">
        <v>43227</v>
      </c>
      <c r="D17" s="33" t="s">
        <v>97</v>
      </c>
      <c r="E17" s="33" t="s">
        <v>98</v>
      </c>
      <c r="F17" s="33" t="s">
        <v>27</v>
      </c>
      <c r="G17" s="33" t="s">
        <v>116</v>
      </c>
      <c r="H17" s="33">
        <v>1</v>
      </c>
      <c r="I17" s="33">
        <v>28.13</v>
      </c>
      <c r="J17" s="33">
        <v>28.13</v>
      </c>
      <c r="K17" s="33" t="s">
        <v>117</v>
      </c>
      <c r="L17" s="33" t="s">
        <v>18</v>
      </c>
      <c r="M17" s="2"/>
    </row>
    <row r="18" spans="1:13" ht="60">
      <c r="A18" s="33">
        <v>12</v>
      </c>
      <c r="B18" s="35" t="s">
        <v>118</v>
      </c>
      <c r="C18" s="34">
        <v>43223</v>
      </c>
      <c r="D18" s="33" t="s">
        <v>19</v>
      </c>
      <c r="E18" s="33" t="s">
        <v>20</v>
      </c>
      <c r="F18" s="33" t="s">
        <v>108</v>
      </c>
      <c r="G18" s="33" t="s">
        <v>119</v>
      </c>
      <c r="H18" s="33">
        <v>75.2</v>
      </c>
      <c r="I18" s="33">
        <v>1.3213999999999999</v>
      </c>
      <c r="J18" s="33">
        <v>99.369299999999996</v>
      </c>
      <c r="K18" s="33" t="s">
        <v>120</v>
      </c>
      <c r="L18" s="33" t="s">
        <v>17</v>
      </c>
      <c r="M18" s="2"/>
    </row>
    <row r="19" spans="1:13" ht="45">
      <c r="A19" s="33">
        <v>13</v>
      </c>
      <c r="B19" s="35" t="s">
        <v>118</v>
      </c>
      <c r="C19" s="34">
        <v>43223</v>
      </c>
      <c r="D19" s="33" t="s">
        <v>19</v>
      </c>
      <c r="E19" s="33" t="s">
        <v>20</v>
      </c>
      <c r="F19" s="33" t="s">
        <v>108</v>
      </c>
      <c r="G19" s="33" t="s">
        <v>121</v>
      </c>
      <c r="H19" s="33">
        <v>269.31</v>
      </c>
      <c r="I19" s="33">
        <v>2.0794999999999999</v>
      </c>
      <c r="J19" s="33">
        <v>560.03009999999995</v>
      </c>
      <c r="K19" s="33" t="s">
        <v>122</v>
      </c>
      <c r="L19" s="33" t="s">
        <v>17</v>
      </c>
      <c r="M19" s="2"/>
    </row>
    <row r="20" spans="1:13" ht="45">
      <c r="A20" s="33">
        <v>14</v>
      </c>
      <c r="B20" s="35" t="s">
        <v>118</v>
      </c>
      <c r="C20" s="34">
        <v>43223</v>
      </c>
      <c r="D20" s="33" t="s">
        <v>19</v>
      </c>
      <c r="E20" s="33" t="s">
        <v>20</v>
      </c>
      <c r="F20" s="33" t="s">
        <v>108</v>
      </c>
      <c r="G20" s="33" t="s">
        <v>123</v>
      </c>
      <c r="H20" s="33">
        <v>10.32</v>
      </c>
      <c r="I20" s="33">
        <v>0.9264</v>
      </c>
      <c r="J20" s="33">
        <v>9.5603999999999996</v>
      </c>
      <c r="K20" s="33" t="s">
        <v>124</v>
      </c>
      <c r="L20" s="33" t="s">
        <v>17</v>
      </c>
      <c r="M20" s="2"/>
    </row>
    <row r="21" spans="1:13" ht="60">
      <c r="A21" s="36" t="s">
        <v>125</v>
      </c>
      <c r="J21" s="37">
        <f>SUM(J7:J20)</f>
        <v>2705.6466999999998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P17"/>
  <sheetViews>
    <sheetView topLeftCell="A10" zoomScaleNormal="100" workbookViewId="0">
      <selection activeCell="E11" sqref="E11"/>
    </sheetView>
  </sheetViews>
  <sheetFormatPr baseColWidth="10" defaultRowHeight="15"/>
  <cols>
    <col min="1" max="1" width="4.42578125" customWidth="1"/>
    <col min="2" max="2" width="8.28515625" customWidth="1"/>
    <col min="3" max="3" width="10.7109375" customWidth="1"/>
    <col min="4" max="4" width="10.42578125" customWidth="1"/>
    <col min="5" max="5" width="10.5703125" customWidth="1"/>
    <col min="6" max="6" width="11.140625" customWidth="1"/>
    <col min="8" max="8" width="7.85546875" customWidth="1"/>
    <col min="9" max="9" width="12.5703125" customWidth="1"/>
    <col min="10" max="10" width="8.28515625" customWidth="1"/>
  </cols>
  <sheetData>
    <row r="1" spans="1:16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6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6">
      <c r="A3" s="8"/>
      <c r="B3" s="9"/>
      <c r="C3" s="9"/>
      <c r="D3" s="9"/>
      <c r="E3" s="9"/>
      <c r="F3" s="9"/>
      <c r="G3" s="9"/>
      <c r="H3" s="9"/>
      <c r="I3" s="11" t="s">
        <v>0</v>
      </c>
      <c r="J3" s="9"/>
      <c r="K3" s="9"/>
      <c r="L3" s="9"/>
      <c r="M3" s="10"/>
    </row>
    <row r="4" spans="1:16" ht="28.5" customHeight="1" thickBot="1">
      <c r="A4" s="71" t="s">
        <v>1</v>
      </c>
      <c r="B4" s="72"/>
      <c r="C4" s="73" t="s">
        <v>73</v>
      </c>
      <c r="D4" s="73"/>
      <c r="E4" s="74"/>
      <c r="F4" s="12"/>
      <c r="G4" s="12"/>
      <c r="H4" s="12"/>
      <c r="I4" s="12"/>
      <c r="J4" s="12"/>
      <c r="K4" s="12"/>
      <c r="L4" s="12"/>
      <c r="M4" s="13"/>
    </row>
    <row r="5" spans="1:16" ht="60.75" thickBot="1">
      <c r="A5" s="23" t="s">
        <v>2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5" t="s">
        <v>14</v>
      </c>
    </row>
    <row r="6" spans="1:16" ht="90">
      <c r="A6" s="14">
        <v>1</v>
      </c>
      <c r="B6" s="15" t="s">
        <v>29</v>
      </c>
      <c r="C6" s="16">
        <v>43271</v>
      </c>
      <c r="D6" s="15" t="s">
        <v>30</v>
      </c>
      <c r="E6" s="15" t="s">
        <v>31</v>
      </c>
      <c r="F6" s="15" t="s">
        <v>32</v>
      </c>
      <c r="G6" s="15" t="s">
        <v>33</v>
      </c>
      <c r="H6" s="15">
        <v>1</v>
      </c>
      <c r="I6" s="15">
        <v>118.68</v>
      </c>
      <c r="J6" s="15">
        <v>118.68</v>
      </c>
      <c r="K6" s="15" t="s">
        <v>33</v>
      </c>
      <c r="L6" s="15" t="s">
        <v>18</v>
      </c>
      <c r="M6" s="17" t="s">
        <v>72</v>
      </c>
      <c r="N6" s="2"/>
      <c r="O6" s="2"/>
      <c r="P6" s="2"/>
    </row>
    <row r="7" spans="1:16" ht="123.75">
      <c r="A7" s="18">
        <v>2</v>
      </c>
      <c r="B7" s="3" t="s">
        <v>34</v>
      </c>
      <c r="C7" s="4">
        <v>43267</v>
      </c>
      <c r="D7" s="3" t="s">
        <v>19</v>
      </c>
      <c r="E7" s="3" t="s">
        <v>20</v>
      </c>
      <c r="F7" s="3" t="s">
        <v>16</v>
      </c>
      <c r="G7" s="3" t="s">
        <v>35</v>
      </c>
      <c r="H7" s="3">
        <v>1</v>
      </c>
      <c r="I7" s="3">
        <v>371.38</v>
      </c>
      <c r="J7" s="3">
        <v>371.38</v>
      </c>
      <c r="K7" s="3" t="s">
        <v>35</v>
      </c>
      <c r="L7" s="3" t="s">
        <v>17</v>
      </c>
      <c r="M7" s="19" t="s">
        <v>72</v>
      </c>
      <c r="N7" s="2"/>
      <c r="O7" s="2"/>
      <c r="P7" s="2"/>
    </row>
    <row r="8" spans="1:16" s="1" customFormat="1" ht="90">
      <c r="A8" s="18">
        <v>3</v>
      </c>
      <c r="B8" s="3" t="s">
        <v>36</v>
      </c>
      <c r="C8" s="4">
        <v>43264</v>
      </c>
      <c r="D8" s="3" t="s">
        <v>37</v>
      </c>
      <c r="E8" s="3" t="s">
        <v>38</v>
      </c>
      <c r="F8" s="3" t="s">
        <v>39</v>
      </c>
      <c r="G8" s="3" t="s">
        <v>40</v>
      </c>
      <c r="H8" s="3">
        <v>1</v>
      </c>
      <c r="I8" s="3">
        <v>120</v>
      </c>
      <c r="J8" s="3">
        <v>120</v>
      </c>
      <c r="K8" s="3" t="s">
        <v>41</v>
      </c>
      <c r="L8" s="3" t="s">
        <v>18</v>
      </c>
      <c r="M8" s="19" t="s">
        <v>72</v>
      </c>
      <c r="N8" s="2"/>
      <c r="O8" s="2"/>
      <c r="P8" s="2"/>
    </row>
    <row r="9" spans="1:16" ht="78.75">
      <c r="A9" s="18">
        <v>4</v>
      </c>
      <c r="B9" s="3" t="s">
        <v>42</v>
      </c>
      <c r="C9" s="4">
        <v>43263</v>
      </c>
      <c r="D9" s="3" t="s">
        <v>23</v>
      </c>
      <c r="E9" s="3" t="s">
        <v>43</v>
      </c>
      <c r="F9" s="3" t="s">
        <v>44</v>
      </c>
      <c r="G9" s="3" t="s">
        <v>45</v>
      </c>
      <c r="H9" s="3">
        <v>1</v>
      </c>
      <c r="I9" s="3">
        <v>80.36</v>
      </c>
      <c r="J9" s="3">
        <v>80.36</v>
      </c>
      <c r="K9" s="3" t="s">
        <v>45</v>
      </c>
      <c r="L9" s="3" t="s">
        <v>24</v>
      </c>
      <c r="M9" s="19" t="s">
        <v>72</v>
      </c>
      <c r="N9" s="2"/>
      <c r="O9" s="2"/>
      <c r="P9" s="2"/>
    </row>
    <row r="10" spans="1:16" ht="281.25">
      <c r="A10" s="18">
        <v>5</v>
      </c>
      <c r="B10" s="3" t="s">
        <v>46</v>
      </c>
      <c r="C10" s="4">
        <v>43263</v>
      </c>
      <c r="D10" s="3" t="s">
        <v>21</v>
      </c>
      <c r="E10" s="3" t="s">
        <v>47</v>
      </c>
      <c r="F10" s="3" t="s">
        <v>22</v>
      </c>
      <c r="G10" s="3" t="s">
        <v>48</v>
      </c>
      <c r="H10" s="3">
        <v>1</v>
      </c>
      <c r="I10" s="3">
        <v>320.87</v>
      </c>
      <c r="J10" s="3">
        <v>320.87</v>
      </c>
      <c r="K10" s="3" t="s">
        <v>48</v>
      </c>
      <c r="L10" s="3" t="s">
        <v>18</v>
      </c>
      <c r="M10" s="19" t="s">
        <v>72</v>
      </c>
      <c r="N10" s="2"/>
      <c r="O10" s="2"/>
      <c r="P10" s="2"/>
    </row>
    <row r="11" spans="1:16" ht="168.75">
      <c r="A11" s="18">
        <v>6</v>
      </c>
      <c r="B11" s="3" t="s">
        <v>49</v>
      </c>
      <c r="C11" s="4">
        <v>43262</v>
      </c>
      <c r="D11" s="3" t="s">
        <v>25</v>
      </c>
      <c r="E11" s="3" t="s">
        <v>26</v>
      </c>
      <c r="F11" s="3" t="s">
        <v>27</v>
      </c>
      <c r="G11" s="3" t="s">
        <v>50</v>
      </c>
      <c r="H11" s="3">
        <v>1</v>
      </c>
      <c r="I11" s="3">
        <v>48.66</v>
      </c>
      <c r="J11" s="3">
        <v>48.66</v>
      </c>
      <c r="K11" s="3" t="s">
        <v>50</v>
      </c>
      <c r="L11" s="3" t="s">
        <v>18</v>
      </c>
      <c r="M11" s="19" t="s">
        <v>72</v>
      </c>
      <c r="N11" s="2"/>
      <c r="O11" s="2"/>
      <c r="P11" s="2"/>
    </row>
    <row r="12" spans="1:16" ht="112.5">
      <c r="A12" s="18">
        <v>7</v>
      </c>
      <c r="B12" s="3" t="s">
        <v>51</v>
      </c>
      <c r="C12" s="4">
        <v>43257</v>
      </c>
      <c r="D12" s="3" t="s">
        <v>52</v>
      </c>
      <c r="E12" s="3" t="s">
        <v>53</v>
      </c>
      <c r="F12" s="3" t="s">
        <v>44</v>
      </c>
      <c r="G12" s="3" t="s">
        <v>54</v>
      </c>
      <c r="H12" s="3">
        <v>1</v>
      </c>
      <c r="I12" s="3">
        <v>786.2</v>
      </c>
      <c r="J12" s="3">
        <v>786.2</v>
      </c>
      <c r="K12" s="3" t="s">
        <v>54</v>
      </c>
      <c r="L12" s="3" t="s">
        <v>18</v>
      </c>
      <c r="M12" s="19" t="s">
        <v>72</v>
      </c>
      <c r="N12" s="2"/>
      <c r="O12" s="2"/>
      <c r="P12" s="2"/>
    </row>
    <row r="13" spans="1:16" ht="78.75">
      <c r="A13" s="18">
        <v>8</v>
      </c>
      <c r="B13" s="3" t="s">
        <v>55</v>
      </c>
      <c r="C13" s="4">
        <v>43256</v>
      </c>
      <c r="D13" s="3" t="s">
        <v>28</v>
      </c>
      <c r="E13" s="3" t="s">
        <v>56</v>
      </c>
      <c r="F13" s="3" t="s">
        <v>57</v>
      </c>
      <c r="G13" s="3" t="s">
        <v>58</v>
      </c>
      <c r="H13" s="3">
        <v>1</v>
      </c>
      <c r="I13" s="3">
        <v>828.49</v>
      </c>
      <c r="J13" s="3">
        <v>828.49</v>
      </c>
      <c r="K13" s="3" t="s">
        <v>58</v>
      </c>
      <c r="L13" s="3" t="s">
        <v>24</v>
      </c>
      <c r="M13" s="19" t="s">
        <v>72</v>
      </c>
      <c r="N13" s="2"/>
      <c r="O13" s="2"/>
      <c r="P13" s="2"/>
    </row>
    <row r="14" spans="1:16" ht="112.5">
      <c r="A14" s="18">
        <v>9</v>
      </c>
      <c r="B14" s="3" t="s">
        <v>59</v>
      </c>
      <c r="C14" s="4">
        <v>43255</v>
      </c>
      <c r="D14" s="3" t="s">
        <v>60</v>
      </c>
      <c r="E14" s="3" t="s">
        <v>61</v>
      </c>
      <c r="F14" s="3" t="s">
        <v>62</v>
      </c>
      <c r="G14" s="3" t="s">
        <v>63</v>
      </c>
      <c r="H14" s="3">
        <v>1</v>
      </c>
      <c r="I14" s="3">
        <v>826.24</v>
      </c>
      <c r="J14" s="3">
        <v>826.24</v>
      </c>
      <c r="K14" s="3" t="s">
        <v>63</v>
      </c>
      <c r="L14" s="3" t="s">
        <v>64</v>
      </c>
      <c r="M14" s="19" t="s">
        <v>72</v>
      </c>
      <c r="N14" s="2"/>
      <c r="O14" s="2"/>
      <c r="P14" s="2"/>
    </row>
    <row r="15" spans="1:16" ht="56.25">
      <c r="A15" s="18">
        <v>10</v>
      </c>
      <c r="B15" s="3" t="s">
        <v>65</v>
      </c>
      <c r="C15" s="4">
        <v>43252</v>
      </c>
      <c r="D15" s="3" t="s">
        <v>66</v>
      </c>
      <c r="E15" s="3" t="s">
        <v>67</v>
      </c>
      <c r="F15" s="3" t="s">
        <v>68</v>
      </c>
      <c r="G15" s="3" t="s">
        <v>69</v>
      </c>
      <c r="H15" s="3">
        <v>1</v>
      </c>
      <c r="I15" s="3">
        <v>160.71</v>
      </c>
      <c r="J15" s="3">
        <v>160.71</v>
      </c>
      <c r="K15" s="3" t="s">
        <v>69</v>
      </c>
      <c r="L15" s="3" t="s">
        <v>18</v>
      </c>
      <c r="M15" s="19" t="s">
        <v>72</v>
      </c>
      <c r="N15" s="2"/>
      <c r="O15" s="2"/>
      <c r="P15" s="2"/>
    </row>
    <row r="16" spans="1:16" ht="124.5" thickBot="1">
      <c r="A16" s="20">
        <v>11</v>
      </c>
      <c r="B16" s="21" t="s">
        <v>70</v>
      </c>
      <c r="C16" s="22">
        <v>43252</v>
      </c>
      <c r="D16" s="21" t="s">
        <v>19</v>
      </c>
      <c r="E16" s="21" t="s">
        <v>20</v>
      </c>
      <c r="F16" s="21" t="s">
        <v>16</v>
      </c>
      <c r="G16" s="21" t="s">
        <v>71</v>
      </c>
      <c r="H16" s="21">
        <v>1</v>
      </c>
      <c r="I16" s="21">
        <v>293.14999999999998</v>
      </c>
      <c r="J16" s="21">
        <v>293.14999999999998</v>
      </c>
      <c r="K16" s="21" t="s">
        <v>71</v>
      </c>
      <c r="L16" s="21" t="s">
        <v>17</v>
      </c>
      <c r="M16" s="28" t="s">
        <v>72</v>
      </c>
      <c r="P16" s="2"/>
    </row>
    <row r="17" spans="8:9" ht="15.75" thickBot="1">
      <c r="H17" s="26" t="s">
        <v>15</v>
      </c>
      <c r="I17" s="27">
        <f>SUM(I6:I16)</f>
        <v>3954.7400000000002</v>
      </c>
    </row>
  </sheetData>
  <mergeCells count="2">
    <mergeCell ref="A4:B4"/>
    <mergeCell ref="C4:E4"/>
  </mergeCells>
  <pageMargins left="0" right="0" top="0" bottom="0" header="0.11811023622047245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6"/>
  <sheetViews>
    <sheetView topLeftCell="F1" workbookViewId="0">
      <selection activeCell="G16" sqref="G16"/>
    </sheetView>
  </sheetViews>
  <sheetFormatPr baseColWidth="10" defaultRowHeight="20.100000000000001" customHeight="1"/>
  <cols>
    <col min="1" max="1" width="11.42578125" style="1"/>
    <col min="2" max="2" width="24.5703125" style="1" customWidth="1"/>
    <col min="3" max="3" width="22.140625" style="1" customWidth="1"/>
    <col min="4" max="4" width="21.5703125" style="1" customWidth="1"/>
    <col min="5" max="5" width="52" style="1" customWidth="1"/>
    <col min="6" max="6" width="45.28515625" style="1" customWidth="1"/>
    <col min="7" max="7" width="48.5703125" style="1" customWidth="1"/>
    <col min="8" max="10" width="11.42578125" style="1"/>
    <col min="11" max="11" width="19.7109375" style="1" customWidth="1"/>
    <col min="12" max="12" width="22.85546875" style="1" customWidth="1"/>
    <col min="13" max="13" width="21.28515625" style="1" customWidth="1"/>
    <col min="14" max="16384" width="11.42578125" style="1"/>
  </cols>
  <sheetData>
    <row r="1" spans="1:13" ht="65.25" customHeight="1" thickBot="1">
      <c r="A1" s="47" t="s">
        <v>2</v>
      </c>
      <c r="B1" s="48" t="s">
        <v>3</v>
      </c>
      <c r="C1" s="48" t="s">
        <v>4</v>
      </c>
      <c r="D1" s="48" t="s">
        <v>5</v>
      </c>
      <c r="E1" s="48" t="s">
        <v>6</v>
      </c>
      <c r="F1" s="48" t="s">
        <v>7</v>
      </c>
      <c r="G1" s="48" t="s">
        <v>8</v>
      </c>
      <c r="H1" s="48" t="s">
        <v>9</v>
      </c>
      <c r="I1" s="48" t="s">
        <v>10</v>
      </c>
      <c r="J1" s="48" t="s">
        <v>11</v>
      </c>
      <c r="K1" s="48" t="s">
        <v>12</v>
      </c>
      <c r="L1" s="48" t="s">
        <v>13</v>
      </c>
      <c r="M1" s="49" t="s">
        <v>14</v>
      </c>
    </row>
    <row r="2" spans="1:13" ht="20.100000000000001" customHeight="1">
      <c r="A2" s="50">
        <v>1</v>
      </c>
      <c r="B2" s="50" t="s">
        <v>238</v>
      </c>
      <c r="C2" s="51">
        <v>43270</v>
      </c>
      <c r="D2" s="50" t="s">
        <v>239</v>
      </c>
      <c r="E2" s="50" t="s">
        <v>240</v>
      </c>
      <c r="F2" s="50" t="s">
        <v>241</v>
      </c>
      <c r="G2" s="50" t="s">
        <v>242</v>
      </c>
      <c r="H2" s="50">
        <v>1</v>
      </c>
      <c r="I2" s="50">
        <v>42.39</v>
      </c>
      <c r="J2" s="50">
        <v>42.39</v>
      </c>
      <c r="K2" s="50" t="s">
        <v>243</v>
      </c>
      <c r="L2" s="50" t="s">
        <v>244</v>
      </c>
      <c r="M2" s="50" t="s">
        <v>245</v>
      </c>
    </row>
    <row r="3" spans="1:13" ht="20.100000000000001" customHeight="1">
      <c r="A3" s="52">
        <v>2</v>
      </c>
      <c r="B3" s="52" t="s">
        <v>246</v>
      </c>
      <c r="C3" s="53">
        <v>43270</v>
      </c>
      <c r="D3" s="52" t="s">
        <v>239</v>
      </c>
      <c r="E3" s="52" t="s">
        <v>240</v>
      </c>
      <c r="F3" s="52" t="s">
        <v>241</v>
      </c>
      <c r="G3" s="52" t="s">
        <v>247</v>
      </c>
      <c r="H3" s="52">
        <v>1</v>
      </c>
      <c r="I3" s="52">
        <v>78.069999999999993</v>
      </c>
      <c r="J3" s="52">
        <v>78.069999999999993</v>
      </c>
      <c r="K3" s="52" t="s">
        <v>243</v>
      </c>
      <c r="L3" s="52" t="s">
        <v>18</v>
      </c>
      <c r="M3" s="52" t="s">
        <v>245</v>
      </c>
    </row>
    <row r="4" spans="1:13" ht="20.100000000000001" customHeight="1">
      <c r="A4" s="52">
        <v>3</v>
      </c>
      <c r="B4" s="52" t="s">
        <v>248</v>
      </c>
      <c r="C4" s="53">
        <v>43270</v>
      </c>
      <c r="D4" s="52" t="s">
        <v>249</v>
      </c>
      <c r="E4" s="52" t="s">
        <v>250</v>
      </c>
      <c r="F4" s="52" t="s">
        <v>241</v>
      </c>
      <c r="G4" s="52" t="s">
        <v>251</v>
      </c>
      <c r="H4" s="52">
        <v>1</v>
      </c>
      <c r="I4" s="52">
        <v>59.78</v>
      </c>
      <c r="J4" s="52">
        <v>59.78</v>
      </c>
      <c r="K4" s="52" t="s">
        <v>243</v>
      </c>
      <c r="L4" s="52" t="s">
        <v>17</v>
      </c>
      <c r="M4" s="52" t="s">
        <v>245</v>
      </c>
    </row>
    <row r="5" spans="1:13" ht="20.100000000000001" customHeight="1">
      <c r="A5" s="52">
        <v>4</v>
      </c>
      <c r="B5" s="52" t="s">
        <v>252</v>
      </c>
      <c r="C5" s="53">
        <v>43270</v>
      </c>
      <c r="D5" s="52" t="s">
        <v>28</v>
      </c>
      <c r="E5" s="52" t="s">
        <v>161</v>
      </c>
      <c r="F5" s="52" t="s">
        <v>253</v>
      </c>
      <c r="G5" s="52" t="s">
        <v>254</v>
      </c>
      <c r="H5" s="52">
        <v>1</v>
      </c>
      <c r="I5" s="52">
        <v>38.619999999999997</v>
      </c>
      <c r="J5" s="52">
        <v>38.619999999999997</v>
      </c>
      <c r="K5" s="52" t="s">
        <v>243</v>
      </c>
      <c r="L5" s="52" t="s">
        <v>24</v>
      </c>
      <c r="M5" s="52" t="s">
        <v>245</v>
      </c>
    </row>
    <row r="6" spans="1:13" ht="20.100000000000001" customHeight="1">
      <c r="A6" s="52">
        <v>5</v>
      </c>
      <c r="B6" s="52" t="s">
        <v>255</v>
      </c>
      <c r="C6" s="53">
        <v>43270</v>
      </c>
      <c r="D6" s="52" t="s">
        <v>28</v>
      </c>
      <c r="E6" s="52" t="s">
        <v>161</v>
      </c>
      <c r="F6" s="52" t="s">
        <v>256</v>
      </c>
      <c r="G6" s="52" t="s">
        <v>257</v>
      </c>
      <c r="H6" s="52">
        <v>1</v>
      </c>
      <c r="I6" s="52">
        <v>192.01</v>
      </c>
      <c r="J6" s="52">
        <v>192.01</v>
      </c>
      <c r="K6" s="52" t="s">
        <v>243</v>
      </c>
      <c r="L6" s="52" t="s">
        <v>24</v>
      </c>
      <c r="M6" s="52" t="s">
        <v>245</v>
      </c>
    </row>
    <row r="7" spans="1:13" ht="20.100000000000001" customHeight="1">
      <c r="A7" s="52">
        <v>6</v>
      </c>
      <c r="B7" s="52" t="s">
        <v>258</v>
      </c>
      <c r="C7" s="53">
        <v>43265</v>
      </c>
      <c r="D7" s="52" t="s">
        <v>259</v>
      </c>
      <c r="E7" s="52" t="s">
        <v>260</v>
      </c>
      <c r="F7" s="52" t="s">
        <v>261</v>
      </c>
      <c r="G7" s="52" t="s">
        <v>262</v>
      </c>
      <c r="H7" s="52">
        <v>700</v>
      </c>
      <c r="I7" s="52">
        <v>0.05</v>
      </c>
      <c r="J7" s="52">
        <v>35</v>
      </c>
      <c r="K7" s="52" t="s">
        <v>243</v>
      </c>
      <c r="L7" s="52" t="s">
        <v>24</v>
      </c>
      <c r="M7" s="52" t="s">
        <v>245</v>
      </c>
    </row>
    <row r="8" spans="1:13" ht="20.100000000000001" customHeight="1">
      <c r="A8" s="52">
        <v>7</v>
      </c>
      <c r="B8" s="52" t="s">
        <v>263</v>
      </c>
      <c r="C8" s="53">
        <v>43259</v>
      </c>
      <c r="D8" s="52" t="s">
        <v>19</v>
      </c>
      <c r="E8" s="52" t="s">
        <v>20</v>
      </c>
      <c r="F8" s="52" t="s">
        <v>264</v>
      </c>
      <c r="G8" s="52" t="s">
        <v>265</v>
      </c>
      <c r="H8" s="52">
        <v>1</v>
      </c>
      <c r="I8" s="52">
        <v>325.75</v>
      </c>
      <c r="J8" s="52">
        <v>325.75</v>
      </c>
      <c r="K8" s="52" t="s">
        <v>243</v>
      </c>
      <c r="L8" s="52" t="s">
        <v>17</v>
      </c>
      <c r="M8" s="52" t="s">
        <v>245</v>
      </c>
    </row>
    <row r="9" spans="1:13" ht="20.100000000000001" customHeight="1">
      <c r="A9" s="52">
        <v>8</v>
      </c>
      <c r="B9" s="52" t="s">
        <v>266</v>
      </c>
      <c r="C9" s="53">
        <v>43257</v>
      </c>
      <c r="D9" s="52" t="s">
        <v>28</v>
      </c>
      <c r="E9" s="52" t="s">
        <v>161</v>
      </c>
      <c r="F9" s="52" t="s">
        <v>267</v>
      </c>
      <c r="G9" s="52" t="s">
        <v>268</v>
      </c>
      <c r="H9" s="52">
        <v>1</v>
      </c>
      <c r="I9" s="52">
        <v>413.03</v>
      </c>
      <c r="J9" s="52">
        <v>413.03</v>
      </c>
      <c r="K9" s="52" t="s">
        <v>243</v>
      </c>
      <c r="L9" s="52" t="s">
        <v>24</v>
      </c>
      <c r="M9" s="52" t="s">
        <v>245</v>
      </c>
    </row>
    <row r="10" spans="1:13" ht="20.100000000000001" customHeight="1">
      <c r="A10" s="52">
        <v>9</v>
      </c>
      <c r="B10" s="52" t="s">
        <v>269</v>
      </c>
      <c r="C10" s="53">
        <v>43256</v>
      </c>
      <c r="D10" s="52" t="s">
        <v>270</v>
      </c>
      <c r="E10" s="52" t="s">
        <v>271</v>
      </c>
      <c r="F10" s="52" t="s">
        <v>272</v>
      </c>
      <c r="G10" s="52" t="s">
        <v>273</v>
      </c>
      <c r="H10" s="52">
        <v>1</v>
      </c>
      <c r="I10" s="52">
        <v>883.4</v>
      </c>
      <c r="J10" s="52">
        <v>883.4</v>
      </c>
      <c r="K10" s="52" t="s">
        <v>243</v>
      </c>
      <c r="L10" s="52" t="s">
        <v>18</v>
      </c>
      <c r="M10" s="52" t="s">
        <v>245</v>
      </c>
    </row>
    <row r="11" spans="1:13" ht="20.100000000000001" customHeight="1">
      <c r="A11" s="52">
        <v>10</v>
      </c>
      <c r="B11" s="52" t="s">
        <v>274</v>
      </c>
      <c r="C11" s="53">
        <v>43256</v>
      </c>
      <c r="D11" s="52" t="s">
        <v>28</v>
      </c>
      <c r="E11" s="52" t="s">
        <v>161</v>
      </c>
      <c r="F11" s="52" t="s">
        <v>275</v>
      </c>
      <c r="G11" s="52" t="s">
        <v>276</v>
      </c>
      <c r="H11" s="52">
        <v>1</v>
      </c>
      <c r="I11" s="52">
        <v>445.51</v>
      </c>
      <c r="J11" s="52">
        <v>445.51</v>
      </c>
      <c r="K11" s="52" t="s">
        <v>277</v>
      </c>
      <c r="L11" s="52" t="s">
        <v>24</v>
      </c>
      <c r="M11" s="52" t="s">
        <v>245</v>
      </c>
    </row>
    <row r="12" spans="1:13" ht="20.100000000000001" customHeight="1">
      <c r="A12" s="52">
        <v>11</v>
      </c>
      <c r="B12" s="52" t="s">
        <v>278</v>
      </c>
      <c r="C12" s="53">
        <v>43255</v>
      </c>
      <c r="D12" s="52" t="s">
        <v>239</v>
      </c>
      <c r="E12" s="52" t="s">
        <v>240</v>
      </c>
      <c r="F12" s="52" t="s">
        <v>241</v>
      </c>
      <c r="G12" s="52" t="s">
        <v>279</v>
      </c>
      <c r="H12" s="52">
        <v>1</v>
      </c>
      <c r="I12" s="52">
        <v>99.25</v>
      </c>
      <c r="J12" s="52">
        <v>99.25</v>
      </c>
      <c r="K12" s="52" t="s">
        <v>280</v>
      </c>
      <c r="L12" s="52" t="s">
        <v>18</v>
      </c>
      <c r="M12" s="52" t="s">
        <v>245</v>
      </c>
    </row>
    <row r="13" spans="1:13" ht="20.100000000000001" customHeight="1">
      <c r="A13" s="52">
        <v>12</v>
      </c>
      <c r="B13" s="52" t="s">
        <v>281</v>
      </c>
      <c r="C13" s="53">
        <v>43252</v>
      </c>
      <c r="D13" s="52" t="s">
        <v>282</v>
      </c>
      <c r="E13" s="52" t="s">
        <v>283</v>
      </c>
      <c r="F13" s="52" t="s">
        <v>284</v>
      </c>
      <c r="G13" s="52" t="s">
        <v>285</v>
      </c>
      <c r="H13" s="52">
        <v>4</v>
      </c>
      <c r="I13" s="52">
        <v>1</v>
      </c>
      <c r="J13" s="52">
        <v>4</v>
      </c>
      <c r="K13" s="52" t="s">
        <v>243</v>
      </c>
      <c r="L13" s="52" t="s">
        <v>18</v>
      </c>
      <c r="M13" s="52" t="s">
        <v>245</v>
      </c>
    </row>
    <row r="14" spans="1:13" ht="20.100000000000001" customHeight="1">
      <c r="A14" s="52">
        <v>13</v>
      </c>
      <c r="B14" s="52" t="s">
        <v>286</v>
      </c>
      <c r="C14" s="53">
        <v>43252</v>
      </c>
      <c r="D14" s="52" t="s">
        <v>287</v>
      </c>
      <c r="E14" s="52" t="s">
        <v>288</v>
      </c>
      <c r="F14" s="52" t="s">
        <v>289</v>
      </c>
      <c r="G14" s="52" t="s">
        <v>290</v>
      </c>
      <c r="H14" s="52">
        <v>480</v>
      </c>
      <c r="I14" s="52">
        <v>0.74</v>
      </c>
      <c r="J14" s="52">
        <v>355.2</v>
      </c>
      <c r="K14" s="52" t="s">
        <v>243</v>
      </c>
      <c r="L14" s="52" t="s">
        <v>24</v>
      </c>
      <c r="M14" s="52" t="s">
        <v>245</v>
      </c>
    </row>
    <row r="15" spans="1:13" ht="20.100000000000001" customHeight="1">
      <c r="A15" s="52">
        <v>14</v>
      </c>
      <c r="B15" s="52" t="s">
        <v>286</v>
      </c>
      <c r="C15" s="53">
        <v>43252</v>
      </c>
      <c r="D15" s="52" t="s">
        <v>291</v>
      </c>
      <c r="E15" s="52" t="s">
        <v>292</v>
      </c>
      <c r="F15" s="52" t="s">
        <v>289</v>
      </c>
      <c r="G15" s="52" t="s">
        <v>293</v>
      </c>
      <c r="H15" s="52">
        <v>480</v>
      </c>
      <c r="I15" s="52">
        <v>0.85</v>
      </c>
      <c r="J15" s="52">
        <v>408</v>
      </c>
      <c r="K15" s="52" t="s">
        <v>243</v>
      </c>
      <c r="L15" s="52" t="s">
        <v>24</v>
      </c>
      <c r="M15" s="52" t="s">
        <v>245</v>
      </c>
    </row>
    <row r="16" spans="1:13" ht="20.100000000000001" customHeight="1">
      <c r="G16" s="54" t="s">
        <v>237</v>
      </c>
      <c r="H16" s="37">
        <f>SUM(H2:H15)</f>
        <v>1674</v>
      </c>
      <c r="I16" s="37">
        <f>SUM(I2:I15)</f>
        <v>2580.4499999999994</v>
      </c>
      <c r="J16" s="37">
        <f>SUM(J2:J15)</f>
        <v>3380.01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87"/>
  <sheetViews>
    <sheetView tabSelected="1" topLeftCell="A28" workbookViewId="0">
      <selection activeCell="D39" sqref="D39"/>
    </sheetView>
  </sheetViews>
  <sheetFormatPr baseColWidth="10" defaultRowHeight="15"/>
  <cols>
    <col min="1" max="1" width="5.140625" style="1" customWidth="1"/>
    <col min="2" max="4" width="11.42578125" style="1"/>
    <col min="5" max="5" width="27.42578125" style="1" customWidth="1"/>
    <col min="6" max="6" width="21.85546875" style="1" customWidth="1"/>
    <col min="7" max="8" width="11.42578125" style="1"/>
    <col min="9" max="9" width="13.7109375" style="1" customWidth="1"/>
    <col min="10" max="10" width="16.7109375" style="1" customWidth="1"/>
    <col min="11" max="12" width="11.42578125" style="1"/>
    <col min="13" max="13" width="17.140625" style="1" customWidth="1"/>
    <col min="14" max="256" width="11.42578125" style="1"/>
    <col min="257" max="257" width="5.140625" style="1" customWidth="1"/>
    <col min="258" max="260" width="11.42578125" style="1"/>
    <col min="261" max="262" width="14.5703125" style="1" customWidth="1"/>
    <col min="263" max="264" width="11.42578125" style="1"/>
    <col min="265" max="265" width="13.7109375" style="1" customWidth="1"/>
    <col min="266" max="266" width="16.7109375" style="1" customWidth="1"/>
    <col min="267" max="268" width="11.42578125" style="1"/>
    <col min="269" max="269" width="17.140625" style="1" customWidth="1"/>
    <col min="270" max="512" width="11.42578125" style="1"/>
    <col min="513" max="513" width="5.140625" style="1" customWidth="1"/>
    <col min="514" max="516" width="11.42578125" style="1"/>
    <col min="517" max="518" width="14.5703125" style="1" customWidth="1"/>
    <col min="519" max="520" width="11.42578125" style="1"/>
    <col min="521" max="521" width="13.7109375" style="1" customWidth="1"/>
    <col min="522" max="522" width="16.7109375" style="1" customWidth="1"/>
    <col min="523" max="524" width="11.42578125" style="1"/>
    <col min="525" max="525" width="17.140625" style="1" customWidth="1"/>
    <col min="526" max="768" width="11.42578125" style="1"/>
    <col min="769" max="769" width="5.140625" style="1" customWidth="1"/>
    <col min="770" max="772" width="11.42578125" style="1"/>
    <col min="773" max="774" width="14.5703125" style="1" customWidth="1"/>
    <col min="775" max="776" width="11.42578125" style="1"/>
    <col min="777" max="777" width="13.7109375" style="1" customWidth="1"/>
    <col min="778" max="778" width="16.7109375" style="1" customWidth="1"/>
    <col min="779" max="780" width="11.42578125" style="1"/>
    <col min="781" max="781" width="17.140625" style="1" customWidth="1"/>
    <col min="782" max="1024" width="11.42578125" style="1"/>
    <col min="1025" max="1025" width="5.140625" style="1" customWidth="1"/>
    <col min="1026" max="1028" width="11.42578125" style="1"/>
    <col min="1029" max="1030" width="14.5703125" style="1" customWidth="1"/>
    <col min="1031" max="1032" width="11.42578125" style="1"/>
    <col min="1033" max="1033" width="13.7109375" style="1" customWidth="1"/>
    <col min="1034" max="1034" width="16.7109375" style="1" customWidth="1"/>
    <col min="1035" max="1036" width="11.42578125" style="1"/>
    <col min="1037" max="1037" width="17.140625" style="1" customWidth="1"/>
    <col min="1038" max="1280" width="11.42578125" style="1"/>
    <col min="1281" max="1281" width="5.140625" style="1" customWidth="1"/>
    <col min="1282" max="1284" width="11.42578125" style="1"/>
    <col min="1285" max="1286" width="14.5703125" style="1" customWidth="1"/>
    <col min="1287" max="1288" width="11.42578125" style="1"/>
    <col min="1289" max="1289" width="13.7109375" style="1" customWidth="1"/>
    <col min="1290" max="1290" width="16.7109375" style="1" customWidth="1"/>
    <col min="1291" max="1292" width="11.42578125" style="1"/>
    <col min="1293" max="1293" width="17.140625" style="1" customWidth="1"/>
    <col min="1294" max="1536" width="11.42578125" style="1"/>
    <col min="1537" max="1537" width="5.140625" style="1" customWidth="1"/>
    <col min="1538" max="1540" width="11.42578125" style="1"/>
    <col min="1541" max="1542" width="14.5703125" style="1" customWidth="1"/>
    <col min="1543" max="1544" width="11.42578125" style="1"/>
    <col min="1545" max="1545" width="13.7109375" style="1" customWidth="1"/>
    <col min="1546" max="1546" width="16.7109375" style="1" customWidth="1"/>
    <col min="1547" max="1548" width="11.42578125" style="1"/>
    <col min="1549" max="1549" width="17.140625" style="1" customWidth="1"/>
    <col min="1550" max="1792" width="11.42578125" style="1"/>
    <col min="1793" max="1793" width="5.140625" style="1" customWidth="1"/>
    <col min="1794" max="1796" width="11.42578125" style="1"/>
    <col min="1797" max="1798" width="14.5703125" style="1" customWidth="1"/>
    <col min="1799" max="1800" width="11.42578125" style="1"/>
    <col min="1801" max="1801" width="13.7109375" style="1" customWidth="1"/>
    <col min="1802" max="1802" width="16.7109375" style="1" customWidth="1"/>
    <col min="1803" max="1804" width="11.42578125" style="1"/>
    <col min="1805" max="1805" width="17.140625" style="1" customWidth="1"/>
    <col min="1806" max="2048" width="11.42578125" style="1"/>
    <col min="2049" max="2049" width="5.140625" style="1" customWidth="1"/>
    <col min="2050" max="2052" width="11.42578125" style="1"/>
    <col min="2053" max="2054" width="14.5703125" style="1" customWidth="1"/>
    <col min="2055" max="2056" width="11.42578125" style="1"/>
    <col min="2057" max="2057" width="13.7109375" style="1" customWidth="1"/>
    <col min="2058" max="2058" width="16.7109375" style="1" customWidth="1"/>
    <col min="2059" max="2060" width="11.42578125" style="1"/>
    <col min="2061" max="2061" width="17.140625" style="1" customWidth="1"/>
    <col min="2062" max="2304" width="11.42578125" style="1"/>
    <col min="2305" max="2305" width="5.140625" style="1" customWidth="1"/>
    <col min="2306" max="2308" width="11.42578125" style="1"/>
    <col min="2309" max="2310" width="14.5703125" style="1" customWidth="1"/>
    <col min="2311" max="2312" width="11.42578125" style="1"/>
    <col min="2313" max="2313" width="13.7109375" style="1" customWidth="1"/>
    <col min="2314" max="2314" width="16.7109375" style="1" customWidth="1"/>
    <col min="2315" max="2316" width="11.42578125" style="1"/>
    <col min="2317" max="2317" width="17.140625" style="1" customWidth="1"/>
    <col min="2318" max="2560" width="11.42578125" style="1"/>
    <col min="2561" max="2561" width="5.140625" style="1" customWidth="1"/>
    <col min="2562" max="2564" width="11.42578125" style="1"/>
    <col min="2565" max="2566" width="14.5703125" style="1" customWidth="1"/>
    <col min="2567" max="2568" width="11.42578125" style="1"/>
    <col min="2569" max="2569" width="13.7109375" style="1" customWidth="1"/>
    <col min="2570" max="2570" width="16.7109375" style="1" customWidth="1"/>
    <col min="2571" max="2572" width="11.42578125" style="1"/>
    <col min="2573" max="2573" width="17.140625" style="1" customWidth="1"/>
    <col min="2574" max="2816" width="11.42578125" style="1"/>
    <col min="2817" max="2817" width="5.140625" style="1" customWidth="1"/>
    <col min="2818" max="2820" width="11.42578125" style="1"/>
    <col min="2821" max="2822" width="14.5703125" style="1" customWidth="1"/>
    <col min="2823" max="2824" width="11.42578125" style="1"/>
    <col min="2825" max="2825" width="13.7109375" style="1" customWidth="1"/>
    <col min="2826" max="2826" width="16.7109375" style="1" customWidth="1"/>
    <col min="2827" max="2828" width="11.42578125" style="1"/>
    <col min="2829" max="2829" width="17.140625" style="1" customWidth="1"/>
    <col min="2830" max="3072" width="11.42578125" style="1"/>
    <col min="3073" max="3073" width="5.140625" style="1" customWidth="1"/>
    <col min="3074" max="3076" width="11.42578125" style="1"/>
    <col min="3077" max="3078" width="14.5703125" style="1" customWidth="1"/>
    <col min="3079" max="3080" width="11.42578125" style="1"/>
    <col min="3081" max="3081" width="13.7109375" style="1" customWidth="1"/>
    <col min="3082" max="3082" width="16.7109375" style="1" customWidth="1"/>
    <col min="3083" max="3084" width="11.42578125" style="1"/>
    <col min="3085" max="3085" width="17.140625" style="1" customWidth="1"/>
    <col min="3086" max="3328" width="11.42578125" style="1"/>
    <col min="3329" max="3329" width="5.140625" style="1" customWidth="1"/>
    <col min="3330" max="3332" width="11.42578125" style="1"/>
    <col min="3333" max="3334" width="14.5703125" style="1" customWidth="1"/>
    <col min="3335" max="3336" width="11.42578125" style="1"/>
    <col min="3337" max="3337" width="13.7109375" style="1" customWidth="1"/>
    <col min="3338" max="3338" width="16.7109375" style="1" customWidth="1"/>
    <col min="3339" max="3340" width="11.42578125" style="1"/>
    <col min="3341" max="3341" width="17.140625" style="1" customWidth="1"/>
    <col min="3342" max="3584" width="11.42578125" style="1"/>
    <col min="3585" max="3585" width="5.140625" style="1" customWidth="1"/>
    <col min="3586" max="3588" width="11.42578125" style="1"/>
    <col min="3589" max="3590" width="14.5703125" style="1" customWidth="1"/>
    <col min="3591" max="3592" width="11.42578125" style="1"/>
    <col min="3593" max="3593" width="13.7109375" style="1" customWidth="1"/>
    <col min="3594" max="3594" width="16.7109375" style="1" customWidth="1"/>
    <col min="3595" max="3596" width="11.42578125" style="1"/>
    <col min="3597" max="3597" width="17.140625" style="1" customWidth="1"/>
    <col min="3598" max="3840" width="11.42578125" style="1"/>
    <col min="3841" max="3841" width="5.140625" style="1" customWidth="1"/>
    <col min="3842" max="3844" width="11.42578125" style="1"/>
    <col min="3845" max="3846" width="14.5703125" style="1" customWidth="1"/>
    <col min="3847" max="3848" width="11.42578125" style="1"/>
    <col min="3849" max="3849" width="13.7109375" style="1" customWidth="1"/>
    <col min="3850" max="3850" width="16.7109375" style="1" customWidth="1"/>
    <col min="3851" max="3852" width="11.42578125" style="1"/>
    <col min="3853" max="3853" width="17.140625" style="1" customWidth="1"/>
    <col min="3854" max="4096" width="11.42578125" style="1"/>
    <col min="4097" max="4097" width="5.140625" style="1" customWidth="1"/>
    <col min="4098" max="4100" width="11.42578125" style="1"/>
    <col min="4101" max="4102" width="14.5703125" style="1" customWidth="1"/>
    <col min="4103" max="4104" width="11.42578125" style="1"/>
    <col min="4105" max="4105" width="13.7109375" style="1" customWidth="1"/>
    <col min="4106" max="4106" width="16.7109375" style="1" customWidth="1"/>
    <col min="4107" max="4108" width="11.42578125" style="1"/>
    <col min="4109" max="4109" width="17.140625" style="1" customWidth="1"/>
    <col min="4110" max="4352" width="11.42578125" style="1"/>
    <col min="4353" max="4353" width="5.140625" style="1" customWidth="1"/>
    <col min="4354" max="4356" width="11.42578125" style="1"/>
    <col min="4357" max="4358" width="14.5703125" style="1" customWidth="1"/>
    <col min="4359" max="4360" width="11.42578125" style="1"/>
    <col min="4361" max="4361" width="13.7109375" style="1" customWidth="1"/>
    <col min="4362" max="4362" width="16.7109375" style="1" customWidth="1"/>
    <col min="4363" max="4364" width="11.42578125" style="1"/>
    <col min="4365" max="4365" width="17.140625" style="1" customWidth="1"/>
    <col min="4366" max="4608" width="11.42578125" style="1"/>
    <col min="4609" max="4609" width="5.140625" style="1" customWidth="1"/>
    <col min="4610" max="4612" width="11.42578125" style="1"/>
    <col min="4613" max="4614" width="14.5703125" style="1" customWidth="1"/>
    <col min="4615" max="4616" width="11.42578125" style="1"/>
    <col min="4617" max="4617" width="13.7109375" style="1" customWidth="1"/>
    <col min="4618" max="4618" width="16.7109375" style="1" customWidth="1"/>
    <col min="4619" max="4620" width="11.42578125" style="1"/>
    <col min="4621" max="4621" width="17.140625" style="1" customWidth="1"/>
    <col min="4622" max="4864" width="11.42578125" style="1"/>
    <col min="4865" max="4865" width="5.140625" style="1" customWidth="1"/>
    <col min="4866" max="4868" width="11.42578125" style="1"/>
    <col min="4869" max="4870" width="14.5703125" style="1" customWidth="1"/>
    <col min="4871" max="4872" width="11.42578125" style="1"/>
    <col min="4873" max="4873" width="13.7109375" style="1" customWidth="1"/>
    <col min="4874" max="4874" width="16.7109375" style="1" customWidth="1"/>
    <col min="4875" max="4876" width="11.42578125" style="1"/>
    <col min="4877" max="4877" width="17.140625" style="1" customWidth="1"/>
    <col min="4878" max="5120" width="11.42578125" style="1"/>
    <col min="5121" max="5121" width="5.140625" style="1" customWidth="1"/>
    <col min="5122" max="5124" width="11.42578125" style="1"/>
    <col min="5125" max="5126" width="14.5703125" style="1" customWidth="1"/>
    <col min="5127" max="5128" width="11.42578125" style="1"/>
    <col min="5129" max="5129" width="13.7109375" style="1" customWidth="1"/>
    <col min="5130" max="5130" width="16.7109375" style="1" customWidth="1"/>
    <col min="5131" max="5132" width="11.42578125" style="1"/>
    <col min="5133" max="5133" width="17.140625" style="1" customWidth="1"/>
    <col min="5134" max="5376" width="11.42578125" style="1"/>
    <col min="5377" max="5377" width="5.140625" style="1" customWidth="1"/>
    <col min="5378" max="5380" width="11.42578125" style="1"/>
    <col min="5381" max="5382" width="14.5703125" style="1" customWidth="1"/>
    <col min="5383" max="5384" width="11.42578125" style="1"/>
    <col min="5385" max="5385" width="13.7109375" style="1" customWidth="1"/>
    <col min="5386" max="5386" width="16.7109375" style="1" customWidth="1"/>
    <col min="5387" max="5388" width="11.42578125" style="1"/>
    <col min="5389" max="5389" width="17.140625" style="1" customWidth="1"/>
    <col min="5390" max="5632" width="11.42578125" style="1"/>
    <col min="5633" max="5633" width="5.140625" style="1" customWidth="1"/>
    <col min="5634" max="5636" width="11.42578125" style="1"/>
    <col min="5637" max="5638" width="14.5703125" style="1" customWidth="1"/>
    <col min="5639" max="5640" width="11.42578125" style="1"/>
    <col min="5641" max="5641" width="13.7109375" style="1" customWidth="1"/>
    <col min="5642" max="5642" width="16.7109375" style="1" customWidth="1"/>
    <col min="5643" max="5644" width="11.42578125" style="1"/>
    <col min="5645" max="5645" width="17.140625" style="1" customWidth="1"/>
    <col min="5646" max="5888" width="11.42578125" style="1"/>
    <col min="5889" max="5889" width="5.140625" style="1" customWidth="1"/>
    <col min="5890" max="5892" width="11.42578125" style="1"/>
    <col min="5893" max="5894" width="14.5703125" style="1" customWidth="1"/>
    <col min="5895" max="5896" width="11.42578125" style="1"/>
    <col min="5897" max="5897" width="13.7109375" style="1" customWidth="1"/>
    <col min="5898" max="5898" width="16.7109375" style="1" customWidth="1"/>
    <col min="5899" max="5900" width="11.42578125" style="1"/>
    <col min="5901" max="5901" width="17.140625" style="1" customWidth="1"/>
    <col min="5902" max="6144" width="11.42578125" style="1"/>
    <col min="6145" max="6145" width="5.140625" style="1" customWidth="1"/>
    <col min="6146" max="6148" width="11.42578125" style="1"/>
    <col min="6149" max="6150" width="14.5703125" style="1" customWidth="1"/>
    <col min="6151" max="6152" width="11.42578125" style="1"/>
    <col min="6153" max="6153" width="13.7109375" style="1" customWidth="1"/>
    <col min="6154" max="6154" width="16.7109375" style="1" customWidth="1"/>
    <col min="6155" max="6156" width="11.42578125" style="1"/>
    <col min="6157" max="6157" width="17.140625" style="1" customWidth="1"/>
    <col min="6158" max="6400" width="11.42578125" style="1"/>
    <col min="6401" max="6401" width="5.140625" style="1" customWidth="1"/>
    <col min="6402" max="6404" width="11.42578125" style="1"/>
    <col min="6405" max="6406" width="14.5703125" style="1" customWidth="1"/>
    <col min="6407" max="6408" width="11.42578125" style="1"/>
    <col min="6409" max="6409" width="13.7109375" style="1" customWidth="1"/>
    <col min="6410" max="6410" width="16.7109375" style="1" customWidth="1"/>
    <col min="6411" max="6412" width="11.42578125" style="1"/>
    <col min="6413" max="6413" width="17.140625" style="1" customWidth="1"/>
    <col min="6414" max="6656" width="11.42578125" style="1"/>
    <col min="6657" max="6657" width="5.140625" style="1" customWidth="1"/>
    <col min="6658" max="6660" width="11.42578125" style="1"/>
    <col min="6661" max="6662" width="14.5703125" style="1" customWidth="1"/>
    <col min="6663" max="6664" width="11.42578125" style="1"/>
    <col min="6665" max="6665" width="13.7109375" style="1" customWidth="1"/>
    <col min="6666" max="6666" width="16.7109375" style="1" customWidth="1"/>
    <col min="6667" max="6668" width="11.42578125" style="1"/>
    <col min="6669" max="6669" width="17.140625" style="1" customWidth="1"/>
    <col min="6670" max="6912" width="11.42578125" style="1"/>
    <col min="6913" max="6913" width="5.140625" style="1" customWidth="1"/>
    <col min="6914" max="6916" width="11.42578125" style="1"/>
    <col min="6917" max="6918" width="14.5703125" style="1" customWidth="1"/>
    <col min="6919" max="6920" width="11.42578125" style="1"/>
    <col min="6921" max="6921" width="13.7109375" style="1" customWidth="1"/>
    <col min="6922" max="6922" width="16.7109375" style="1" customWidth="1"/>
    <col min="6923" max="6924" width="11.42578125" style="1"/>
    <col min="6925" max="6925" width="17.140625" style="1" customWidth="1"/>
    <col min="6926" max="7168" width="11.42578125" style="1"/>
    <col min="7169" max="7169" width="5.140625" style="1" customWidth="1"/>
    <col min="7170" max="7172" width="11.42578125" style="1"/>
    <col min="7173" max="7174" width="14.5703125" style="1" customWidth="1"/>
    <col min="7175" max="7176" width="11.42578125" style="1"/>
    <col min="7177" max="7177" width="13.7109375" style="1" customWidth="1"/>
    <col min="7178" max="7178" width="16.7109375" style="1" customWidth="1"/>
    <col min="7179" max="7180" width="11.42578125" style="1"/>
    <col min="7181" max="7181" width="17.140625" style="1" customWidth="1"/>
    <col min="7182" max="7424" width="11.42578125" style="1"/>
    <col min="7425" max="7425" width="5.140625" style="1" customWidth="1"/>
    <col min="7426" max="7428" width="11.42578125" style="1"/>
    <col min="7429" max="7430" width="14.5703125" style="1" customWidth="1"/>
    <col min="7431" max="7432" width="11.42578125" style="1"/>
    <col min="7433" max="7433" width="13.7109375" style="1" customWidth="1"/>
    <col min="7434" max="7434" width="16.7109375" style="1" customWidth="1"/>
    <col min="7435" max="7436" width="11.42578125" style="1"/>
    <col min="7437" max="7437" width="17.140625" style="1" customWidth="1"/>
    <col min="7438" max="7680" width="11.42578125" style="1"/>
    <col min="7681" max="7681" width="5.140625" style="1" customWidth="1"/>
    <col min="7682" max="7684" width="11.42578125" style="1"/>
    <col min="7685" max="7686" width="14.5703125" style="1" customWidth="1"/>
    <col min="7687" max="7688" width="11.42578125" style="1"/>
    <col min="7689" max="7689" width="13.7109375" style="1" customWidth="1"/>
    <col min="7690" max="7690" width="16.7109375" style="1" customWidth="1"/>
    <col min="7691" max="7692" width="11.42578125" style="1"/>
    <col min="7693" max="7693" width="17.140625" style="1" customWidth="1"/>
    <col min="7694" max="7936" width="11.42578125" style="1"/>
    <col min="7937" max="7937" width="5.140625" style="1" customWidth="1"/>
    <col min="7938" max="7940" width="11.42578125" style="1"/>
    <col min="7941" max="7942" width="14.5703125" style="1" customWidth="1"/>
    <col min="7943" max="7944" width="11.42578125" style="1"/>
    <col min="7945" max="7945" width="13.7109375" style="1" customWidth="1"/>
    <col min="7946" max="7946" width="16.7109375" style="1" customWidth="1"/>
    <col min="7947" max="7948" width="11.42578125" style="1"/>
    <col min="7949" max="7949" width="17.140625" style="1" customWidth="1"/>
    <col min="7950" max="8192" width="11.42578125" style="1"/>
    <col min="8193" max="8193" width="5.140625" style="1" customWidth="1"/>
    <col min="8194" max="8196" width="11.42578125" style="1"/>
    <col min="8197" max="8198" width="14.5703125" style="1" customWidth="1"/>
    <col min="8199" max="8200" width="11.42578125" style="1"/>
    <col min="8201" max="8201" width="13.7109375" style="1" customWidth="1"/>
    <col min="8202" max="8202" width="16.7109375" style="1" customWidth="1"/>
    <col min="8203" max="8204" width="11.42578125" style="1"/>
    <col min="8205" max="8205" width="17.140625" style="1" customWidth="1"/>
    <col min="8206" max="8448" width="11.42578125" style="1"/>
    <col min="8449" max="8449" width="5.140625" style="1" customWidth="1"/>
    <col min="8450" max="8452" width="11.42578125" style="1"/>
    <col min="8453" max="8454" width="14.5703125" style="1" customWidth="1"/>
    <col min="8455" max="8456" width="11.42578125" style="1"/>
    <col min="8457" max="8457" width="13.7109375" style="1" customWidth="1"/>
    <col min="8458" max="8458" width="16.7109375" style="1" customWidth="1"/>
    <col min="8459" max="8460" width="11.42578125" style="1"/>
    <col min="8461" max="8461" width="17.140625" style="1" customWidth="1"/>
    <col min="8462" max="8704" width="11.42578125" style="1"/>
    <col min="8705" max="8705" width="5.140625" style="1" customWidth="1"/>
    <col min="8706" max="8708" width="11.42578125" style="1"/>
    <col min="8709" max="8710" width="14.5703125" style="1" customWidth="1"/>
    <col min="8711" max="8712" width="11.42578125" style="1"/>
    <col min="8713" max="8713" width="13.7109375" style="1" customWidth="1"/>
    <col min="8714" max="8714" width="16.7109375" style="1" customWidth="1"/>
    <col min="8715" max="8716" width="11.42578125" style="1"/>
    <col min="8717" max="8717" width="17.140625" style="1" customWidth="1"/>
    <col min="8718" max="8960" width="11.42578125" style="1"/>
    <col min="8961" max="8961" width="5.140625" style="1" customWidth="1"/>
    <col min="8962" max="8964" width="11.42578125" style="1"/>
    <col min="8965" max="8966" width="14.5703125" style="1" customWidth="1"/>
    <col min="8967" max="8968" width="11.42578125" style="1"/>
    <col min="8969" max="8969" width="13.7109375" style="1" customWidth="1"/>
    <col min="8970" max="8970" width="16.7109375" style="1" customWidth="1"/>
    <col min="8971" max="8972" width="11.42578125" style="1"/>
    <col min="8973" max="8973" width="17.140625" style="1" customWidth="1"/>
    <col min="8974" max="9216" width="11.42578125" style="1"/>
    <col min="9217" max="9217" width="5.140625" style="1" customWidth="1"/>
    <col min="9218" max="9220" width="11.42578125" style="1"/>
    <col min="9221" max="9222" width="14.5703125" style="1" customWidth="1"/>
    <col min="9223" max="9224" width="11.42578125" style="1"/>
    <col min="9225" max="9225" width="13.7109375" style="1" customWidth="1"/>
    <col min="9226" max="9226" width="16.7109375" style="1" customWidth="1"/>
    <col min="9227" max="9228" width="11.42578125" style="1"/>
    <col min="9229" max="9229" width="17.140625" style="1" customWidth="1"/>
    <col min="9230" max="9472" width="11.42578125" style="1"/>
    <col min="9473" max="9473" width="5.140625" style="1" customWidth="1"/>
    <col min="9474" max="9476" width="11.42578125" style="1"/>
    <col min="9477" max="9478" width="14.5703125" style="1" customWidth="1"/>
    <col min="9479" max="9480" width="11.42578125" style="1"/>
    <col min="9481" max="9481" width="13.7109375" style="1" customWidth="1"/>
    <col min="9482" max="9482" width="16.7109375" style="1" customWidth="1"/>
    <col min="9483" max="9484" width="11.42578125" style="1"/>
    <col min="9485" max="9485" width="17.140625" style="1" customWidth="1"/>
    <col min="9486" max="9728" width="11.42578125" style="1"/>
    <col min="9729" max="9729" width="5.140625" style="1" customWidth="1"/>
    <col min="9730" max="9732" width="11.42578125" style="1"/>
    <col min="9733" max="9734" width="14.5703125" style="1" customWidth="1"/>
    <col min="9735" max="9736" width="11.42578125" style="1"/>
    <col min="9737" max="9737" width="13.7109375" style="1" customWidth="1"/>
    <col min="9738" max="9738" width="16.7109375" style="1" customWidth="1"/>
    <col min="9739" max="9740" width="11.42578125" style="1"/>
    <col min="9741" max="9741" width="17.140625" style="1" customWidth="1"/>
    <col min="9742" max="9984" width="11.42578125" style="1"/>
    <col min="9985" max="9985" width="5.140625" style="1" customWidth="1"/>
    <col min="9986" max="9988" width="11.42578125" style="1"/>
    <col min="9989" max="9990" width="14.5703125" style="1" customWidth="1"/>
    <col min="9991" max="9992" width="11.42578125" style="1"/>
    <col min="9993" max="9993" width="13.7109375" style="1" customWidth="1"/>
    <col min="9994" max="9994" width="16.7109375" style="1" customWidth="1"/>
    <col min="9995" max="9996" width="11.42578125" style="1"/>
    <col min="9997" max="9997" width="17.140625" style="1" customWidth="1"/>
    <col min="9998" max="10240" width="11.42578125" style="1"/>
    <col min="10241" max="10241" width="5.140625" style="1" customWidth="1"/>
    <col min="10242" max="10244" width="11.42578125" style="1"/>
    <col min="10245" max="10246" width="14.5703125" style="1" customWidth="1"/>
    <col min="10247" max="10248" width="11.42578125" style="1"/>
    <col min="10249" max="10249" width="13.7109375" style="1" customWidth="1"/>
    <col min="10250" max="10250" width="16.7109375" style="1" customWidth="1"/>
    <col min="10251" max="10252" width="11.42578125" style="1"/>
    <col min="10253" max="10253" width="17.140625" style="1" customWidth="1"/>
    <col min="10254" max="10496" width="11.42578125" style="1"/>
    <col min="10497" max="10497" width="5.140625" style="1" customWidth="1"/>
    <col min="10498" max="10500" width="11.42578125" style="1"/>
    <col min="10501" max="10502" width="14.5703125" style="1" customWidth="1"/>
    <col min="10503" max="10504" width="11.42578125" style="1"/>
    <col min="10505" max="10505" width="13.7109375" style="1" customWidth="1"/>
    <col min="10506" max="10506" width="16.7109375" style="1" customWidth="1"/>
    <col min="10507" max="10508" width="11.42578125" style="1"/>
    <col min="10509" max="10509" width="17.140625" style="1" customWidth="1"/>
    <col min="10510" max="10752" width="11.42578125" style="1"/>
    <col min="10753" max="10753" width="5.140625" style="1" customWidth="1"/>
    <col min="10754" max="10756" width="11.42578125" style="1"/>
    <col min="10757" max="10758" width="14.5703125" style="1" customWidth="1"/>
    <col min="10759" max="10760" width="11.42578125" style="1"/>
    <col min="10761" max="10761" width="13.7109375" style="1" customWidth="1"/>
    <col min="10762" max="10762" width="16.7109375" style="1" customWidth="1"/>
    <col min="10763" max="10764" width="11.42578125" style="1"/>
    <col min="10765" max="10765" width="17.140625" style="1" customWidth="1"/>
    <col min="10766" max="11008" width="11.42578125" style="1"/>
    <col min="11009" max="11009" width="5.140625" style="1" customWidth="1"/>
    <col min="11010" max="11012" width="11.42578125" style="1"/>
    <col min="11013" max="11014" width="14.5703125" style="1" customWidth="1"/>
    <col min="11015" max="11016" width="11.42578125" style="1"/>
    <col min="11017" max="11017" width="13.7109375" style="1" customWidth="1"/>
    <col min="11018" max="11018" width="16.7109375" style="1" customWidth="1"/>
    <col min="11019" max="11020" width="11.42578125" style="1"/>
    <col min="11021" max="11021" width="17.140625" style="1" customWidth="1"/>
    <col min="11022" max="11264" width="11.42578125" style="1"/>
    <col min="11265" max="11265" width="5.140625" style="1" customWidth="1"/>
    <col min="11266" max="11268" width="11.42578125" style="1"/>
    <col min="11269" max="11270" width="14.5703125" style="1" customWidth="1"/>
    <col min="11271" max="11272" width="11.42578125" style="1"/>
    <col min="11273" max="11273" width="13.7109375" style="1" customWidth="1"/>
    <col min="11274" max="11274" width="16.7109375" style="1" customWidth="1"/>
    <col min="11275" max="11276" width="11.42578125" style="1"/>
    <col min="11277" max="11277" width="17.140625" style="1" customWidth="1"/>
    <col min="11278" max="11520" width="11.42578125" style="1"/>
    <col min="11521" max="11521" width="5.140625" style="1" customWidth="1"/>
    <col min="11522" max="11524" width="11.42578125" style="1"/>
    <col min="11525" max="11526" width="14.5703125" style="1" customWidth="1"/>
    <col min="11527" max="11528" width="11.42578125" style="1"/>
    <col min="11529" max="11529" width="13.7109375" style="1" customWidth="1"/>
    <col min="11530" max="11530" width="16.7109375" style="1" customWidth="1"/>
    <col min="11531" max="11532" width="11.42578125" style="1"/>
    <col min="11533" max="11533" width="17.140625" style="1" customWidth="1"/>
    <col min="11534" max="11776" width="11.42578125" style="1"/>
    <col min="11777" max="11777" width="5.140625" style="1" customWidth="1"/>
    <col min="11778" max="11780" width="11.42578125" style="1"/>
    <col min="11781" max="11782" width="14.5703125" style="1" customWidth="1"/>
    <col min="11783" max="11784" width="11.42578125" style="1"/>
    <col min="11785" max="11785" width="13.7109375" style="1" customWidth="1"/>
    <col min="11786" max="11786" width="16.7109375" style="1" customWidth="1"/>
    <col min="11787" max="11788" width="11.42578125" style="1"/>
    <col min="11789" max="11789" width="17.140625" style="1" customWidth="1"/>
    <col min="11790" max="12032" width="11.42578125" style="1"/>
    <col min="12033" max="12033" width="5.140625" style="1" customWidth="1"/>
    <col min="12034" max="12036" width="11.42578125" style="1"/>
    <col min="12037" max="12038" width="14.5703125" style="1" customWidth="1"/>
    <col min="12039" max="12040" width="11.42578125" style="1"/>
    <col min="12041" max="12041" width="13.7109375" style="1" customWidth="1"/>
    <col min="12042" max="12042" width="16.7109375" style="1" customWidth="1"/>
    <col min="12043" max="12044" width="11.42578125" style="1"/>
    <col min="12045" max="12045" width="17.140625" style="1" customWidth="1"/>
    <col min="12046" max="12288" width="11.42578125" style="1"/>
    <col min="12289" max="12289" width="5.140625" style="1" customWidth="1"/>
    <col min="12290" max="12292" width="11.42578125" style="1"/>
    <col min="12293" max="12294" width="14.5703125" style="1" customWidth="1"/>
    <col min="12295" max="12296" width="11.42578125" style="1"/>
    <col min="12297" max="12297" width="13.7109375" style="1" customWidth="1"/>
    <col min="12298" max="12298" width="16.7109375" style="1" customWidth="1"/>
    <col min="12299" max="12300" width="11.42578125" style="1"/>
    <col min="12301" max="12301" width="17.140625" style="1" customWidth="1"/>
    <col min="12302" max="12544" width="11.42578125" style="1"/>
    <col min="12545" max="12545" width="5.140625" style="1" customWidth="1"/>
    <col min="12546" max="12548" width="11.42578125" style="1"/>
    <col min="12549" max="12550" width="14.5703125" style="1" customWidth="1"/>
    <col min="12551" max="12552" width="11.42578125" style="1"/>
    <col min="12553" max="12553" width="13.7109375" style="1" customWidth="1"/>
    <col min="12554" max="12554" width="16.7109375" style="1" customWidth="1"/>
    <col min="12555" max="12556" width="11.42578125" style="1"/>
    <col min="12557" max="12557" width="17.140625" style="1" customWidth="1"/>
    <col min="12558" max="12800" width="11.42578125" style="1"/>
    <col min="12801" max="12801" width="5.140625" style="1" customWidth="1"/>
    <col min="12802" max="12804" width="11.42578125" style="1"/>
    <col min="12805" max="12806" width="14.5703125" style="1" customWidth="1"/>
    <col min="12807" max="12808" width="11.42578125" style="1"/>
    <col min="12809" max="12809" width="13.7109375" style="1" customWidth="1"/>
    <col min="12810" max="12810" width="16.7109375" style="1" customWidth="1"/>
    <col min="12811" max="12812" width="11.42578125" style="1"/>
    <col min="12813" max="12813" width="17.140625" style="1" customWidth="1"/>
    <col min="12814" max="13056" width="11.42578125" style="1"/>
    <col min="13057" max="13057" width="5.140625" style="1" customWidth="1"/>
    <col min="13058" max="13060" width="11.42578125" style="1"/>
    <col min="13061" max="13062" width="14.5703125" style="1" customWidth="1"/>
    <col min="13063" max="13064" width="11.42578125" style="1"/>
    <col min="13065" max="13065" width="13.7109375" style="1" customWidth="1"/>
    <col min="13066" max="13066" width="16.7109375" style="1" customWidth="1"/>
    <col min="13067" max="13068" width="11.42578125" style="1"/>
    <col min="13069" max="13069" width="17.140625" style="1" customWidth="1"/>
    <col min="13070" max="13312" width="11.42578125" style="1"/>
    <col min="13313" max="13313" width="5.140625" style="1" customWidth="1"/>
    <col min="13314" max="13316" width="11.42578125" style="1"/>
    <col min="13317" max="13318" width="14.5703125" style="1" customWidth="1"/>
    <col min="13319" max="13320" width="11.42578125" style="1"/>
    <col min="13321" max="13321" width="13.7109375" style="1" customWidth="1"/>
    <col min="13322" max="13322" width="16.7109375" style="1" customWidth="1"/>
    <col min="13323" max="13324" width="11.42578125" style="1"/>
    <col min="13325" max="13325" width="17.140625" style="1" customWidth="1"/>
    <col min="13326" max="13568" width="11.42578125" style="1"/>
    <col min="13569" max="13569" width="5.140625" style="1" customWidth="1"/>
    <col min="13570" max="13572" width="11.42578125" style="1"/>
    <col min="13573" max="13574" width="14.5703125" style="1" customWidth="1"/>
    <col min="13575" max="13576" width="11.42578125" style="1"/>
    <col min="13577" max="13577" width="13.7109375" style="1" customWidth="1"/>
    <col min="13578" max="13578" width="16.7109375" style="1" customWidth="1"/>
    <col min="13579" max="13580" width="11.42578125" style="1"/>
    <col min="13581" max="13581" width="17.140625" style="1" customWidth="1"/>
    <col min="13582" max="13824" width="11.42578125" style="1"/>
    <col min="13825" max="13825" width="5.140625" style="1" customWidth="1"/>
    <col min="13826" max="13828" width="11.42578125" style="1"/>
    <col min="13829" max="13830" width="14.5703125" style="1" customWidth="1"/>
    <col min="13831" max="13832" width="11.42578125" style="1"/>
    <col min="13833" max="13833" width="13.7109375" style="1" customWidth="1"/>
    <col min="13834" max="13834" width="16.7109375" style="1" customWidth="1"/>
    <col min="13835" max="13836" width="11.42578125" style="1"/>
    <col min="13837" max="13837" width="17.140625" style="1" customWidth="1"/>
    <col min="13838" max="14080" width="11.42578125" style="1"/>
    <col min="14081" max="14081" width="5.140625" style="1" customWidth="1"/>
    <col min="14082" max="14084" width="11.42578125" style="1"/>
    <col min="14085" max="14086" width="14.5703125" style="1" customWidth="1"/>
    <col min="14087" max="14088" width="11.42578125" style="1"/>
    <col min="14089" max="14089" width="13.7109375" style="1" customWidth="1"/>
    <col min="14090" max="14090" width="16.7109375" style="1" customWidth="1"/>
    <col min="14091" max="14092" width="11.42578125" style="1"/>
    <col min="14093" max="14093" width="17.140625" style="1" customWidth="1"/>
    <col min="14094" max="14336" width="11.42578125" style="1"/>
    <col min="14337" max="14337" width="5.140625" style="1" customWidth="1"/>
    <col min="14338" max="14340" width="11.42578125" style="1"/>
    <col min="14341" max="14342" width="14.5703125" style="1" customWidth="1"/>
    <col min="14343" max="14344" width="11.42578125" style="1"/>
    <col min="14345" max="14345" width="13.7109375" style="1" customWidth="1"/>
    <col min="14346" max="14346" width="16.7109375" style="1" customWidth="1"/>
    <col min="14347" max="14348" width="11.42578125" style="1"/>
    <col min="14349" max="14349" width="17.140625" style="1" customWidth="1"/>
    <col min="14350" max="14592" width="11.42578125" style="1"/>
    <col min="14593" max="14593" width="5.140625" style="1" customWidth="1"/>
    <col min="14594" max="14596" width="11.42578125" style="1"/>
    <col min="14597" max="14598" width="14.5703125" style="1" customWidth="1"/>
    <col min="14599" max="14600" width="11.42578125" style="1"/>
    <col min="14601" max="14601" width="13.7109375" style="1" customWidth="1"/>
    <col min="14602" max="14602" width="16.7109375" style="1" customWidth="1"/>
    <col min="14603" max="14604" width="11.42578125" style="1"/>
    <col min="14605" max="14605" width="17.140625" style="1" customWidth="1"/>
    <col min="14606" max="14848" width="11.42578125" style="1"/>
    <col min="14849" max="14849" width="5.140625" style="1" customWidth="1"/>
    <col min="14850" max="14852" width="11.42578125" style="1"/>
    <col min="14853" max="14854" width="14.5703125" style="1" customWidth="1"/>
    <col min="14855" max="14856" width="11.42578125" style="1"/>
    <col min="14857" max="14857" width="13.7109375" style="1" customWidth="1"/>
    <col min="14858" max="14858" width="16.7109375" style="1" customWidth="1"/>
    <col min="14859" max="14860" width="11.42578125" style="1"/>
    <col min="14861" max="14861" width="17.140625" style="1" customWidth="1"/>
    <col min="14862" max="15104" width="11.42578125" style="1"/>
    <col min="15105" max="15105" width="5.140625" style="1" customWidth="1"/>
    <col min="15106" max="15108" width="11.42578125" style="1"/>
    <col min="15109" max="15110" width="14.5703125" style="1" customWidth="1"/>
    <col min="15111" max="15112" width="11.42578125" style="1"/>
    <col min="15113" max="15113" width="13.7109375" style="1" customWidth="1"/>
    <col min="15114" max="15114" width="16.7109375" style="1" customWidth="1"/>
    <col min="15115" max="15116" width="11.42578125" style="1"/>
    <col min="15117" max="15117" width="17.140625" style="1" customWidth="1"/>
    <col min="15118" max="15360" width="11.42578125" style="1"/>
    <col min="15361" max="15361" width="5.140625" style="1" customWidth="1"/>
    <col min="15362" max="15364" width="11.42578125" style="1"/>
    <col min="15365" max="15366" width="14.5703125" style="1" customWidth="1"/>
    <col min="15367" max="15368" width="11.42578125" style="1"/>
    <col min="15369" max="15369" width="13.7109375" style="1" customWidth="1"/>
    <col min="15370" max="15370" width="16.7109375" style="1" customWidth="1"/>
    <col min="15371" max="15372" width="11.42578125" style="1"/>
    <col min="15373" max="15373" width="17.140625" style="1" customWidth="1"/>
    <col min="15374" max="15616" width="11.42578125" style="1"/>
    <col min="15617" max="15617" width="5.140625" style="1" customWidth="1"/>
    <col min="15618" max="15620" width="11.42578125" style="1"/>
    <col min="15621" max="15622" width="14.5703125" style="1" customWidth="1"/>
    <col min="15623" max="15624" width="11.42578125" style="1"/>
    <col min="15625" max="15625" width="13.7109375" style="1" customWidth="1"/>
    <col min="15626" max="15626" width="16.7109375" style="1" customWidth="1"/>
    <col min="15627" max="15628" width="11.42578125" style="1"/>
    <col min="15629" max="15629" width="17.140625" style="1" customWidth="1"/>
    <col min="15630" max="15872" width="11.42578125" style="1"/>
    <col min="15873" max="15873" width="5.140625" style="1" customWidth="1"/>
    <col min="15874" max="15876" width="11.42578125" style="1"/>
    <col min="15877" max="15878" width="14.5703125" style="1" customWidth="1"/>
    <col min="15879" max="15880" width="11.42578125" style="1"/>
    <col min="15881" max="15881" width="13.7109375" style="1" customWidth="1"/>
    <col min="15882" max="15882" width="16.7109375" style="1" customWidth="1"/>
    <col min="15883" max="15884" width="11.42578125" style="1"/>
    <col min="15885" max="15885" width="17.140625" style="1" customWidth="1"/>
    <col min="15886" max="16128" width="11.42578125" style="1"/>
    <col min="16129" max="16129" width="5.140625" style="1" customWidth="1"/>
    <col min="16130" max="16132" width="11.42578125" style="1"/>
    <col min="16133" max="16134" width="14.5703125" style="1" customWidth="1"/>
    <col min="16135" max="16136" width="11.42578125" style="1"/>
    <col min="16137" max="16137" width="13.7109375" style="1" customWidth="1"/>
    <col min="16138" max="16138" width="16.7109375" style="1" customWidth="1"/>
    <col min="16139" max="16140" width="11.42578125" style="1"/>
    <col min="16141" max="16141" width="17.140625" style="1" customWidth="1"/>
    <col min="16142" max="16384" width="11.42578125" style="1"/>
  </cols>
  <sheetData>
    <row r="1" spans="1:13" ht="80.25" customHeight="1">
      <c r="A1" s="38" t="s">
        <v>2</v>
      </c>
      <c r="B1" s="38" t="s">
        <v>3</v>
      </c>
      <c r="C1" s="38" t="s">
        <v>4</v>
      </c>
      <c r="D1" s="38" t="s">
        <v>5</v>
      </c>
      <c r="E1" s="38" t="s">
        <v>6</v>
      </c>
      <c r="F1" s="38" t="s">
        <v>7</v>
      </c>
      <c r="G1" s="38" t="s">
        <v>8</v>
      </c>
      <c r="H1" s="38" t="s">
        <v>9</v>
      </c>
      <c r="I1" s="38" t="s">
        <v>10</v>
      </c>
      <c r="J1" s="38" t="s">
        <v>11</v>
      </c>
      <c r="K1" s="38" t="s">
        <v>12</v>
      </c>
      <c r="L1" s="38" t="s">
        <v>13</v>
      </c>
      <c r="M1" s="38" t="s">
        <v>14</v>
      </c>
    </row>
    <row r="2" spans="1:13" s="42" customFormat="1" ht="104.25" customHeight="1">
      <c r="A2" s="39">
        <v>1</v>
      </c>
      <c r="B2" s="39" t="s">
        <v>126</v>
      </c>
      <c r="C2" s="40">
        <v>43276</v>
      </c>
      <c r="D2" s="39" t="s">
        <v>127</v>
      </c>
      <c r="E2" s="39" t="s">
        <v>128</v>
      </c>
      <c r="F2" s="39" t="s">
        <v>129</v>
      </c>
      <c r="G2" s="39" t="s">
        <v>130</v>
      </c>
      <c r="H2" s="41">
        <v>1</v>
      </c>
      <c r="I2" s="41">
        <v>7.41</v>
      </c>
      <c r="J2" s="41">
        <v>7.41</v>
      </c>
      <c r="K2" s="39" t="s">
        <v>131</v>
      </c>
      <c r="L2" s="39" t="s">
        <v>18</v>
      </c>
      <c r="M2" s="39" t="s">
        <v>132</v>
      </c>
    </row>
    <row r="3" spans="1:13" s="42" customFormat="1" ht="90">
      <c r="A3" s="39">
        <v>2</v>
      </c>
      <c r="B3" s="39" t="s">
        <v>133</v>
      </c>
      <c r="C3" s="40">
        <v>43270</v>
      </c>
      <c r="D3" s="39" t="s">
        <v>134</v>
      </c>
      <c r="E3" s="39" t="s">
        <v>135</v>
      </c>
      <c r="F3" s="39" t="s">
        <v>136</v>
      </c>
      <c r="G3" s="39" t="s">
        <v>137</v>
      </c>
      <c r="H3" s="41">
        <v>1</v>
      </c>
      <c r="I3" s="41">
        <v>81.290000000000006</v>
      </c>
      <c r="J3" s="41">
        <v>81.290000000000006</v>
      </c>
      <c r="K3" s="39" t="s">
        <v>138</v>
      </c>
      <c r="L3" s="39" t="s">
        <v>18</v>
      </c>
      <c r="M3" s="39" t="s">
        <v>132</v>
      </c>
    </row>
    <row r="4" spans="1:13" s="42" customFormat="1" ht="120">
      <c r="A4" s="39">
        <v>3</v>
      </c>
      <c r="B4" s="39" t="s">
        <v>139</v>
      </c>
      <c r="C4" s="40">
        <v>43265</v>
      </c>
      <c r="D4" s="39" t="s">
        <v>140</v>
      </c>
      <c r="E4" s="39" t="s">
        <v>141</v>
      </c>
      <c r="F4" s="39" t="s">
        <v>142</v>
      </c>
      <c r="G4" s="39" t="s">
        <v>143</v>
      </c>
      <c r="H4" s="41">
        <v>1</v>
      </c>
      <c r="I4" s="41">
        <v>312.02999999999997</v>
      </c>
      <c r="J4" s="41">
        <v>312.02999999999997</v>
      </c>
      <c r="K4" s="39" t="s">
        <v>144</v>
      </c>
      <c r="L4" s="39" t="s">
        <v>64</v>
      </c>
      <c r="M4" s="39" t="s">
        <v>132</v>
      </c>
    </row>
    <row r="5" spans="1:13" s="42" customFormat="1" ht="105">
      <c r="A5" s="39">
        <v>4</v>
      </c>
      <c r="B5" s="39" t="s">
        <v>145</v>
      </c>
      <c r="C5" s="40">
        <v>43265</v>
      </c>
      <c r="D5" s="39" t="s">
        <v>146</v>
      </c>
      <c r="E5" s="39" t="s">
        <v>147</v>
      </c>
      <c r="F5" s="39" t="s">
        <v>148</v>
      </c>
      <c r="G5" s="39" t="s">
        <v>149</v>
      </c>
      <c r="H5" s="41">
        <v>1</v>
      </c>
      <c r="I5" s="41">
        <v>120</v>
      </c>
      <c r="J5" s="41">
        <v>120</v>
      </c>
      <c r="K5" s="39" t="s">
        <v>150</v>
      </c>
      <c r="L5" s="39" t="s">
        <v>18</v>
      </c>
      <c r="M5" s="39" t="s">
        <v>132</v>
      </c>
    </row>
    <row r="6" spans="1:13" s="42" customFormat="1" ht="105">
      <c r="A6" s="39">
        <v>5</v>
      </c>
      <c r="B6" s="39" t="s">
        <v>151</v>
      </c>
      <c r="C6" s="40">
        <v>43263</v>
      </c>
      <c r="D6" s="39" t="s">
        <v>19</v>
      </c>
      <c r="E6" s="39" t="s">
        <v>152</v>
      </c>
      <c r="F6" s="39" t="s">
        <v>153</v>
      </c>
      <c r="G6" s="39" t="s">
        <v>154</v>
      </c>
      <c r="H6" s="41">
        <v>1</v>
      </c>
      <c r="I6" s="41">
        <v>1042.43</v>
      </c>
      <c r="J6" s="41">
        <v>1042.43</v>
      </c>
      <c r="K6" s="39" t="s">
        <v>155</v>
      </c>
      <c r="L6" s="39" t="s">
        <v>17</v>
      </c>
      <c r="M6" s="39" t="s">
        <v>132</v>
      </c>
    </row>
    <row r="7" spans="1:13" s="42" customFormat="1" ht="120">
      <c r="A7" s="39">
        <v>6</v>
      </c>
      <c r="B7" s="39" t="s">
        <v>156</v>
      </c>
      <c r="C7" s="40">
        <v>43263</v>
      </c>
      <c r="D7" s="39" t="s">
        <v>140</v>
      </c>
      <c r="E7" s="39" t="s">
        <v>141</v>
      </c>
      <c r="F7" s="39" t="s">
        <v>157</v>
      </c>
      <c r="G7" s="39" t="s">
        <v>158</v>
      </c>
      <c r="H7" s="41">
        <v>1</v>
      </c>
      <c r="I7" s="41">
        <v>2699.2</v>
      </c>
      <c r="J7" s="41">
        <v>2699.2</v>
      </c>
      <c r="K7" s="39" t="s">
        <v>159</v>
      </c>
      <c r="L7" s="39" t="s">
        <v>64</v>
      </c>
      <c r="M7" s="39" t="s">
        <v>132</v>
      </c>
    </row>
    <row r="8" spans="1:13" s="42" customFormat="1" ht="105">
      <c r="A8" s="39">
        <v>7</v>
      </c>
      <c r="B8" s="39" t="s">
        <v>160</v>
      </c>
      <c r="C8" s="40">
        <v>43263</v>
      </c>
      <c r="D8" s="39" t="s">
        <v>28</v>
      </c>
      <c r="E8" s="39" t="s">
        <v>161</v>
      </c>
      <c r="F8" s="39" t="s">
        <v>162</v>
      </c>
      <c r="G8" s="39" t="s">
        <v>163</v>
      </c>
      <c r="H8" s="41">
        <v>1</v>
      </c>
      <c r="I8" s="41">
        <v>2564.8000000000002</v>
      </c>
      <c r="J8" s="41">
        <v>2564.8000000000002</v>
      </c>
      <c r="K8" s="39" t="s">
        <v>164</v>
      </c>
      <c r="L8" s="39" t="s">
        <v>18</v>
      </c>
      <c r="M8" s="39" t="s">
        <v>132</v>
      </c>
    </row>
    <row r="9" spans="1:13" s="42" customFormat="1" ht="120">
      <c r="A9" s="39">
        <v>8</v>
      </c>
      <c r="B9" s="39" t="s">
        <v>165</v>
      </c>
      <c r="C9" s="40">
        <v>43262</v>
      </c>
      <c r="D9" s="39" t="s">
        <v>140</v>
      </c>
      <c r="E9" s="39" t="s">
        <v>141</v>
      </c>
      <c r="F9" s="39" t="s">
        <v>166</v>
      </c>
      <c r="G9" s="39" t="s">
        <v>158</v>
      </c>
      <c r="H9" s="41">
        <v>1</v>
      </c>
      <c r="I9" s="41">
        <v>201.6</v>
      </c>
      <c r="J9" s="41">
        <v>201.6</v>
      </c>
      <c r="K9" s="39" t="s">
        <v>167</v>
      </c>
      <c r="L9" s="39" t="s">
        <v>64</v>
      </c>
      <c r="M9" s="39" t="s">
        <v>132</v>
      </c>
    </row>
    <row r="10" spans="1:13" s="42" customFormat="1" ht="105">
      <c r="A10" s="39">
        <v>9</v>
      </c>
      <c r="B10" s="39" t="s">
        <v>168</v>
      </c>
      <c r="C10" s="40">
        <v>43262</v>
      </c>
      <c r="D10" s="39" t="s">
        <v>169</v>
      </c>
      <c r="E10" s="39" t="s">
        <v>170</v>
      </c>
      <c r="F10" s="39" t="s">
        <v>171</v>
      </c>
      <c r="G10" s="39" t="s">
        <v>172</v>
      </c>
      <c r="H10" s="41">
        <v>1</v>
      </c>
      <c r="I10" s="41">
        <v>89.6</v>
      </c>
      <c r="J10" s="41">
        <v>89.6</v>
      </c>
      <c r="K10" s="39" t="s">
        <v>173</v>
      </c>
      <c r="L10" s="39" t="s">
        <v>18</v>
      </c>
      <c r="M10" s="39" t="s">
        <v>132</v>
      </c>
    </row>
    <row r="11" spans="1:13" s="42" customFormat="1" ht="105">
      <c r="A11" s="39">
        <v>10</v>
      </c>
      <c r="B11" s="39" t="s">
        <v>174</v>
      </c>
      <c r="C11" s="40">
        <v>43262</v>
      </c>
      <c r="D11" s="39" t="s">
        <v>175</v>
      </c>
      <c r="E11" s="39" t="s">
        <v>176</v>
      </c>
      <c r="F11" s="39" t="s">
        <v>177</v>
      </c>
      <c r="G11" s="39" t="s">
        <v>178</v>
      </c>
      <c r="H11" s="41">
        <v>1</v>
      </c>
      <c r="I11" s="41">
        <v>25</v>
      </c>
      <c r="J11" s="41">
        <v>25</v>
      </c>
      <c r="K11" s="39" t="s">
        <v>179</v>
      </c>
      <c r="L11" s="39" t="s">
        <v>18</v>
      </c>
      <c r="M11" s="39" t="s">
        <v>132</v>
      </c>
    </row>
    <row r="12" spans="1:13" s="42" customFormat="1" ht="105">
      <c r="A12" s="39">
        <v>11</v>
      </c>
      <c r="B12" s="39" t="s">
        <v>180</v>
      </c>
      <c r="C12" s="40">
        <v>43259</v>
      </c>
      <c r="D12" s="39" t="s">
        <v>175</v>
      </c>
      <c r="E12" s="39" t="s">
        <v>176</v>
      </c>
      <c r="F12" s="39" t="s">
        <v>181</v>
      </c>
      <c r="G12" s="39" t="s">
        <v>182</v>
      </c>
      <c r="H12" s="41">
        <v>1</v>
      </c>
      <c r="I12" s="41">
        <v>43.68</v>
      </c>
      <c r="J12" s="41">
        <v>43.68</v>
      </c>
      <c r="K12" s="39" t="s">
        <v>183</v>
      </c>
      <c r="L12" s="39" t="s">
        <v>18</v>
      </c>
      <c r="M12" s="39" t="s">
        <v>132</v>
      </c>
    </row>
    <row r="13" spans="1:13" s="42" customFormat="1" ht="105">
      <c r="A13" s="39">
        <v>12</v>
      </c>
      <c r="B13" s="39" t="s">
        <v>184</v>
      </c>
      <c r="C13" s="40">
        <v>43256</v>
      </c>
      <c r="D13" s="39" t="s">
        <v>127</v>
      </c>
      <c r="E13" s="39" t="s">
        <v>128</v>
      </c>
      <c r="F13" s="39" t="s">
        <v>185</v>
      </c>
      <c r="G13" s="39" t="s">
        <v>186</v>
      </c>
      <c r="H13" s="41">
        <v>1</v>
      </c>
      <c r="I13" s="41">
        <v>31.71</v>
      </c>
      <c r="J13" s="41">
        <v>31.71</v>
      </c>
      <c r="K13" s="39" t="s">
        <v>187</v>
      </c>
      <c r="L13" s="39" t="s">
        <v>18</v>
      </c>
      <c r="M13" s="39" t="s">
        <v>132</v>
      </c>
    </row>
    <row r="14" spans="1:13" s="42" customFormat="1" ht="105">
      <c r="A14" s="39">
        <v>13</v>
      </c>
      <c r="B14" s="39" t="s">
        <v>188</v>
      </c>
      <c r="C14" s="40">
        <v>43256</v>
      </c>
      <c r="D14" s="39" t="s">
        <v>127</v>
      </c>
      <c r="E14" s="39" t="s">
        <v>128</v>
      </c>
      <c r="F14" s="39" t="s">
        <v>185</v>
      </c>
      <c r="G14" s="39" t="s">
        <v>189</v>
      </c>
      <c r="H14" s="41">
        <v>1</v>
      </c>
      <c r="I14" s="41">
        <v>45.45</v>
      </c>
      <c r="J14" s="41">
        <v>45.45</v>
      </c>
      <c r="K14" s="39" t="s">
        <v>190</v>
      </c>
      <c r="L14" s="39" t="s">
        <v>18</v>
      </c>
      <c r="M14" s="39" t="s">
        <v>132</v>
      </c>
    </row>
    <row r="15" spans="1:13" s="42" customFormat="1" ht="75">
      <c r="A15" s="39">
        <v>14</v>
      </c>
      <c r="B15" s="39" t="s">
        <v>191</v>
      </c>
      <c r="C15" s="40">
        <v>43256</v>
      </c>
      <c r="D15" s="39" t="s">
        <v>127</v>
      </c>
      <c r="E15" s="39" t="s">
        <v>128</v>
      </c>
      <c r="F15" s="39" t="s">
        <v>185</v>
      </c>
      <c r="G15" s="39" t="s">
        <v>192</v>
      </c>
      <c r="H15" s="41">
        <v>1</v>
      </c>
      <c r="I15" s="41">
        <v>79.930000000000007</v>
      </c>
      <c r="J15" s="41">
        <v>79.930000000000007</v>
      </c>
      <c r="K15" s="39" t="s">
        <v>193</v>
      </c>
      <c r="L15" s="39" t="s">
        <v>18</v>
      </c>
      <c r="M15" s="39" t="s">
        <v>132</v>
      </c>
    </row>
    <row r="16" spans="1:13" s="42" customFormat="1" ht="105">
      <c r="A16" s="39">
        <v>15</v>
      </c>
      <c r="B16" s="39" t="s">
        <v>194</v>
      </c>
      <c r="C16" s="40">
        <v>43256</v>
      </c>
      <c r="D16" s="39" t="s">
        <v>195</v>
      </c>
      <c r="E16" s="39" t="s">
        <v>196</v>
      </c>
      <c r="F16" s="39" t="s">
        <v>197</v>
      </c>
      <c r="G16" s="39" t="s">
        <v>198</v>
      </c>
      <c r="H16" s="41">
        <v>1</v>
      </c>
      <c r="I16" s="41">
        <v>560</v>
      </c>
      <c r="J16" s="41">
        <v>560</v>
      </c>
      <c r="K16" s="39" t="s">
        <v>199</v>
      </c>
      <c r="L16" s="39" t="s">
        <v>18</v>
      </c>
      <c r="M16" s="39" t="s">
        <v>132</v>
      </c>
    </row>
    <row r="17" spans="1:13" s="42" customFormat="1" ht="105">
      <c r="A17" s="39">
        <v>16</v>
      </c>
      <c r="B17" s="39" t="s">
        <v>200</v>
      </c>
      <c r="C17" s="40">
        <v>43256</v>
      </c>
      <c r="D17" s="39" t="s">
        <v>195</v>
      </c>
      <c r="E17" s="39" t="s">
        <v>201</v>
      </c>
      <c r="F17" s="39" t="s">
        <v>202</v>
      </c>
      <c r="G17" s="39" t="s">
        <v>203</v>
      </c>
      <c r="H17" s="41">
        <v>1</v>
      </c>
      <c r="I17" s="41">
        <v>672</v>
      </c>
      <c r="J17" s="41">
        <v>672</v>
      </c>
      <c r="K17" s="39" t="s">
        <v>204</v>
      </c>
      <c r="L17" s="39" t="s">
        <v>18</v>
      </c>
      <c r="M17" s="39" t="s">
        <v>132</v>
      </c>
    </row>
    <row r="18" spans="1:13" s="42" customFormat="1" ht="105">
      <c r="A18" s="39">
        <v>17</v>
      </c>
      <c r="B18" s="39" t="s">
        <v>205</v>
      </c>
      <c r="C18" s="40">
        <v>43256</v>
      </c>
      <c r="D18" s="39" t="s">
        <v>25</v>
      </c>
      <c r="E18" s="39" t="s">
        <v>26</v>
      </c>
      <c r="F18" s="39" t="s">
        <v>27</v>
      </c>
      <c r="G18" s="39" t="s">
        <v>206</v>
      </c>
      <c r="H18" s="41">
        <v>1</v>
      </c>
      <c r="I18" s="41">
        <v>33.5</v>
      </c>
      <c r="J18" s="41">
        <v>33.5</v>
      </c>
      <c r="K18" s="39" t="s">
        <v>207</v>
      </c>
      <c r="L18" s="39" t="s">
        <v>18</v>
      </c>
      <c r="M18" s="39" t="s">
        <v>132</v>
      </c>
    </row>
    <row r="19" spans="1:13" s="42" customFormat="1" ht="105">
      <c r="A19" s="39">
        <v>18</v>
      </c>
      <c r="B19" s="39" t="s">
        <v>208</v>
      </c>
      <c r="C19" s="40">
        <v>43254</v>
      </c>
      <c r="D19" s="39" t="s">
        <v>175</v>
      </c>
      <c r="E19" s="39" t="s">
        <v>209</v>
      </c>
      <c r="F19" s="39" t="s">
        <v>181</v>
      </c>
      <c r="G19" s="39" t="s">
        <v>210</v>
      </c>
      <c r="H19" s="41">
        <v>1</v>
      </c>
      <c r="I19" s="41">
        <v>26.36</v>
      </c>
      <c r="J19" s="41">
        <v>26.36</v>
      </c>
      <c r="K19" s="39" t="s">
        <v>211</v>
      </c>
      <c r="L19" s="39" t="s">
        <v>18</v>
      </c>
      <c r="M19" s="39" t="s">
        <v>132</v>
      </c>
    </row>
    <row r="20" spans="1:13" s="42" customFormat="1" ht="105">
      <c r="A20" s="39">
        <v>19</v>
      </c>
      <c r="B20" s="39" t="s">
        <v>212</v>
      </c>
      <c r="C20" s="40">
        <v>43254</v>
      </c>
      <c r="D20" s="39" t="s">
        <v>175</v>
      </c>
      <c r="E20" s="39" t="s">
        <v>209</v>
      </c>
      <c r="F20" s="39" t="s">
        <v>181</v>
      </c>
      <c r="G20" s="39" t="s">
        <v>213</v>
      </c>
      <c r="H20" s="41">
        <v>1</v>
      </c>
      <c r="I20" s="41">
        <v>14.64</v>
      </c>
      <c r="J20" s="41">
        <v>14.64</v>
      </c>
      <c r="K20" s="39" t="s">
        <v>211</v>
      </c>
      <c r="L20" s="39" t="s">
        <v>18</v>
      </c>
      <c r="M20" s="39" t="s">
        <v>132</v>
      </c>
    </row>
    <row r="21" spans="1:13" s="42" customFormat="1" ht="105">
      <c r="A21" s="39">
        <v>20</v>
      </c>
      <c r="B21" s="39" t="s">
        <v>214</v>
      </c>
      <c r="C21" s="40">
        <v>43254</v>
      </c>
      <c r="D21" s="39" t="s">
        <v>175</v>
      </c>
      <c r="E21" s="39" t="s">
        <v>209</v>
      </c>
      <c r="F21" s="39" t="s">
        <v>181</v>
      </c>
      <c r="G21" s="39" t="s">
        <v>215</v>
      </c>
      <c r="H21" s="41">
        <v>1</v>
      </c>
      <c r="I21" s="41">
        <v>10.64</v>
      </c>
      <c r="J21" s="41">
        <v>10.64</v>
      </c>
      <c r="K21" s="39" t="s">
        <v>216</v>
      </c>
      <c r="L21" s="39" t="s">
        <v>18</v>
      </c>
      <c r="M21" s="39" t="s">
        <v>132</v>
      </c>
    </row>
    <row r="22" spans="1:13" s="42" customFormat="1" ht="105">
      <c r="A22" s="39">
        <v>21</v>
      </c>
      <c r="B22" s="39" t="s">
        <v>217</v>
      </c>
      <c r="C22" s="40">
        <v>43254</v>
      </c>
      <c r="D22" s="39" t="s">
        <v>175</v>
      </c>
      <c r="E22" s="39" t="s">
        <v>209</v>
      </c>
      <c r="F22" s="39" t="s">
        <v>181</v>
      </c>
      <c r="G22" s="39" t="s">
        <v>213</v>
      </c>
      <c r="H22" s="41">
        <v>1</v>
      </c>
      <c r="I22" s="41">
        <v>15.23</v>
      </c>
      <c r="J22" s="41">
        <v>15.23</v>
      </c>
      <c r="K22" s="39" t="s">
        <v>211</v>
      </c>
      <c r="L22" s="39" t="s">
        <v>18</v>
      </c>
      <c r="M22" s="39" t="s">
        <v>132</v>
      </c>
    </row>
    <row r="23" spans="1:13" s="42" customFormat="1" ht="105">
      <c r="A23" s="39">
        <v>22</v>
      </c>
      <c r="B23" s="39" t="s">
        <v>218</v>
      </c>
      <c r="C23" s="40">
        <v>43254</v>
      </c>
      <c r="D23" s="39" t="s">
        <v>175</v>
      </c>
      <c r="E23" s="39" t="s">
        <v>209</v>
      </c>
      <c r="F23" s="39" t="s">
        <v>181</v>
      </c>
      <c r="G23" s="39" t="s">
        <v>213</v>
      </c>
      <c r="H23" s="41">
        <v>1</v>
      </c>
      <c r="I23" s="41">
        <v>17.829999999999998</v>
      </c>
      <c r="J23" s="41">
        <v>17.829999999999998</v>
      </c>
      <c r="K23" s="39" t="s">
        <v>211</v>
      </c>
      <c r="L23" s="39" t="s">
        <v>18</v>
      </c>
      <c r="M23" s="39" t="s">
        <v>132</v>
      </c>
    </row>
    <row r="24" spans="1:13" s="42" customFormat="1" ht="105">
      <c r="A24" s="39">
        <v>23</v>
      </c>
      <c r="B24" s="39" t="s">
        <v>219</v>
      </c>
      <c r="C24" s="40">
        <v>43254</v>
      </c>
      <c r="D24" s="39" t="s">
        <v>175</v>
      </c>
      <c r="E24" s="39" t="s">
        <v>209</v>
      </c>
      <c r="F24" s="39" t="s">
        <v>181</v>
      </c>
      <c r="G24" s="39" t="s">
        <v>215</v>
      </c>
      <c r="H24" s="41">
        <v>1</v>
      </c>
      <c r="I24" s="41">
        <v>68.680000000000007</v>
      </c>
      <c r="J24" s="41">
        <v>68.680000000000007</v>
      </c>
      <c r="K24" s="39" t="s">
        <v>211</v>
      </c>
      <c r="L24" s="39" t="s">
        <v>18</v>
      </c>
      <c r="M24" s="39" t="s">
        <v>132</v>
      </c>
    </row>
    <row r="25" spans="1:13" s="42" customFormat="1" ht="105">
      <c r="A25" s="39">
        <v>24</v>
      </c>
      <c r="B25" s="39" t="s">
        <v>220</v>
      </c>
      <c r="C25" s="40">
        <v>43254</v>
      </c>
      <c r="D25" s="39" t="s">
        <v>175</v>
      </c>
      <c r="E25" s="39" t="s">
        <v>209</v>
      </c>
      <c r="F25" s="39" t="s">
        <v>181</v>
      </c>
      <c r="G25" s="39" t="s">
        <v>213</v>
      </c>
      <c r="H25" s="41">
        <v>1</v>
      </c>
      <c r="I25" s="41">
        <v>7.99</v>
      </c>
      <c r="J25" s="41">
        <v>7.99</v>
      </c>
      <c r="K25" s="39" t="s">
        <v>211</v>
      </c>
      <c r="L25" s="39" t="s">
        <v>18</v>
      </c>
      <c r="M25" s="39" t="s">
        <v>132</v>
      </c>
    </row>
    <row r="26" spans="1:13" s="42" customFormat="1" ht="105">
      <c r="A26" s="39">
        <v>25</v>
      </c>
      <c r="B26" s="39" t="s">
        <v>221</v>
      </c>
      <c r="C26" s="40">
        <v>43254</v>
      </c>
      <c r="D26" s="39" t="s">
        <v>175</v>
      </c>
      <c r="E26" s="39" t="s">
        <v>209</v>
      </c>
      <c r="F26" s="39" t="s">
        <v>181</v>
      </c>
      <c r="G26" s="39" t="s">
        <v>213</v>
      </c>
      <c r="H26" s="41">
        <v>1</v>
      </c>
      <c r="I26" s="41">
        <v>16</v>
      </c>
      <c r="J26" s="41">
        <v>16</v>
      </c>
      <c r="K26" s="39" t="s">
        <v>222</v>
      </c>
      <c r="L26" s="39" t="s">
        <v>18</v>
      </c>
      <c r="M26" s="39" t="s">
        <v>132</v>
      </c>
    </row>
    <row r="27" spans="1:13" s="42" customFormat="1" ht="105">
      <c r="A27" s="39">
        <v>26</v>
      </c>
      <c r="B27" s="39" t="s">
        <v>223</v>
      </c>
      <c r="C27" s="40">
        <v>43254</v>
      </c>
      <c r="D27" s="39" t="s">
        <v>175</v>
      </c>
      <c r="E27" s="39" t="s">
        <v>209</v>
      </c>
      <c r="F27" s="39" t="s">
        <v>181</v>
      </c>
      <c r="G27" s="39" t="s">
        <v>213</v>
      </c>
      <c r="H27" s="41">
        <v>1</v>
      </c>
      <c r="I27" s="41">
        <v>38.979999999999997</v>
      </c>
      <c r="J27" s="41">
        <v>38.979999999999997</v>
      </c>
      <c r="K27" s="39" t="s">
        <v>224</v>
      </c>
      <c r="L27" s="39" t="s">
        <v>18</v>
      </c>
      <c r="M27" s="39" t="s">
        <v>132</v>
      </c>
    </row>
    <row r="28" spans="1:13" s="42" customFormat="1" ht="90">
      <c r="A28" s="39">
        <v>27</v>
      </c>
      <c r="B28" s="39" t="s">
        <v>225</v>
      </c>
      <c r="C28" s="40">
        <v>43254</v>
      </c>
      <c r="D28" s="39" t="s">
        <v>175</v>
      </c>
      <c r="E28" s="39" t="s">
        <v>209</v>
      </c>
      <c r="F28" s="39" t="s">
        <v>181</v>
      </c>
      <c r="G28" s="39" t="s">
        <v>213</v>
      </c>
      <c r="H28" s="41">
        <v>1</v>
      </c>
      <c r="I28" s="41">
        <v>31.25</v>
      </c>
      <c r="J28" s="41">
        <v>31.25</v>
      </c>
      <c r="K28" s="39" t="s">
        <v>226</v>
      </c>
      <c r="L28" s="39" t="s">
        <v>18</v>
      </c>
      <c r="M28" s="39" t="s">
        <v>132</v>
      </c>
    </row>
    <row r="29" spans="1:13" s="42" customFormat="1" ht="105">
      <c r="A29" s="39">
        <v>28</v>
      </c>
      <c r="B29" s="39" t="s">
        <v>227</v>
      </c>
      <c r="C29" s="40">
        <v>43252</v>
      </c>
      <c r="D29" s="39" t="s">
        <v>228</v>
      </c>
      <c r="E29" s="39" t="s">
        <v>229</v>
      </c>
      <c r="F29" s="39" t="s">
        <v>230</v>
      </c>
      <c r="G29" s="39" t="s">
        <v>231</v>
      </c>
      <c r="H29" s="41">
        <v>1</v>
      </c>
      <c r="I29" s="41">
        <v>14.02</v>
      </c>
      <c r="J29" s="41">
        <v>14.02</v>
      </c>
      <c r="K29" s="39" t="s">
        <v>232</v>
      </c>
      <c r="L29" s="39" t="s">
        <v>18</v>
      </c>
      <c r="M29" s="39" t="s">
        <v>132</v>
      </c>
    </row>
    <row r="30" spans="1:13" s="42" customFormat="1" ht="105">
      <c r="A30" s="39">
        <v>29</v>
      </c>
      <c r="B30" s="39" t="s">
        <v>233</v>
      </c>
      <c r="C30" s="40">
        <v>43252</v>
      </c>
      <c r="D30" s="39" t="s">
        <v>228</v>
      </c>
      <c r="E30" s="39" t="s">
        <v>229</v>
      </c>
      <c r="F30" s="39" t="s">
        <v>230</v>
      </c>
      <c r="G30" s="39" t="s">
        <v>231</v>
      </c>
      <c r="H30" s="41">
        <v>1</v>
      </c>
      <c r="I30" s="41">
        <v>125.71</v>
      </c>
      <c r="J30" s="41">
        <v>125.71</v>
      </c>
      <c r="K30" s="39" t="s">
        <v>234</v>
      </c>
      <c r="L30" s="39" t="s">
        <v>18</v>
      </c>
      <c r="M30" s="39" t="s">
        <v>132</v>
      </c>
    </row>
    <row r="31" spans="1:13" s="42" customFormat="1" ht="105">
      <c r="A31" s="39">
        <v>30</v>
      </c>
      <c r="B31" s="39" t="s">
        <v>235</v>
      </c>
      <c r="C31" s="40">
        <v>43252</v>
      </c>
      <c r="D31" s="39" t="s">
        <v>228</v>
      </c>
      <c r="E31" s="39" t="s">
        <v>229</v>
      </c>
      <c r="F31" s="39" t="s">
        <v>230</v>
      </c>
      <c r="G31" s="39" t="s">
        <v>231</v>
      </c>
      <c r="H31" s="41">
        <v>1</v>
      </c>
      <c r="I31" s="41">
        <v>10.37</v>
      </c>
      <c r="J31" s="41">
        <v>10.37</v>
      </c>
      <c r="K31" s="39" t="s">
        <v>236</v>
      </c>
      <c r="L31" s="39" t="s">
        <v>18</v>
      </c>
      <c r="M31" s="39" t="s">
        <v>132</v>
      </c>
    </row>
    <row r="32" spans="1:13" ht="18.75">
      <c r="A32" s="75" t="s">
        <v>237</v>
      </c>
      <c r="B32" s="75"/>
      <c r="C32" s="75"/>
      <c r="D32" s="75"/>
      <c r="E32" s="75"/>
      <c r="F32" s="75"/>
      <c r="G32" s="75"/>
      <c r="H32" s="75"/>
      <c r="I32" s="75"/>
      <c r="J32" s="43">
        <f>SUM(J2:J31)</f>
        <v>9007.33</v>
      </c>
      <c r="K32" s="75"/>
      <c r="L32" s="75"/>
      <c r="M32" s="75"/>
    </row>
    <row r="33" spans="1:13">
      <c r="A33" s="2"/>
      <c r="B33" s="2"/>
      <c r="C33" s="44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44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8.75">
      <c r="A35" s="76"/>
      <c r="B35" s="76"/>
      <c r="C35" s="76"/>
      <c r="D35" s="76"/>
      <c r="E35" s="76"/>
      <c r="F35" s="76"/>
      <c r="G35" s="76"/>
      <c r="H35" s="76"/>
      <c r="I35" s="76"/>
      <c r="J35" s="45"/>
      <c r="K35" s="2"/>
      <c r="L35" s="2"/>
      <c r="M35" s="2"/>
    </row>
    <row r="36" spans="1:13">
      <c r="A36" s="2"/>
      <c r="B36" s="2"/>
      <c r="C36" s="44"/>
      <c r="D36" s="2"/>
      <c r="E36" s="2"/>
      <c r="F36" s="2"/>
      <c r="G36" s="2"/>
      <c r="H36" s="2"/>
      <c r="I36" s="46"/>
      <c r="J36" s="46"/>
      <c r="K36" s="2"/>
      <c r="L36" s="2"/>
      <c r="M36" s="2"/>
    </row>
    <row r="37" spans="1:13">
      <c r="A37" s="2"/>
      <c r="B37" s="2"/>
      <c r="C37" s="44"/>
      <c r="D37" s="2"/>
      <c r="E37" s="2"/>
      <c r="F37" s="2"/>
      <c r="G37" s="2"/>
      <c r="H37" s="2"/>
      <c r="I37" s="46"/>
      <c r="J37" s="46"/>
      <c r="K37" s="2"/>
      <c r="L37" s="2"/>
      <c r="M37" s="2"/>
    </row>
    <row r="38" spans="1:13">
      <c r="A38" s="2"/>
      <c r="B38" s="2"/>
      <c r="C38" s="44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"/>
      <c r="B39" s="2"/>
      <c r="C39" s="44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"/>
      <c r="B40" s="2"/>
      <c r="C40" s="44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>
      <c r="A41" s="2"/>
      <c r="B41" s="2"/>
      <c r="C41" s="44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2"/>
      <c r="B42" s="2"/>
      <c r="C42" s="44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"/>
      <c r="B43" s="2"/>
      <c r="C43" s="44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>
      <c r="A44" s="2"/>
      <c r="B44" s="2"/>
      <c r="C44" s="44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>
      <c r="A45" s="2"/>
      <c r="B45" s="2"/>
      <c r="C45" s="44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>
      <c r="A46" s="2"/>
      <c r="B46" s="2"/>
      <c r="C46" s="44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>
      <c r="A47" s="2"/>
      <c r="B47" s="2"/>
      <c r="C47" s="44"/>
      <c r="D47" s="2"/>
      <c r="E47" s="2"/>
      <c r="F47" s="2"/>
      <c r="G47" s="2"/>
      <c r="H47" s="2"/>
      <c r="I47" s="2"/>
      <c r="J47" s="2"/>
      <c r="K47" s="2"/>
      <c r="L47" s="2"/>
    </row>
    <row r="48" spans="1:13">
      <c r="A48" s="2"/>
      <c r="B48" s="2"/>
      <c r="C48" s="44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>
      <c r="A49" s="2"/>
      <c r="B49" s="2"/>
      <c r="C49" s="44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>
      <c r="A50" s="2"/>
      <c r="B50" s="2"/>
      <c r="C50" s="44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>
      <c r="A51" s="2"/>
      <c r="B51" s="2"/>
      <c r="C51" s="44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>
      <c r="A52" s="2"/>
      <c r="B52" s="2"/>
      <c r="C52" s="44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>
      <c r="A53" s="2"/>
      <c r="B53" s="2"/>
      <c r="C53" s="44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>
      <c r="A54" s="2"/>
      <c r="B54" s="2"/>
      <c r="C54" s="44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>
      <c r="A55" s="2"/>
      <c r="B55" s="2"/>
      <c r="C55" s="44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>
      <c r="A56" s="2"/>
      <c r="B56" s="2"/>
      <c r="C56" s="44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2"/>
      <c r="B57" s="2"/>
      <c r="C57" s="44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>
      <c r="A58" s="2"/>
      <c r="B58" s="2"/>
      <c r="C58" s="44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>
      <c r="A59" s="2"/>
      <c r="B59" s="2"/>
      <c r="C59" s="44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>
      <c r="A60" s="2"/>
      <c r="B60" s="2"/>
      <c r="C60" s="44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>
      <c r="A61" s="2"/>
      <c r="B61" s="2"/>
      <c r="C61" s="44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>
      <c r="A62" s="2"/>
      <c r="B62" s="2"/>
      <c r="C62" s="44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>
      <c r="A63" s="2"/>
      <c r="B63" s="2"/>
      <c r="C63" s="44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>
      <c r="A64" s="2"/>
      <c r="B64" s="2"/>
      <c r="C64" s="44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>
      <c r="A65" s="2"/>
      <c r="B65" s="2"/>
      <c r="C65" s="44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>
      <c r="A66" s="2"/>
      <c r="B66" s="2"/>
      <c r="C66" s="44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>
      <c r="A67" s="2"/>
      <c r="B67" s="2"/>
      <c r="C67" s="44"/>
      <c r="D67" s="2"/>
      <c r="E67" s="2"/>
      <c r="F67" s="2"/>
      <c r="G67" s="2"/>
      <c r="H67" s="2"/>
      <c r="I67" s="2"/>
      <c r="J67" s="2"/>
      <c r="K67" s="2"/>
      <c r="L67" s="2"/>
    </row>
    <row r="68" spans="1:13">
      <c r="A68" s="2"/>
      <c r="B68" s="2"/>
      <c r="C68" s="44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>
      <c r="A69" s="2"/>
      <c r="B69" s="2"/>
      <c r="C69" s="44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>
      <c r="A70" s="2"/>
      <c r="B70" s="2"/>
      <c r="C70" s="44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>
      <c r="A71" s="2"/>
      <c r="B71" s="2"/>
      <c r="C71" s="44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>
      <c r="A72" s="2"/>
      <c r="B72" s="2"/>
      <c r="C72" s="44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>
      <c r="A73" s="2"/>
      <c r="B73" s="2"/>
      <c r="C73" s="44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>
      <c r="A74" s="2"/>
      <c r="B74" s="2"/>
      <c r="C74" s="44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>
      <c r="A75" s="2"/>
      <c r="B75" s="2"/>
      <c r="C75" s="44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>
      <c r="A76" s="2"/>
      <c r="B76" s="2"/>
      <c r="C76" s="44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>
      <c r="A77" s="2"/>
      <c r="B77" s="2"/>
      <c r="C77" s="44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>
      <c r="A78" s="2"/>
      <c r="B78" s="2"/>
      <c r="C78" s="44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>
      <c r="A79" s="2"/>
      <c r="B79" s="2"/>
      <c r="C79" s="44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>
      <c r="A80" s="2"/>
      <c r="B80" s="2"/>
      <c r="C80" s="44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>
      <c r="A81" s="2"/>
      <c r="B81" s="2"/>
      <c r="C81" s="44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>
      <c r="A82" s="2"/>
      <c r="B82" s="2"/>
      <c r="C82" s="44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>
      <c r="A83" s="2"/>
      <c r="B83" s="2"/>
      <c r="C83" s="44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>
      <c r="A84" s="2"/>
      <c r="B84" s="2"/>
      <c r="C84" s="44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>
      <c r="A85" s="2"/>
      <c r="B85" s="2"/>
      <c r="C85" s="44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>
      <c r="A86" s="2"/>
      <c r="B86" s="2"/>
      <c r="C86" s="44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>
      <c r="A87" s="2"/>
      <c r="B87" s="2"/>
      <c r="C87" s="44"/>
      <c r="D87" s="2"/>
      <c r="E87" s="2"/>
      <c r="F87" s="2"/>
      <c r="G87" s="2"/>
      <c r="H87" s="2"/>
      <c r="I87" s="2"/>
      <c r="J87" s="2"/>
      <c r="K87" s="2"/>
      <c r="L87" s="2"/>
    </row>
  </sheetData>
  <mergeCells count="3">
    <mergeCell ref="A32:I32"/>
    <mergeCell ref="K32:M32"/>
    <mergeCell ref="A35:I3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3"/>
  <sheetViews>
    <sheetView topLeftCell="A7" workbookViewId="0">
      <selection activeCell="G4" sqref="G4"/>
    </sheetView>
  </sheetViews>
  <sheetFormatPr baseColWidth="10" defaultRowHeight="12.75"/>
  <cols>
    <col min="1" max="1" width="4.28515625" style="55" bestFit="1" customWidth="1"/>
    <col min="2" max="2" width="11" style="55" bestFit="1" customWidth="1"/>
    <col min="3" max="3" width="11.42578125" style="55"/>
    <col min="4" max="4" width="14.5703125" style="55" bestFit="1" customWidth="1"/>
    <col min="5" max="5" width="24.5703125" style="55" customWidth="1"/>
    <col min="6" max="6" width="13.85546875" style="55" customWidth="1"/>
    <col min="7" max="7" width="20.140625" style="55" customWidth="1"/>
    <col min="8" max="8" width="6.28515625" style="55" customWidth="1"/>
    <col min="9" max="9" width="9.42578125" style="55" customWidth="1"/>
    <col min="10" max="10" width="11.42578125" style="55"/>
    <col min="11" max="11" width="14.5703125" style="55" customWidth="1"/>
    <col min="12" max="256" width="11.42578125" style="55"/>
    <col min="257" max="257" width="4.28515625" style="55" bestFit="1" customWidth="1"/>
    <col min="258" max="258" width="11" style="55" bestFit="1" customWidth="1"/>
    <col min="259" max="259" width="11.42578125" style="55"/>
    <col min="260" max="260" width="14.5703125" style="55" bestFit="1" customWidth="1"/>
    <col min="261" max="261" width="18.140625" style="55" customWidth="1"/>
    <col min="262" max="262" width="13.85546875" style="55" customWidth="1"/>
    <col min="263" max="263" width="20.140625" style="55" customWidth="1"/>
    <col min="264" max="264" width="6.28515625" style="55" customWidth="1"/>
    <col min="265" max="265" width="9.42578125" style="55" customWidth="1"/>
    <col min="266" max="266" width="11.42578125" style="55"/>
    <col min="267" max="267" width="14.5703125" style="55" customWidth="1"/>
    <col min="268" max="512" width="11.42578125" style="55"/>
    <col min="513" max="513" width="4.28515625" style="55" bestFit="1" customWidth="1"/>
    <col min="514" max="514" width="11" style="55" bestFit="1" customWidth="1"/>
    <col min="515" max="515" width="11.42578125" style="55"/>
    <col min="516" max="516" width="14.5703125" style="55" bestFit="1" customWidth="1"/>
    <col min="517" max="517" width="18.140625" style="55" customWidth="1"/>
    <col min="518" max="518" width="13.85546875" style="55" customWidth="1"/>
    <col min="519" max="519" width="20.140625" style="55" customWidth="1"/>
    <col min="520" max="520" width="6.28515625" style="55" customWidth="1"/>
    <col min="521" max="521" width="9.42578125" style="55" customWidth="1"/>
    <col min="522" max="522" width="11.42578125" style="55"/>
    <col min="523" max="523" width="14.5703125" style="55" customWidth="1"/>
    <col min="524" max="768" width="11.42578125" style="55"/>
    <col min="769" max="769" width="4.28515625" style="55" bestFit="1" customWidth="1"/>
    <col min="770" max="770" width="11" style="55" bestFit="1" customWidth="1"/>
    <col min="771" max="771" width="11.42578125" style="55"/>
    <col min="772" max="772" width="14.5703125" style="55" bestFit="1" customWidth="1"/>
    <col min="773" max="773" width="18.140625" style="55" customWidth="1"/>
    <col min="774" max="774" width="13.85546875" style="55" customWidth="1"/>
    <col min="775" max="775" width="20.140625" style="55" customWidth="1"/>
    <col min="776" max="776" width="6.28515625" style="55" customWidth="1"/>
    <col min="777" max="777" width="9.42578125" style="55" customWidth="1"/>
    <col min="778" max="778" width="11.42578125" style="55"/>
    <col min="779" max="779" width="14.5703125" style="55" customWidth="1"/>
    <col min="780" max="1024" width="11.42578125" style="55"/>
    <col min="1025" max="1025" width="4.28515625" style="55" bestFit="1" customWidth="1"/>
    <col min="1026" max="1026" width="11" style="55" bestFit="1" customWidth="1"/>
    <col min="1027" max="1027" width="11.42578125" style="55"/>
    <col min="1028" max="1028" width="14.5703125" style="55" bestFit="1" customWidth="1"/>
    <col min="1029" max="1029" width="18.140625" style="55" customWidth="1"/>
    <col min="1030" max="1030" width="13.85546875" style="55" customWidth="1"/>
    <col min="1031" max="1031" width="20.140625" style="55" customWidth="1"/>
    <col min="1032" max="1032" width="6.28515625" style="55" customWidth="1"/>
    <col min="1033" max="1033" width="9.42578125" style="55" customWidth="1"/>
    <col min="1034" max="1034" width="11.42578125" style="55"/>
    <col min="1035" max="1035" width="14.5703125" style="55" customWidth="1"/>
    <col min="1036" max="1280" width="11.42578125" style="55"/>
    <col min="1281" max="1281" width="4.28515625" style="55" bestFit="1" customWidth="1"/>
    <col min="1282" max="1282" width="11" style="55" bestFit="1" customWidth="1"/>
    <col min="1283" max="1283" width="11.42578125" style="55"/>
    <col min="1284" max="1284" width="14.5703125" style="55" bestFit="1" customWidth="1"/>
    <col min="1285" max="1285" width="18.140625" style="55" customWidth="1"/>
    <col min="1286" max="1286" width="13.85546875" style="55" customWidth="1"/>
    <col min="1287" max="1287" width="20.140625" style="55" customWidth="1"/>
    <col min="1288" max="1288" width="6.28515625" style="55" customWidth="1"/>
    <col min="1289" max="1289" width="9.42578125" style="55" customWidth="1"/>
    <col min="1290" max="1290" width="11.42578125" style="55"/>
    <col min="1291" max="1291" width="14.5703125" style="55" customWidth="1"/>
    <col min="1292" max="1536" width="11.42578125" style="55"/>
    <col min="1537" max="1537" width="4.28515625" style="55" bestFit="1" customWidth="1"/>
    <col min="1538" max="1538" width="11" style="55" bestFit="1" customWidth="1"/>
    <col min="1539" max="1539" width="11.42578125" style="55"/>
    <col min="1540" max="1540" width="14.5703125" style="55" bestFit="1" customWidth="1"/>
    <col min="1541" max="1541" width="18.140625" style="55" customWidth="1"/>
    <col min="1542" max="1542" width="13.85546875" style="55" customWidth="1"/>
    <col min="1543" max="1543" width="20.140625" style="55" customWidth="1"/>
    <col min="1544" max="1544" width="6.28515625" style="55" customWidth="1"/>
    <col min="1545" max="1545" width="9.42578125" style="55" customWidth="1"/>
    <col min="1546" max="1546" width="11.42578125" style="55"/>
    <col min="1547" max="1547" width="14.5703125" style="55" customWidth="1"/>
    <col min="1548" max="1792" width="11.42578125" style="55"/>
    <col min="1793" max="1793" width="4.28515625" style="55" bestFit="1" customWidth="1"/>
    <col min="1794" max="1794" width="11" style="55" bestFit="1" customWidth="1"/>
    <col min="1795" max="1795" width="11.42578125" style="55"/>
    <col min="1796" max="1796" width="14.5703125" style="55" bestFit="1" customWidth="1"/>
    <col min="1797" max="1797" width="18.140625" style="55" customWidth="1"/>
    <col min="1798" max="1798" width="13.85546875" style="55" customWidth="1"/>
    <col min="1799" max="1799" width="20.140625" style="55" customWidth="1"/>
    <col min="1800" max="1800" width="6.28515625" style="55" customWidth="1"/>
    <col min="1801" max="1801" width="9.42578125" style="55" customWidth="1"/>
    <col min="1802" max="1802" width="11.42578125" style="55"/>
    <col min="1803" max="1803" width="14.5703125" style="55" customWidth="1"/>
    <col min="1804" max="2048" width="11.42578125" style="55"/>
    <col min="2049" max="2049" width="4.28515625" style="55" bestFit="1" customWidth="1"/>
    <col min="2050" max="2050" width="11" style="55" bestFit="1" customWidth="1"/>
    <col min="2051" max="2051" width="11.42578125" style="55"/>
    <col min="2052" max="2052" width="14.5703125" style="55" bestFit="1" customWidth="1"/>
    <col min="2053" max="2053" width="18.140625" style="55" customWidth="1"/>
    <col min="2054" max="2054" width="13.85546875" style="55" customWidth="1"/>
    <col min="2055" max="2055" width="20.140625" style="55" customWidth="1"/>
    <col min="2056" max="2056" width="6.28515625" style="55" customWidth="1"/>
    <col min="2057" max="2057" width="9.42578125" style="55" customWidth="1"/>
    <col min="2058" max="2058" width="11.42578125" style="55"/>
    <col min="2059" max="2059" width="14.5703125" style="55" customWidth="1"/>
    <col min="2060" max="2304" width="11.42578125" style="55"/>
    <col min="2305" max="2305" width="4.28515625" style="55" bestFit="1" customWidth="1"/>
    <col min="2306" max="2306" width="11" style="55" bestFit="1" customWidth="1"/>
    <col min="2307" max="2307" width="11.42578125" style="55"/>
    <col min="2308" max="2308" width="14.5703125" style="55" bestFit="1" customWidth="1"/>
    <col min="2309" max="2309" width="18.140625" style="55" customWidth="1"/>
    <col min="2310" max="2310" width="13.85546875" style="55" customWidth="1"/>
    <col min="2311" max="2311" width="20.140625" style="55" customWidth="1"/>
    <col min="2312" max="2312" width="6.28515625" style="55" customWidth="1"/>
    <col min="2313" max="2313" width="9.42578125" style="55" customWidth="1"/>
    <col min="2314" max="2314" width="11.42578125" style="55"/>
    <col min="2315" max="2315" width="14.5703125" style="55" customWidth="1"/>
    <col min="2316" max="2560" width="11.42578125" style="55"/>
    <col min="2561" max="2561" width="4.28515625" style="55" bestFit="1" customWidth="1"/>
    <col min="2562" max="2562" width="11" style="55" bestFit="1" customWidth="1"/>
    <col min="2563" max="2563" width="11.42578125" style="55"/>
    <col min="2564" max="2564" width="14.5703125" style="55" bestFit="1" customWidth="1"/>
    <col min="2565" max="2565" width="18.140625" style="55" customWidth="1"/>
    <col min="2566" max="2566" width="13.85546875" style="55" customWidth="1"/>
    <col min="2567" max="2567" width="20.140625" style="55" customWidth="1"/>
    <col min="2568" max="2568" width="6.28515625" style="55" customWidth="1"/>
    <col min="2569" max="2569" width="9.42578125" style="55" customWidth="1"/>
    <col min="2570" max="2570" width="11.42578125" style="55"/>
    <col min="2571" max="2571" width="14.5703125" style="55" customWidth="1"/>
    <col min="2572" max="2816" width="11.42578125" style="55"/>
    <col min="2817" max="2817" width="4.28515625" style="55" bestFit="1" customWidth="1"/>
    <col min="2818" max="2818" width="11" style="55" bestFit="1" customWidth="1"/>
    <col min="2819" max="2819" width="11.42578125" style="55"/>
    <col min="2820" max="2820" width="14.5703125" style="55" bestFit="1" customWidth="1"/>
    <col min="2821" max="2821" width="18.140625" style="55" customWidth="1"/>
    <col min="2822" max="2822" width="13.85546875" style="55" customWidth="1"/>
    <col min="2823" max="2823" width="20.140625" style="55" customWidth="1"/>
    <col min="2824" max="2824" width="6.28515625" style="55" customWidth="1"/>
    <col min="2825" max="2825" width="9.42578125" style="55" customWidth="1"/>
    <col min="2826" max="2826" width="11.42578125" style="55"/>
    <col min="2827" max="2827" width="14.5703125" style="55" customWidth="1"/>
    <col min="2828" max="3072" width="11.42578125" style="55"/>
    <col min="3073" max="3073" width="4.28515625" style="55" bestFit="1" customWidth="1"/>
    <col min="3074" max="3074" width="11" style="55" bestFit="1" customWidth="1"/>
    <col min="3075" max="3075" width="11.42578125" style="55"/>
    <col min="3076" max="3076" width="14.5703125" style="55" bestFit="1" customWidth="1"/>
    <col min="3077" max="3077" width="18.140625" style="55" customWidth="1"/>
    <col min="3078" max="3078" width="13.85546875" style="55" customWidth="1"/>
    <col min="3079" max="3079" width="20.140625" style="55" customWidth="1"/>
    <col min="3080" max="3080" width="6.28515625" style="55" customWidth="1"/>
    <col min="3081" max="3081" width="9.42578125" style="55" customWidth="1"/>
    <col min="3082" max="3082" width="11.42578125" style="55"/>
    <col min="3083" max="3083" width="14.5703125" style="55" customWidth="1"/>
    <col min="3084" max="3328" width="11.42578125" style="55"/>
    <col min="3329" max="3329" width="4.28515625" style="55" bestFit="1" customWidth="1"/>
    <col min="3330" max="3330" width="11" style="55" bestFit="1" customWidth="1"/>
    <col min="3331" max="3331" width="11.42578125" style="55"/>
    <col min="3332" max="3332" width="14.5703125" style="55" bestFit="1" customWidth="1"/>
    <col min="3333" max="3333" width="18.140625" style="55" customWidth="1"/>
    <col min="3334" max="3334" width="13.85546875" style="55" customWidth="1"/>
    <col min="3335" max="3335" width="20.140625" style="55" customWidth="1"/>
    <col min="3336" max="3336" width="6.28515625" style="55" customWidth="1"/>
    <col min="3337" max="3337" width="9.42578125" style="55" customWidth="1"/>
    <col min="3338" max="3338" width="11.42578125" style="55"/>
    <col min="3339" max="3339" width="14.5703125" style="55" customWidth="1"/>
    <col min="3340" max="3584" width="11.42578125" style="55"/>
    <col min="3585" max="3585" width="4.28515625" style="55" bestFit="1" customWidth="1"/>
    <col min="3586" max="3586" width="11" style="55" bestFit="1" customWidth="1"/>
    <col min="3587" max="3587" width="11.42578125" style="55"/>
    <col min="3588" max="3588" width="14.5703125" style="55" bestFit="1" customWidth="1"/>
    <col min="3589" max="3589" width="18.140625" style="55" customWidth="1"/>
    <col min="3590" max="3590" width="13.85546875" style="55" customWidth="1"/>
    <col min="3591" max="3591" width="20.140625" style="55" customWidth="1"/>
    <col min="3592" max="3592" width="6.28515625" style="55" customWidth="1"/>
    <col min="3593" max="3593" width="9.42578125" style="55" customWidth="1"/>
    <col min="3594" max="3594" width="11.42578125" style="55"/>
    <col min="3595" max="3595" width="14.5703125" style="55" customWidth="1"/>
    <col min="3596" max="3840" width="11.42578125" style="55"/>
    <col min="3841" max="3841" width="4.28515625" style="55" bestFit="1" customWidth="1"/>
    <col min="3842" max="3842" width="11" style="55" bestFit="1" customWidth="1"/>
    <col min="3843" max="3843" width="11.42578125" style="55"/>
    <col min="3844" max="3844" width="14.5703125" style="55" bestFit="1" customWidth="1"/>
    <col min="3845" max="3845" width="18.140625" style="55" customWidth="1"/>
    <col min="3846" max="3846" width="13.85546875" style="55" customWidth="1"/>
    <col min="3847" max="3847" width="20.140625" style="55" customWidth="1"/>
    <col min="3848" max="3848" width="6.28515625" style="55" customWidth="1"/>
    <col min="3849" max="3849" width="9.42578125" style="55" customWidth="1"/>
    <col min="3850" max="3850" width="11.42578125" style="55"/>
    <col min="3851" max="3851" width="14.5703125" style="55" customWidth="1"/>
    <col min="3852" max="4096" width="11.42578125" style="55"/>
    <col min="4097" max="4097" width="4.28515625" style="55" bestFit="1" customWidth="1"/>
    <col min="4098" max="4098" width="11" style="55" bestFit="1" customWidth="1"/>
    <col min="4099" max="4099" width="11.42578125" style="55"/>
    <col min="4100" max="4100" width="14.5703125" style="55" bestFit="1" customWidth="1"/>
    <col min="4101" max="4101" width="18.140625" style="55" customWidth="1"/>
    <col min="4102" max="4102" width="13.85546875" style="55" customWidth="1"/>
    <col min="4103" max="4103" width="20.140625" style="55" customWidth="1"/>
    <col min="4104" max="4104" width="6.28515625" style="55" customWidth="1"/>
    <col min="4105" max="4105" width="9.42578125" style="55" customWidth="1"/>
    <col min="4106" max="4106" width="11.42578125" style="55"/>
    <col min="4107" max="4107" width="14.5703125" style="55" customWidth="1"/>
    <col min="4108" max="4352" width="11.42578125" style="55"/>
    <col min="4353" max="4353" width="4.28515625" style="55" bestFit="1" customWidth="1"/>
    <col min="4354" max="4354" width="11" style="55" bestFit="1" customWidth="1"/>
    <col min="4355" max="4355" width="11.42578125" style="55"/>
    <col min="4356" max="4356" width="14.5703125" style="55" bestFit="1" customWidth="1"/>
    <col min="4357" max="4357" width="18.140625" style="55" customWidth="1"/>
    <col min="4358" max="4358" width="13.85546875" style="55" customWidth="1"/>
    <col min="4359" max="4359" width="20.140625" style="55" customWidth="1"/>
    <col min="4360" max="4360" width="6.28515625" style="55" customWidth="1"/>
    <col min="4361" max="4361" width="9.42578125" style="55" customWidth="1"/>
    <col min="4362" max="4362" width="11.42578125" style="55"/>
    <col min="4363" max="4363" width="14.5703125" style="55" customWidth="1"/>
    <col min="4364" max="4608" width="11.42578125" style="55"/>
    <col min="4609" max="4609" width="4.28515625" style="55" bestFit="1" customWidth="1"/>
    <col min="4610" max="4610" width="11" style="55" bestFit="1" customWidth="1"/>
    <col min="4611" max="4611" width="11.42578125" style="55"/>
    <col min="4612" max="4612" width="14.5703125" style="55" bestFit="1" customWidth="1"/>
    <col min="4613" max="4613" width="18.140625" style="55" customWidth="1"/>
    <col min="4614" max="4614" width="13.85546875" style="55" customWidth="1"/>
    <col min="4615" max="4615" width="20.140625" style="55" customWidth="1"/>
    <col min="4616" max="4616" width="6.28515625" style="55" customWidth="1"/>
    <col min="4617" max="4617" width="9.42578125" style="55" customWidth="1"/>
    <col min="4618" max="4618" width="11.42578125" style="55"/>
    <col min="4619" max="4619" width="14.5703125" style="55" customWidth="1"/>
    <col min="4620" max="4864" width="11.42578125" style="55"/>
    <col min="4865" max="4865" width="4.28515625" style="55" bestFit="1" customWidth="1"/>
    <col min="4866" max="4866" width="11" style="55" bestFit="1" customWidth="1"/>
    <col min="4867" max="4867" width="11.42578125" style="55"/>
    <col min="4868" max="4868" width="14.5703125" style="55" bestFit="1" customWidth="1"/>
    <col min="4869" max="4869" width="18.140625" style="55" customWidth="1"/>
    <col min="4870" max="4870" width="13.85546875" style="55" customWidth="1"/>
    <col min="4871" max="4871" width="20.140625" style="55" customWidth="1"/>
    <col min="4872" max="4872" width="6.28515625" style="55" customWidth="1"/>
    <col min="4873" max="4873" width="9.42578125" style="55" customWidth="1"/>
    <col min="4874" max="4874" width="11.42578125" style="55"/>
    <col min="4875" max="4875" width="14.5703125" style="55" customWidth="1"/>
    <col min="4876" max="5120" width="11.42578125" style="55"/>
    <col min="5121" max="5121" width="4.28515625" style="55" bestFit="1" customWidth="1"/>
    <col min="5122" max="5122" width="11" style="55" bestFit="1" customWidth="1"/>
    <col min="5123" max="5123" width="11.42578125" style="55"/>
    <col min="5124" max="5124" width="14.5703125" style="55" bestFit="1" customWidth="1"/>
    <col min="5125" max="5125" width="18.140625" style="55" customWidth="1"/>
    <col min="5126" max="5126" width="13.85546875" style="55" customWidth="1"/>
    <col min="5127" max="5127" width="20.140625" style="55" customWidth="1"/>
    <col min="5128" max="5128" width="6.28515625" style="55" customWidth="1"/>
    <col min="5129" max="5129" width="9.42578125" style="55" customWidth="1"/>
    <col min="5130" max="5130" width="11.42578125" style="55"/>
    <col min="5131" max="5131" width="14.5703125" style="55" customWidth="1"/>
    <col min="5132" max="5376" width="11.42578125" style="55"/>
    <col min="5377" max="5377" width="4.28515625" style="55" bestFit="1" customWidth="1"/>
    <col min="5378" max="5378" width="11" style="55" bestFit="1" customWidth="1"/>
    <col min="5379" max="5379" width="11.42578125" style="55"/>
    <col min="5380" max="5380" width="14.5703125" style="55" bestFit="1" customWidth="1"/>
    <col min="5381" max="5381" width="18.140625" style="55" customWidth="1"/>
    <col min="5382" max="5382" width="13.85546875" style="55" customWidth="1"/>
    <col min="5383" max="5383" width="20.140625" style="55" customWidth="1"/>
    <col min="5384" max="5384" width="6.28515625" style="55" customWidth="1"/>
    <col min="5385" max="5385" width="9.42578125" style="55" customWidth="1"/>
    <col min="5386" max="5386" width="11.42578125" style="55"/>
    <col min="5387" max="5387" width="14.5703125" style="55" customWidth="1"/>
    <col min="5388" max="5632" width="11.42578125" style="55"/>
    <col min="5633" max="5633" width="4.28515625" style="55" bestFit="1" customWidth="1"/>
    <col min="5634" max="5634" width="11" style="55" bestFit="1" customWidth="1"/>
    <col min="5635" max="5635" width="11.42578125" style="55"/>
    <col min="5636" max="5636" width="14.5703125" style="55" bestFit="1" customWidth="1"/>
    <col min="5637" max="5637" width="18.140625" style="55" customWidth="1"/>
    <col min="5638" max="5638" width="13.85546875" style="55" customWidth="1"/>
    <col min="5639" max="5639" width="20.140625" style="55" customWidth="1"/>
    <col min="5640" max="5640" width="6.28515625" style="55" customWidth="1"/>
    <col min="5641" max="5641" width="9.42578125" style="55" customWidth="1"/>
    <col min="5642" max="5642" width="11.42578125" style="55"/>
    <col min="5643" max="5643" width="14.5703125" style="55" customWidth="1"/>
    <col min="5644" max="5888" width="11.42578125" style="55"/>
    <col min="5889" max="5889" width="4.28515625" style="55" bestFit="1" customWidth="1"/>
    <col min="5890" max="5890" width="11" style="55" bestFit="1" customWidth="1"/>
    <col min="5891" max="5891" width="11.42578125" style="55"/>
    <col min="5892" max="5892" width="14.5703125" style="55" bestFit="1" customWidth="1"/>
    <col min="5893" max="5893" width="18.140625" style="55" customWidth="1"/>
    <col min="5894" max="5894" width="13.85546875" style="55" customWidth="1"/>
    <col min="5895" max="5895" width="20.140625" style="55" customWidth="1"/>
    <col min="5896" max="5896" width="6.28515625" style="55" customWidth="1"/>
    <col min="5897" max="5897" width="9.42578125" style="55" customWidth="1"/>
    <col min="5898" max="5898" width="11.42578125" style="55"/>
    <col min="5899" max="5899" width="14.5703125" style="55" customWidth="1"/>
    <col min="5900" max="6144" width="11.42578125" style="55"/>
    <col min="6145" max="6145" width="4.28515625" style="55" bestFit="1" customWidth="1"/>
    <col min="6146" max="6146" width="11" style="55" bestFit="1" customWidth="1"/>
    <col min="6147" max="6147" width="11.42578125" style="55"/>
    <col min="6148" max="6148" width="14.5703125" style="55" bestFit="1" customWidth="1"/>
    <col min="6149" max="6149" width="18.140625" style="55" customWidth="1"/>
    <col min="6150" max="6150" width="13.85546875" style="55" customWidth="1"/>
    <col min="6151" max="6151" width="20.140625" style="55" customWidth="1"/>
    <col min="6152" max="6152" width="6.28515625" style="55" customWidth="1"/>
    <col min="6153" max="6153" width="9.42578125" style="55" customWidth="1"/>
    <col min="6154" max="6154" width="11.42578125" style="55"/>
    <col min="6155" max="6155" width="14.5703125" style="55" customWidth="1"/>
    <col min="6156" max="6400" width="11.42578125" style="55"/>
    <col min="6401" max="6401" width="4.28515625" style="55" bestFit="1" customWidth="1"/>
    <col min="6402" max="6402" width="11" style="55" bestFit="1" customWidth="1"/>
    <col min="6403" max="6403" width="11.42578125" style="55"/>
    <col min="6404" max="6404" width="14.5703125" style="55" bestFit="1" customWidth="1"/>
    <col min="6405" max="6405" width="18.140625" style="55" customWidth="1"/>
    <col min="6406" max="6406" width="13.85546875" style="55" customWidth="1"/>
    <col min="6407" max="6407" width="20.140625" style="55" customWidth="1"/>
    <col min="6408" max="6408" width="6.28515625" style="55" customWidth="1"/>
    <col min="6409" max="6409" width="9.42578125" style="55" customWidth="1"/>
    <col min="6410" max="6410" width="11.42578125" style="55"/>
    <col min="6411" max="6411" width="14.5703125" style="55" customWidth="1"/>
    <col min="6412" max="6656" width="11.42578125" style="55"/>
    <col min="6657" max="6657" width="4.28515625" style="55" bestFit="1" customWidth="1"/>
    <col min="6658" max="6658" width="11" style="55" bestFit="1" customWidth="1"/>
    <col min="6659" max="6659" width="11.42578125" style="55"/>
    <col min="6660" max="6660" width="14.5703125" style="55" bestFit="1" customWidth="1"/>
    <col min="6661" max="6661" width="18.140625" style="55" customWidth="1"/>
    <col min="6662" max="6662" width="13.85546875" style="55" customWidth="1"/>
    <col min="6663" max="6663" width="20.140625" style="55" customWidth="1"/>
    <col min="6664" max="6664" width="6.28515625" style="55" customWidth="1"/>
    <col min="6665" max="6665" width="9.42578125" style="55" customWidth="1"/>
    <col min="6666" max="6666" width="11.42578125" style="55"/>
    <col min="6667" max="6667" width="14.5703125" style="55" customWidth="1"/>
    <col min="6668" max="6912" width="11.42578125" style="55"/>
    <col min="6913" max="6913" width="4.28515625" style="55" bestFit="1" customWidth="1"/>
    <col min="6914" max="6914" width="11" style="55" bestFit="1" customWidth="1"/>
    <col min="6915" max="6915" width="11.42578125" style="55"/>
    <col min="6916" max="6916" width="14.5703125" style="55" bestFit="1" customWidth="1"/>
    <col min="6917" max="6917" width="18.140625" style="55" customWidth="1"/>
    <col min="6918" max="6918" width="13.85546875" style="55" customWidth="1"/>
    <col min="6919" max="6919" width="20.140625" style="55" customWidth="1"/>
    <col min="6920" max="6920" width="6.28515625" style="55" customWidth="1"/>
    <col min="6921" max="6921" width="9.42578125" style="55" customWidth="1"/>
    <col min="6922" max="6922" width="11.42578125" style="55"/>
    <col min="6923" max="6923" width="14.5703125" style="55" customWidth="1"/>
    <col min="6924" max="7168" width="11.42578125" style="55"/>
    <col min="7169" max="7169" width="4.28515625" style="55" bestFit="1" customWidth="1"/>
    <col min="7170" max="7170" width="11" style="55" bestFit="1" customWidth="1"/>
    <col min="7171" max="7171" width="11.42578125" style="55"/>
    <col min="7172" max="7172" width="14.5703125" style="55" bestFit="1" customWidth="1"/>
    <col min="7173" max="7173" width="18.140625" style="55" customWidth="1"/>
    <col min="7174" max="7174" width="13.85546875" style="55" customWidth="1"/>
    <col min="7175" max="7175" width="20.140625" style="55" customWidth="1"/>
    <col min="7176" max="7176" width="6.28515625" style="55" customWidth="1"/>
    <col min="7177" max="7177" width="9.42578125" style="55" customWidth="1"/>
    <col min="7178" max="7178" width="11.42578125" style="55"/>
    <col min="7179" max="7179" width="14.5703125" style="55" customWidth="1"/>
    <col min="7180" max="7424" width="11.42578125" style="55"/>
    <col min="7425" max="7425" width="4.28515625" style="55" bestFit="1" customWidth="1"/>
    <col min="7426" max="7426" width="11" style="55" bestFit="1" customWidth="1"/>
    <col min="7427" max="7427" width="11.42578125" style="55"/>
    <col min="7428" max="7428" width="14.5703125" style="55" bestFit="1" customWidth="1"/>
    <col min="7429" max="7429" width="18.140625" style="55" customWidth="1"/>
    <col min="7430" max="7430" width="13.85546875" style="55" customWidth="1"/>
    <col min="7431" max="7431" width="20.140625" style="55" customWidth="1"/>
    <col min="7432" max="7432" width="6.28515625" style="55" customWidth="1"/>
    <col min="7433" max="7433" width="9.42578125" style="55" customWidth="1"/>
    <col min="7434" max="7434" width="11.42578125" style="55"/>
    <col min="7435" max="7435" width="14.5703125" style="55" customWidth="1"/>
    <col min="7436" max="7680" width="11.42578125" style="55"/>
    <col min="7681" max="7681" width="4.28515625" style="55" bestFit="1" customWidth="1"/>
    <col min="7682" max="7682" width="11" style="55" bestFit="1" customWidth="1"/>
    <col min="7683" max="7683" width="11.42578125" style="55"/>
    <col min="7684" max="7684" width="14.5703125" style="55" bestFit="1" customWidth="1"/>
    <col min="7685" max="7685" width="18.140625" style="55" customWidth="1"/>
    <col min="7686" max="7686" width="13.85546875" style="55" customWidth="1"/>
    <col min="7687" max="7687" width="20.140625" style="55" customWidth="1"/>
    <col min="7688" max="7688" width="6.28515625" style="55" customWidth="1"/>
    <col min="7689" max="7689" width="9.42578125" style="55" customWidth="1"/>
    <col min="7690" max="7690" width="11.42578125" style="55"/>
    <col min="7691" max="7691" width="14.5703125" style="55" customWidth="1"/>
    <col min="7692" max="7936" width="11.42578125" style="55"/>
    <col min="7937" max="7937" width="4.28515625" style="55" bestFit="1" customWidth="1"/>
    <col min="7938" max="7938" width="11" style="55" bestFit="1" customWidth="1"/>
    <col min="7939" max="7939" width="11.42578125" style="55"/>
    <col min="7940" max="7940" width="14.5703125" style="55" bestFit="1" customWidth="1"/>
    <col min="7941" max="7941" width="18.140625" style="55" customWidth="1"/>
    <col min="7942" max="7942" width="13.85546875" style="55" customWidth="1"/>
    <col min="7943" max="7943" width="20.140625" style="55" customWidth="1"/>
    <col min="7944" max="7944" width="6.28515625" style="55" customWidth="1"/>
    <col min="7945" max="7945" width="9.42578125" style="55" customWidth="1"/>
    <col min="7946" max="7946" width="11.42578125" style="55"/>
    <col min="7947" max="7947" width="14.5703125" style="55" customWidth="1"/>
    <col min="7948" max="8192" width="11.42578125" style="55"/>
    <col min="8193" max="8193" width="4.28515625" style="55" bestFit="1" customWidth="1"/>
    <col min="8194" max="8194" width="11" style="55" bestFit="1" customWidth="1"/>
    <col min="8195" max="8195" width="11.42578125" style="55"/>
    <col min="8196" max="8196" width="14.5703125" style="55" bestFit="1" customWidth="1"/>
    <col min="8197" max="8197" width="18.140625" style="55" customWidth="1"/>
    <col min="8198" max="8198" width="13.85546875" style="55" customWidth="1"/>
    <col min="8199" max="8199" width="20.140625" style="55" customWidth="1"/>
    <col min="8200" max="8200" width="6.28515625" style="55" customWidth="1"/>
    <col min="8201" max="8201" width="9.42578125" style="55" customWidth="1"/>
    <col min="8202" max="8202" width="11.42578125" style="55"/>
    <col min="8203" max="8203" width="14.5703125" style="55" customWidth="1"/>
    <col min="8204" max="8448" width="11.42578125" style="55"/>
    <col min="8449" max="8449" width="4.28515625" style="55" bestFit="1" customWidth="1"/>
    <col min="8450" max="8450" width="11" style="55" bestFit="1" customWidth="1"/>
    <col min="8451" max="8451" width="11.42578125" style="55"/>
    <col min="8452" max="8452" width="14.5703125" style="55" bestFit="1" customWidth="1"/>
    <col min="8453" max="8453" width="18.140625" style="55" customWidth="1"/>
    <col min="8454" max="8454" width="13.85546875" style="55" customWidth="1"/>
    <col min="8455" max="8455" width="20.140625" style="55" customWidth="1"/>
    <col min="8456" max="8456" width="6.28515625" style="55" customWidth="1"/>
    <col min="8457" max="8457" width="9.42578125" style="55" customWidth="1"/>
    <col min="8458" max="8458" width="11.42578125" style="55"/>
    <col min="8459" max="8459" width="14.5703125" style="55" customWidth="1"/>
    <col min="8460" max="8704" width="11.42578125" style="55"/>
    <col min="8705" max="8705" width="4.28515625" style="55" bestFit="1" customWidth="1"/>
    <col min="8706" max="8706" width="11" style="55" bestFit="1" customWidth="1"/>
    <col min="8707" max="8707" width="11.42578125" style="55"/>
    <col min="8708" max="8708" width="14.5703125" style="55" bestFit="1" customWidth="1"/>
    <col min="8709" max="8709" width="18.140625" style="55" customWidth="1"/>
    <col min="8710" max="8710" width="13.85546875" style="55" customWidth="1"/>
    <col min="8711" max="8711" width="20.140625" style="55" customWidth="1"/>
    <col min="8712" max="8712" width="6.28515625" style="55" customWidth="1"/>
    <col min="8713" max="8713" width="9.42578125" style="55" customWidth="1"/>
    <col min="8714" max="8714" width="11.42578125" style="55"/>
    <col min="8715" max="8715" width="14.5703125" style="55" customWidth="1"/>
    <col min="8716" max="8960" width="11.42578125" style="55"/>
    <col min="8961" max="8961" width="4.28515625" style="55" bestFit="1" customWidth="1"/>
    <col min="8962" max="8962" width="11" style="55" bestFit="1" customWidth="1"/>
    <col min="8963" max="8963" width="11.42578125" style="55"/>
    <col min="8964" max="8964" width="14.5703125" style="55" bestFit="1" customWidth="1"/>
    <col min="8965" max="8965" width="18.140625" style="55" customWidth="1"/>
    <col min="8966" max="8966" width="13.85546875" style="55" customWidth="1"/>
    <col min="8967" max="8967" width="20.140625" style="55" customWidth="1"/>
    <col min="8968" max="8968" width="6.28515625" style="55" customWidth="1"/>
    <col min="8969" max="8969" width="9.42578125" style="55" customWidth="1"/>
    <col min="8970" max="8970" width="11.42578125" style="55"/>
    <col min="8971" max="8971" width="14.5703125" style="55" customWidth="1"/>
    <col min="8972" max="9216" width="11.42578125" style="55"/>
    <col min="9217" max="9217" width="4.28515625" style="55" bestFit="1" customWidth="1"/>
    <col min="9218" max="9218" width="11" style="55" bestFit="1" customWidth="1"/>
    <col min="9219" max="9219" width="11.42578125" style="55"/>
    <col min="9220" max="9220" width="14.5703125" style="55" bestFit="1" customWidth="1"/>
    <col min="9221" max="9221" width="18.140625" style="55" customWidth="1"/>
    <col min="9222" max="9222" width="13.85546875" style="55" customWidth="1"/>
    <col min="9223" max="9223" width="20.140625" style="55" customWidth="1"/>
    <col min="9224" max="9224" width="6.28515625" style="55" customWidth="1"/>
    <col min="9225" max="9225" width="9.42578125" style="55" customWidth="1"/>
    <col min="9226" max="9226" width="11.42578125" style="55"/>
    <col min="9227" max="9227" width="14.5703125" style="55" customWidth="1"/>
    <col min="9228" max="9472" width="11.42578125" style="55"/>
    <col min="9473" max="9473" width="4.28515625" style="55" bestFit="1" customWidth="1"/>
    <col min="9474" max="9474" width="11" style="55" bestFit="1" customWidth="1"/>
    <col min="9475" max="9475" width="11.42578125" style="55"/>
    <col min="9476" max="9476" width="14.5703125" style="55" bestFit="1" customWidth="1"/>
    <col min="9477" max="9477" width="18.140625" style="55" customWidth="1"/>
    <col min="9478" max="9478" width="13.85546875" style="55" customWidth="1"/>
    <col min="9479" max="9479" width="20.140625" style="55" customWidth="1"/>
    <col min="9480" max="9480" width="6.28515625" style="55" customWidth="1"/>
    <col min="9481" max="9481" width="9.42578125" style="55" customWidth="1"/>
    <col min="9482" max="9482" width="11.42578125" style="55"/>
    <col min="9483" max="9483" width="14.5703125" style="55" customWidth="1"/>
    <col min="9484" max="9728" width="11.42578125" style="55"/>
    <col min="9729" max="9729" width="4.28515625" style="55" bestFit="1" customWidth="1"/>
    <col min="9730" max="9730" width="11" style="55" bestFit="1" customWidth="1"/>
    <col min="9731" max="9731" width="11.42578125" style="55"/>
    <col min="9732" max="9732" width="14.5703125" style="55" bestFit="1" customWidth="1"/>
    <col min="9733" max="9733" width="18.140625" style="55" customWidth="1"/>
    <col min="9734" max="9734" width="13.85546875" style="55" customWidth="1"/>
    <col min="9735" max="9735" width="20.140625" style="55" customWidth="1"/>
    <col min="9736" max="9736" width="6.28515625" style="55" customWidth="1"/>
    <col min="9737" max="9737" width="9.42578125" style="55" customWidth="1"/>
    <col min="9738" max="9738" width="11.42578125" style="55"/>
    <col min="9739" max="9739" width="14.5703125" style="55" customWidth="1"/>
    <col min="9740" max="9984" width="11.42578125" style="55"/>
    <col min="9985" max="9985" width="4.28515625" style="55" bestFit="1" customWidth="1"/>
    <col min="9986" max="9986" width="11" style="55" bestFit="1" customWidth="1"/>
    <col min="9987" max="9987" width="11.42578125" style="55"/>
    <col min="9988" max="9988" width="14.5703125" style="55" bestFit="1" customWidth="1"/>
    <col min="9989" max="9989" width="18.140625" style="55" customWidth="1"/>
    <col min="9990" max="9990" width="13.85546875" style="55" customWidth="1"/>
    <col min="9991" max="9991" width="20.140625" style="55" customWidth="1"/>
    <col min="9992" max="9992" width="6.28515625" style="55" customWidth="1"/>
    <col min="9993" max="9993" width="9.42578125" style="55" customWidth="1"/>
    <col min="9994" max="9994" width="11.42578125" style="55"/>
    <col min="9995" max="9995" width="14.5703125" style="55" customWidth="1"/>
    <col min="9996" max="10240" width="11.42578125" style="55"/>
    <col min="10241" max="10241" width="4.28515625" style="55" bestFit="1" customWidth="1"/>
    <col min="10242" max="10242" width="11" style="55" bestFit="1" customWidth="1"/>
    <col min="10243" max="10243" width="11.42578125" style="55"/>
    <col min="10244" max="10244" width="14.5703125" style="55" bestFit="1" customWidth="1"/>
    <col min="10245" max="10245" width="18.140625" style="55" customWidth="1"/>
    <col min="10246" max="10246" width="13.85546875" style="55" customWidth="1"/>
    <col min="10247" max="10247" width="20.140625" style="55" customWidth="1"/>
    <col min="10248" max="10248" width="6.28515625" style="55" customWidth="1"/>
    <col min="10249" max="10249" width="9.42578125" style="55" customWidth="1"/>
    <col min="10250" max="10250" width="11.42578125" style="55"/>
    <col min="10251" max="10251" width="14.5703125" style="55" customWidth="1"/>
    <col min="10252" max="10496" width="11.42578125" style="55"/>
    <col min="10497" max="10497" width="4.28515625" style="55" bestFit="1" customWidth="1"/>
    <col min="10498" max="10498" width="11" style="55" bestFit="1" customWidth="1"/>
    <col min="10499" max="10499" width="11.42578125" style="55"/>
    <col min="10500" max="10500" width="14.5703125" style="55" bestFit="1" customWidth="1"/>
    <col min="10501" max="10501" width="18.140625" style="55" customWidth="1"/>
    <col min="10502" max="10502" width="13.85546875" style="55" customWidth="1"/>
    <col min="10503" max="10503" width="20.140625" style="55" customWidth="1"/>
    <col min="10504" max="10504" width="6.28515625" style="55" customWidth="1"/>
    <col min="10505" max="10505" width="9.42578125" style="55" customWidth="1"/>
    <col min="10506" max="10506" width="11.42578125" style="55"/>
    <col min="10507" max="10507" width="14.5703125" style="55" customWidth="1"/>
    <col min="10508" max="10752" width="11.42578125" style="55"/>
    <col min="10753" max="10753" width="4.28515625" style="55" bestFit="1" customWidth="1"/>
    <col min="10754" max="10754" width="11" style="55" bestFit="1" customWidth="1"/>
    <col min="10755" max="10755" width="11.42578125" style="55"/>
    <col min="10756" max="10756" width="14.5703125" style="55" bestFit="1" customWidth="1"/>
    <col min="10757" max="10757" width="18.140625" style="55" customWidth="1"/>
    <col min="10758" max="10758" width="13.85546875" style="55" customWidth="1"/>
    <col min="10759" max="10759" width="20.140625" style="55" customWidth="1"/>
    <col min="10760" max="10760" width="6.28515625" style="55" customWidth="1"/>
    <col min="10761" max="10761" width="9.42578125" style="55" customWidth="1"/>
    <col min="10762" max="10762" width="11.42578125" style="55"/>
    <col min="10763" max="10763" width="14.5703125" style="55" customWidth="1"/>
    <col min="10764" max="11008" width="11.42578125" style="55"/>
    <col min="11009" max="11009" width="4.28515625" style="55" bestFit="1" customWidth="1"/>
    <col min="11010" max="11010" width="11" style="55" bestFit="1" customWidth="1"/>
    <col min="11011" max="11011" width="11.42578125" style="55"/>
    <col min="11012" max="11012" width="14.5703125" style="55" bestFit="1" customWidth="1"/>
    <col min="11013" max="11013" width="18.140625" style="55" customWidth="1"/>
    <col min="11014" max="11014" width="13.85546875" style="55" customWidth="1"/>
    <col min="11015" max="11015" width="20.140625" style="55" customWidth="1"/>
    <col min="11016" max="11016" width="6.28515625" style="55" customWidth="1"/>
    <col min="11017" max="11017" width="9.42578125" style="55" customWidth="1"/>
    <col min="11018" max="11018" width="11.42578125" style="55"/>
    <col min="11019" max="11019" width="14.5703125" style="55" customWidth="1"/>
    <col min="11020" max="11264" width="11.42578125" style="55"/>
    <col min="11265" max="11265" width="4.28515625" style="55" bestFit="1" customWidth="1"/>
    <col min="11266" max="11266" width="11" style="55" bestFit="1" customWidth="1"/>
    <col min="11267" max="11267" width="11.42578125" style="55"/>
    <col min="11268" max="11268" width="14.5703125" style="55" bestFit="1" customWidth="1"/>
    <col min="11269" max="11269" width="18.140625" style="55" customWidth="1"/>
    <col min="11270" max="11270" width="13.85546875" style="55" customWidth="1"/>
    <col min="11271" max="11271" width="20.140625" style="55" customWidth="1"/>
    <col min="11272" max="11272" width="6.28515625" style="55" customWidth="1"/>
    <col min="11273" max="11273" width="9.42578125" style="55" customWidth="1"/>
    <col min="11274" max="11274" width="11.42578125" style="55"/>
    <col min="11275" max="11275" width="14.5703125" style="55" customWidth="1"/>
    <col min="11276" max="11520" width="11.42578125" style="55"/>
    <col min="11521" max="11521" width="4.28515625" style="55" bestFit="1" customWidth="1"/>
    <col min="11522" max="11522" width="11" style="55" bestFit="1" customWidth="1"/>
    <col min="11523" max="11523" width="11.42578125" style="55"/>
    <col min="11524" max="11524" width="14.5703125" style="55" bestFit="1" customWidth="1"/>
    <col min="11525" max="11525" width="18.140625" style="55" customWidth="1"/>
    <col min="11526" max="11526" width="13.85546875" style="55" customWidth="1"/>
    <col min="11527" max="11527" width="20.140625" style="55" customWidth="1"/>
    <col min="11528" max="11528" width="6.28515625" style="55" customWidth="1"/>
    <col min="11529" max="11529" width="9.42578125" style="55" customWidth="1"/>
    <col min="11530" max="11530" width="11.42578125" style="55"/>
    <col min="11531" max="11531" width="14.5703125" style="55" customWidth="1"/>
    <col min="11532" max="11776" width="11.42578125" style="55"/>
    <col min="11777" max="11777" width="4.28515625" style="55" bestFit="1" customWidth="1"/>
    <col min="11778" max="11778" width="11" style="55" bestFit="1" customWidth="1"/>
    <col min="11779" max="11779" width="11.42578125" style="55"/>
    <col min="11780" max="11780" width="14.5703125" style="55" bestFit="1" customWidth="1"/>
    <col min="11781" max="11781" width="18.140625" style="55" customWidth="1"/>
    <col min="11782" max="11782" width="13.85546875" style="55" customWidth="1"/>
    <col min="11783" max="11783" width="20.140625" style="55" customWidth="1"/>
    <col min="11784" max="11784" width="6.28515625" style="55" customWidth="1"/>
    <col min="11785" max="11785" width="9.42578125" style="55" customWidth="1"/>
    <col min="11786" max="11786" width="11.42578125" style="55"/>
    <col min="11787" max="11787" width="14.5703125" style="55" customWidth="1"/>
    <col min="11788" max="12032" width="11.42578125" style="55"/>
    <col min="12033" max="12033" width="4.28515625" style="55" bestFit="1" customWidth="1"/>
    <col min="12034" max="12034" width="11" style="55" bestFit="1" customWidth="1"/>
    <col min="12035" max="12035" width="11.42578125" style="55"/>
    <col min="12036" max="12036" width="14.5703125" style="55" bestFit="1" customWidth="1"/>
    <col min="12037" max="12037" width="18.140625" style="55" customWidth="1"/>
    <col min="12038" max="12038" width="13.85546875" style="55" customWidth="1"/>
    <col min="12039" max="12039" width="20.140625" style="55" customWidth="1"/>
    <col min="12040" max="12040" width="6.28515625" style="55" customWidth="1"/>
    <col min="12041" max="12041" width="9.42578125" style="55" customWidth="1"/>
    <col min="12042" max="12042" width="11.42578125" style="55"/>
    <col min="12043" max="12043" width="14.5703125" style="55" customWidth="1"/>
    <col min="12044" max="12288" width="11.42578125" style="55"/>
    <col min="12289" max="12289" width="4.28515625" style="55" bestFit="1" customWidth="1"/>
    <col min="12290" max="12290" width="11" style="55" bestFit="1" customWidth="1"/>
    <col min="12291" max="12291" width="11.42578125" style="55"/>
    <col min="12292" max="12292" width="14.5703125" style="55" bestFit="1" customWidth="1"/>
    <col min="12293" max="12293" width="18.140625" style="55" customWidth="1"/>
    <col min="12294" max="12294" width="13.85546875" style="55" customWidth="1"/>
    <col min="12295" max="12295" width="20.140625" style="55" customWidth="1"/>
    <col min="12296" max="12296" width="6.28515625" style="55" customWidth="1"/>
    <col min="12297" max="12297" width="9.42578125" style="55" customWidth="1"/>
    <col min="12298" max="12298" width="11.42578125" style="55"/>
    <col min="12299" max="12299" width="14.5703125" style="55" customWidth="1"/>
    <col min="12300" max="12544" width="11.42578125" style="55"/>
    <col min="12545" max="12545" width="4.28515625" style="55" bestFit="1" customWidth="1"/>
    <col min="12546" max="12546" width="11" style="55" bestFit="1" customWidth="1"/>
    <col min="12547" max="12547" width="11.42578125" style="55"/>
    <col min="12548" max="12548" width="14.5703125" style="55" bestFit="1" customWidth="1"/>
    <col min="12549" max="12549" width="18.140625" style="55" customWidth="1"/>
    <col min="12550" max="12550" width="13.85546875" style="55" customWidth="1"/>
    <col min="12551" max="12551" width="20.140625" style="55" customWidth="1"/>
    <col min="12552" max="12552" width="6.28515625" style="55" customWidth="1"/>
    <col min="12553" max="12553" width="9.42578125" style="55" customWidth="1"/>
    <col min="12554" max="12554" width="11.42578125" style="55"/>
    <col min="12555" max="12555" width="14.5703125" style="55" customWidth="1"/>
    <col min="12556" max="12800" width="11.42578125" style="55"/>
    <col min="12801" max="12801" width="4.28515625" style="55" bestFit="1" customWidth="1"/>
    <col min="12802" max="12802" width="11" style="55" bestFit="1" customWidth="1"/>
    <col min="12803" max="12803" width="11.42578125" style="55"/>
    <col min="12804" max="12804" width="14.5703125" style="55" bestFit="1" customWidth="1"/>
    <col min="12805" max="12805" width="18.140625" style="55" customWidth="1"/>
    <col min="12806" max="12806" width="13.85546875" style="55" customWidth="1"/>
    <col min="12807" max="12807" width="20.140625" style="55" customWidth="1"/>
    <col min="12808" max="12808" width="6.28515625" style="55" customWidth="1"/>
    <col min="12809" max="12809" width="9.42578125" style="55" customWidth="1"/>
    <col min="12810" max="12810" width="11.42578125" style="55"/>
    <col min="12811" max="12811" width="14.5703125" style="55" customWidth="1"/>
    <col min="12812" max="13056" width="11.42578125" style="55"/>
    <col min="13057" max="13057" width="4.28515625" style="55" bestFit="1" customWidth="1"/>
    <col min="13058" max="13058" width="11" style="55" bestFit="1" customWidth="1"/>
    <col min="13059" max="13059" width="11.42578125" style="55"/>
    <col min="13060" max="13060" width="14.5703125" style="55" bestFit="1" customWidth="1"/>
    <col min="13061" max="13061" width="18.140625" style="55" customWidth="1"/>
    <col min="13062" max="13062" width="13.85546875" style="55" customWidth="1"/>
    <col min="13063" max="13063" width="20.140625" style="55" customWidth="1"/>
    <col min="13064" max="13064" width="6.28515625" style="55" customWidth="1"/>
    <col min="13065" max="13065" width="9.42578125" style="55" customWidth="1"/>
    <col min="13066" max="13066" width="11.42578125" style="55"/>
    <col min="13067" max="13067" width="14.5703125" style="55" customWidth="1"/>
    <col min="13068" max="13312" width="11.42578125" style="55"/>
    <col min="13313" max="13313" width="4.28515625" style="55" bestFit="1" customWidth="1"/>
    <col min="13314" max="13314" width="11" style="55" bestFit="1" customWidth="1"/>
    <col min="13315" max="13315" width="11.42578125" style="55"/>
    <col min="13316" max="13316" width="14.5703125" style="55" bestFit="1" customWidth="1"/>
    <col min="13317" max="13317" width="18.140625" style="55" customWidth="1"/>
    <col min="13318" max="13318" width="13.85546875" style="55" customWidth="1"/>
    <col min="13319" max="13319" width="20.140625" style="55" customWidth="1"/>
    <col min="13320" max="13320" width="6.28515625" style="55" customWidth="1"/>
    <col min="13321" max="13321" width="9.42578125" style="55" customWidth="1"/>
    <col min="13322" max="13322" width="11.42578125" style="55"/>
    <col min="13323" max="13323" width="14.5703125" style="55" customWidth="1"/>
    <col min="13324" max="13568" width="11.42578125" style="55"/>
    <col min="13569" max="13569" width="4.28515625" style="55" bestFit="1" customWidth="1"/>
    <col min="13570" max="13570" width="11" style="55" bestFit="1" customWidth="1"/>
    <col min="13571" max="13571" width="11.42578125" style="55"/>
    <col min="13572" max="13572" width="14.5703125" style="55" bestFit="1" customWidth="1"/>
    <col min="13573" max="13573" width="18.140625" style="55" customWidth="1"/>
    <col min="13574" max="13574" width="13.85546875" style="55" customWidth="1"/>
    <col min="13575" max="13575" width="20.140625" style="55" customWidth="1"/>
    <col min="13576" max="13576" width="6.28515625" style="55" customWidth="1"/>
    <col min="13577" max="13577" width="9.42578125" style="55" customWidth="1"/>
    <col min="13578" max="13578" width="11.42578125" style="55"/>
    <col min="13579" max="13579" width="14.5703125" style="55" customWidth="1"/>
    <col min="13580" max="13824" width="11.42578125" style="55"/>
    <col min="13825" max="13825" width="4.28515625" style="55" bestFit="1" customWidth="1"/>
    <col min="13826" max="13826" width="11" style="55" bestFit="1" customWidth="1"/>
    <col min="13827" max="13827" width="11.42578125" style="55"/>
    <col min="13828" max="13828" width="14.5703125" style="55" bestFit="1" customWidth="1"/>
    <col min="13829" max="13829" width="18.140625" style="55" customWidth="1"/>
    <col min="13830" max="13830" width="13.85546875" style="55" customWidth="1"/>
    <col min="13831" max="13831" width="20.140625" style="55" customWidth="1"/>
    <col min="13832" max="13832" width="6.28515625" style="55" customWidth="1"/>
    <col min="13833" max="13833" width="9.42578125" style="55" customWidth="1"/>
    <col min="13834" max="13834" width="11.42578125" style="55"/>
    <col min="13835" max="13835" width="14.5703125" style="55" customWidth="1"/>
    <col min="13836" max="14080" width="11.42578125" style="55"/>
    <col min="14081" max="14081" width="4.28515625" style="55" bestFit="1" customWidth="1"/>
    <col min="14082" max="14082" width="11" style="55" bestFit="1" customWidth="1"/>
    <col min="14083" max="14083" width="11.42578125" style="55"/>
    <col min="14084" max="14084" width="14.5703125" style="55" bestFit="1" customWidth="1"/>
    <col min="14085" max="14085" width="18.140625" style="55" customWidth="1"/>
    <col min="14086" max="14086" width="13.85546875" style="55" customWidth="1"/>
    <col min="14087" max="14087" width="20.140625" style="55" customWidth="1"/>
    <col min="14088" max="14088" width="6.28515625" style="55" customWidth="1"/>
    <col min="14089" max="14089" width="9.42578125" style="55" customWidth="1"/>
    <col min="14090" max="14090" width="11.42578125" style="55"/>
    <col min="14091" max="14091" width="14.5703125" style="55" customWidth="1"/>
    <col min="14092" max="14336" width="11.42578125" style="55"/>
    <col min="14337" max="14337" width="4.28515625" style="55" bestFit="1" customWidth="1"/>
    <col min="14338" max="14338" width="11" style="55" bestFit="1" customWidth="1"/>
    <col min="14339" max="14339" width="11.42578125" style="55"/>
    <col min="14340" max="14340" width="14.5703125" style="55" bestFit="1" customWidth="1"/>
    <col min="14341" max="14341" width="18.140625" style="55" customWidth="1"/>
    <col min="14342" max="14342" width="13.85546875" style="55" customWidth="1"/>
    <col min="14343" max="14343" width="20.140625" style="55" customWidth="1"/>
    <col min="14344" max="14344" width="6.28515625" style="55" customWidth="1"/>
    <col min="14345" max="14345" width="9.42578125" style="55" customWidth="1"/>
    <col min="14346" max="14346" width="11.42578125" style="55"/>
    <col min="14347" max="14347" width="14.5703125" style="55" customWidth="1"/>
    <col min="14348" max="14592" width="11.42578125" style="55"/>
    <col min="14593" max="14593" width="4.28515625" style="55" bestFit="1" customWidth="1"/>
    <col min="14594" max="14594" width="11" style="55" bestFit="1" customWidth="1"/>
    <col min="14595" max="14595" width="11.42578125" style="55"/>
    <col min="14596" max="14596" width="14.5703125" style="55" bestFit="1" customWidth="1"/>
    <col min="14597" max="14597" width="18.140625" style="55" customWidth="1"/>
    <col min="14598" max="14598" width="13.85546875" style="55" customWidth="1"/>
    <col min="14599" max="14599" width="20.140625" style="55" customWidth="1"/>
    <col min="14600" max="14600" width="6.28515625" style="55" customWidth="1"/>
    <col min="14601" max="14601" width="9.42578125" style="55" customWidth="1"/>
    <col min="14602" max="14602" width="11.42578125" style="55"/>
    <col min="14603" max="14603" width="14.5703125" style="55" customWidth="1"/>
    <col min="14604" max="14848" width="11.42578125" style="55"/>
    <col min="14849" max="14849" width="4.28515625" style="55" bestFit="1" customWidth="1"/>
    <col min="14850" max="14850" width="11" style="55" bestFit="1" customWidth="1"/>
    <col min="14851" max="14851" width="11.42578125" style="55"/>
    <col min="14852" max="14852" width="14.5703125" style="55" bestFit="1" customWidth="1"/>
    <col min="14853" max="14853" width="18.140625" style="55" customWidth="1"/>
    <col min="14854" max="14854" width="13.85546875" style="55" customWidth="1"/>
    <col min="14855" max="14855" width="20.140625" style="55" customWidth="1"/>
    <col min="14856" max="14856" width="6.28515625" style="55" customWidth="1"/>
    <col min="14857" max="14857" width="9.42578125" style="55" customWidth="1"/>
    <col min="14858" max="14858" width="11.42578125" style="55"/>
    <col min="14859" max="14859" width="14.5703125" style="55" customWidth="1"/>
    <col min="14860" max="15104" width="11.42578125" style="55"/>
    <col min="15105" max="15105" width="4.28515625" style="55" bestFit="1" customWidth="1"/>
    <col min="15106" max="15106" width="11" style="55" bestFit="1" customWidth="1"/>
    <col min="15107" max="15107" width="11.42578125" style="55"/>
    <col min="15108" max="15108" width="14.5703125" style="55" bestFit="1" customWidth="1"/>
    <col min="15109" max="15109" width="18.140625" style="55" customWidth="1"/>
    <col min="15110" max="15110" width="13.85546875" style="55" customWidth="1"/>
    <col min="15111" max="15111" width="20.140625" style="55" customWidth="1"/>
    <col min="15112" max="15112" width="6.28515625" style="55" customWidth="1"/>
    <col min="15113" max="15113" width="9.42578125" style="55" customWidth="1"/>
    <col min="15114" max="15114" width="11.42578125" style="55"/>
    <col min="15115" max="15115" width="14.5703125" style="55" customWidth="1"/>
    <col min="15116" max="15360" width="11.42578125" style="55"/>
    <col min="15361" max="15361" width="4.28515625" style="55" bestFit="1" customWidth="1"/>
    <col min="15362" max="15362" width="11" style="55" bestFit="1" customWidth="1"/>
    <col min="15363" max="15363" width="11.42578125" style="55"/>
    <col min="15364" max="15364" width="14.5703125" style="55" bestFit="1" customWidth="1"/>
    <col min="15365" max="15365" width="18.140625" style="55" customWidth="1"/>
    <col min="15366" max="15366" width="13.85546875" style="55" customWidth="1"/>
    <col min="15367" max="15367" width="20.140625" style="55" customWidth="1"/>
    <col min="15368" max="15368" width="6.28515625" style="55" customWidth="1"/>
    <col min="15369" max="15369" width="9.42578125" style="55" customWidth="1"/>
    <col min="15370" max="15370" width="11.42578125" style="55"/>
    <col min="15371" max="15371" width="14.5703125" style="55" customWidth="1"/>
    <col min="15372" max="15616" width="11.42578125" style="55"/>
    <col min="15617" max="15617" width="4.28515625" style="55" bestFit="1" customWidth="1"/>
    <col min="15618" max="15618" width="11" style="55" bestFit="1" customWidth="1"/>
    <col min="15619" max="15619" width="11.42578125" style="55"/>
    <col min="15620" max="15620" width="14.5703125" style="55" bestFit="1" customWidth="1"/>
    <col min="15621" max="15621" width="18.140625" style="55" customWidth="1"/>
    <col min="15622" max="15622" width="13.85546875" style="55" customWidth="1"/>
    <col min="15623" max="15623" width="20.140625" style="55" customWidth="1"/>
    <col min="15624" max="15624" width="6.28515625" style="55" customWidth="1"/>
    <col min="15625" max="15625" width="9.42578125" style="55" customWidth="1"/>
    <col min="15626" max="15626" width="11.42578125" style="55"/>
    <col min="15627" max="15627" width="14.5703125" style="55" customWidth="1"/>
    <col min="15628" max="15872" width="11.42578125" style="55"/>
    <col min="15873" max="15873" width="4.28515625" style="55" bestFit="1" customWidth="1"/>
    <col min="15874" max="15874" width="11" style="55" bestFit="1" customWidth="1"/>
    <col min="15875" max="15875" width="11.42578125" style="55"/>
    <col min="15876" max="15876" width="14.5703125" style="55" bestFit="1" customWidth="1"/>
    <col min="15877" max="15877" width="18.140625" style="55" customWidth="1"/>
    <col min="15878" max="15878" width="13.85546875" style="55" customWidth="1"/>
    <col min="15879" max="15879" width="20.140625" style="55" customWidth="1"/>
    <col min="15880" max="15880" width="6.28515625" style="55" customWidth="1"/>
    <col min="15881" max="15881" width="9.42578125" style="55" customWidth="1"/>
    <col min="15882" max="15882" width="11.42578125" style="55"/>
    <col min="15883" max="15883" width="14.5703125" style="55" customWidth="1"/>
    <col min="15884" max="16128" width="11.42578125" style="55"/>
    <col min="16129" max="16129" width="4.28515625" style="55" bestFit="1" customWidth="1"/>
    <col min="16130" max="16130" width="11" style="55" bestFit="1" customWidth="1"/>
    <col min="16131" max="16131" width="11.42578125" style="55"/>
    <col min="16132" max="16132" width="14.5703125" style="55" bestFit="1" customWidth="1"/>
    <col min="16133" max="16133" width="18.140625" style="55" customWidth="1"/>
    <col min="16134" max="16134" width="13.85546875" style="55" customWidth="1"/>
    <col min="16135" max="16135" width="20.140625" style="55" customWidth="1"/>
    <col min="16136" max="16136" width="6.28515625" style="55" customWidth="1"/>
    <col min="16137" max="16137" width="9.42578125" style="55" customWidth="1"/>
    <col min="16138" max="16138" width="11.42578125" style="55"/>
    <col min="16139" max="16139" width="14.5703125" style="55" customWidth="1"/>
    <col min="16140" max="16384" width="11.42578125" style="55"/>
  </cols>
  <sheetData>
    <row r="1" spans="1:12" ht="21">
      <c r="A1" s="77" t="s">
        <v>294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38.25">
      <c r="A2" s="56" t="s">
        <v>2</v>
      </c>
      <c r="B2" s="56" t="s">
        <v>3</v>
      </c>
      <c r="C2" s="56" t="s">
        <v>4</v>
      </c>
      <c r="D2" s="56" t="s">
        <v>5</v>
      </c>
      <c r="E2" s="56" t="s">
        <v>6</v>
      </c>
      <c r="F2" s="56" t="s">
        <v>7</v>
      </c>
      <c r="G2" s="56" t="s">
        <v>8</v>
      </c>
      <c r="H2" s="56" t="s">
        <v>9</v>
      </c>
      <c r="I2" s="56" t="s">
        <v>10</v>
      </c>
      <c r="J2" s="56" t="s">
        <v>11</v>
      </c>
      <c r="K2" s="56" t="s">
        <v>12</v>
      </c>
      <c r="L2" s="56" t="s">
        <v>13</v>
      </c>
    </row>
    <row r="3" spans="1:12" ht="60">
      <c r="A3" s="57">
        <v>1</v>
      </c>
      <c r="B3" s="57" t="s">
        <v>295</v>
      </c>
      <c r="C3" s="58">
        <v>43265</v>
      </c>
      <c r="D3" s="59">
        <v>623330013</v>
      </c>
      <c r="E3" s="60" t="s">
        <v>296</v>
      </c>
      <c r="F3" s="57" t="s">
        <v>297</v>
      </c>
      <c r="G3" s="57" t="s">
        <v>298</v>
      </c>
      <c r="H3" s="57">
        <v>1</v>
      </c>
      <c r="I3" s="57">
        <v>758.93</v>
      </c>
      <c r="J3" s="57">
        <f t="shared" ref="J3:J9" si="0">+I3*H3</f>
        <v>758.93</v>
      </c>
      <c r="K3" s="61"/>
      <c r="L3" s="57" t="s">
        <v>299</v>
      </c>
    </row>
    <row r="4" spans="1:12" ht="180">
      <c r="A4" s="57">
        <v>2</v>
      </c>
      <c r="B4" s="57" t="s">
        <v>300</v>
      </c>
      <c r="C4" s="58">
        <v>43399</v>
      </c>
      <c r="D4" s="59">
        <v>859400013</v>
      </c>
      <c r="E4" s="60" t="s">
        <v>301</v>
      </c>
      <c r="F4" s="57" t="s">
        <v>302</v>
      </c>
      <c r="G4" s="70" t="s">
        <v>303</v>
      </c>
      <c r="H4" s="57">
        <v>1</v>
      </c>
      <c r="I4" s="57">
        <v>208.84</v>
      </c>
      <c r="J4" s="57">
        <f t="shared" si="0"/>
        <v>208.84</v>
      </c>
      <c r="K4" s="61"/>
      <c r="L4" s="57" t="s">
        <v>304</v>
      </c>
    </row>
    <row r="5" spans="1:12" ht="89.25">
      <c r="A5" s="57">
        <v>4</v>
      </c>
      <c r="B5" s="62" t="s">
        <v>305</v>
      </c>
      <c r="C5" s="58">
        <v>43276</v>
      </c>
      <c r="D5" s="59">
        <v>632300112</v>
      </c>
      <c r="E5" s="62" t="s">
        <v>306</v>
      </c>
      <c r="F5" s="57" t="s">
        <v>307</v>
      </c>
      <c r="G5" s="57" t="s">
        <v>308</v>
      </c>
      <c r="H5" s="57">
        <v>1</v>
      </c>
      <c r="I5" s="57">
        <v>28.57</v>
      </c>
      <c r="J5" s="57">
        <f t="shared" si="0"/>
        <v>28.57</v>
      </c>
      <c r="K5" s="57"/>
      <c r="L5" s="57" t="s">
        <v>304</v>
      </c>
    </row>
    <row r="6" spans="1:12" ht="89.25">
      <c r="A6" s="57">
        <v>4</v>
      </c>
      <c r="B6" s="62" t="s">
        <v>309</v>
      </c>
      <c r="C6" s="58">
        <v>43276</v>
      </c>
      <c r="D6" s="59">
        <v>632300112</v>
      </c>
      <c r="E6" s="62" t="s">
        <v>306</v>
      </c>
      <c r="F6" s="57" t="s">
        <v>310</v>
      </c>
      <c r="G6" s="57" t="s">
        <v>308</v>
      </c>
      <c r="H6" s="57">
        <v>1</v>
      </c>
      <c r="I6" s="57">
        <v>85.45</v>
      </c>
      <c r="J6" s="57">
        <f t="shared" si="0"/>
        <v>85.45</v>
      </c>
      <c r="K6" s="57"/>
      <c r="L6" s="57" t="s">
        <v>304</v>
      </c>
    </row>
    <row r="7" spans="1:12" ht="89.25">
      <c r="A7" s="57">
        <v>4</v>
      </c>
      <c r="B7" s="62" t="s">
        <v>311</v>
      </c>
      <c r="C7" s="58">
        <v>43276</v>
      </c>
      <c r="D7" s="59">
        <v>632300112</v>
      </c>
      <c r="E7" s="62" t="s">
        <v>312</v>
      </c>
      <c r="F7" s="57" t="s">
        <v>313</v>
      </c>
      <c r="G7" s="57" t="s">
        <v>308</v>
      </c>
      <c r="H7" s="57">
        <v>1</v>
      </c>
      <c r="I7" s="57">
        <v>139.19999999999999</v>
      </c>
      <c r="J7" s="57">
        <f t="shared" si="0"/>
        <v>139.19999999999999</v>
      </c>
      <c r="K7" s="57"/>
      <c r="L7" s="57" t="s">
        <v>304</v>
      </c>
    </row>
    <row r="8" spans="1:12" ht="89.25">
      <c r="A8" s="57">
        <v>4</v>
      </c>
      <c r="B8" s="62" t="s">
        <v>314</v>
      </c>
      <c r="C8" s="58">
        <v>43276</v>
      </c>
      <c r="D8" s="59">
        <v>632300112</v>
      </c>
      <c r="E8" s="62" t="s">
        <v>315</v>
      </c>
      <c r="F8" s="57" t="s">
        <v>316</v>
      </c>
      <c r="G8" s="57" t="s">
        <v>308</v>
      </c>
      <c r="H8" s="57">
        <v>1</v>
      </c>
      <c r="I8" s="57">
        <v>70.540000000000006</v>
      </c>
      <c r="J8" s="57">
        <f t="shared" si="0"/>
        <v>70.540000000000006</v>
      </c>
      <c r="K8" s="57"/>
      <c r="L8" s="57" t="s">
        <v>304</v>
      </c>
    </row>
    <row r="9" spans="1:12" ht="89.25">
      <c r="A9" s="57">
        <v>4</v>
      </c>
      <c r="B9" s="62" t="s">
        <v>317</v>
      </c>
      <c r="C9" s="58">
        <v>43259</v>
      </c>
      <c r="D9" s="59">
        <v>632300112</v>
      </c>
      <c r="E9" s="62" t="s">
        <v>318</v>
      </c>
      <c r="F9" s="57" t="s">
        <v>319</v>
      </c>
      <c r="G9" s="57" t="s">
        <v>308</v>
      </c>
      <c r="H9" s="57">
        <v>1</v>
      </c>
      <c r="I9" s="57">
        <v>36.869999999999997</v>
      </c>
      <c r="J9" s="57">
        <f t="shared" si="0"/>
        <v>36.869999999999997</v>
      </c>
      <c r="K9" s="57"/>
      <c r="L9" s="57" t="s">
        <v>304</v>
      </c>
    </row>
    <row r="10" spans="1:12" ht="89.25">
      <c r="A10" s="57">
        <v>4</v>
      </c>
      <c r="B10" s="62" t="s">
        <v>320</v>
      </c>
      <c r="C10" s="58">
        <v>43256</v>
      </c>
      <c r="D10" s="59">
        <v>632300112</v>
      </c>
      <c r="E10" s="62" t="s">
        <v>321</v>
      </c>
      <c r="F10" s="57" t="s">
        <v>322</v>
      </c>
      <c r="G10" s="57" t="s">
        <v>308</v>
      </c>
      <c r="H10" s="57">
        <v>1</v>
      </c>
      <c r="I10" s="57">
        <v>109.29</v>
      </c>
      <c r="J10" s="57">
        <v>109.29</v>
      </c>
      <c r="K10" s="57"/>
      <c r="L10" s="57" t="s">
        <v>304</v>
      </c>
    </row>
    <row r="11" spans="1:12" ht="89.25">
      <c r="A11" s="57">
        <v>4</v>
      </c>
      <c r="B11" s="62" t="s">
        <v>323</v>
      </c>
      <c r="C11" s="58">
        <v>43258</v>
      </c>
      <c r="D11" s="59">
        <v>632300112</v>
      </c>
      <c r="E11" s="62" t="s">
        <v>324</v>
      </c>
      <c r="F11" s="57" t="s">
        <v>325</v>
      </c>
      <c r="G11" s="57" t="s">
        <v>308</v>
      </c>
      <c r="H11" s="57">
        <v>1</v>
      </c>
      <c r="I11" s="57">
        <v>34.200000000000003</v>
      </c>
      <c r="J11" s="57">
        <f>+I11</f>
        <v>34.200000000000003</v>
      </c>
      <c r="K11" s="57"/>
      <c r="L11" s="57" t="s">
        <v>304</v>
      </c>
    </row>
    <row r="12" spans="1:12" ht="15">
      <c r="A12" s="63"/>
      <c r="B12" s="64"/>
      <c r="C12" s="65"/>
      <c r="D12" s="66"/>
      <c r="E12" s="64"/>
      <c r="F12" s="67"/>
      <c r="G12" s="67"/>
      <c r="H12" s="67"/>
      <c r="I12" s="68">
        <f>SUM(I3:I11)</f>
        <v>1471.8899999999999</v>
      </c>
      <c r="J12" s="68">
        <f>SUM(J3:J11)</f>
        <v>1471.8899999999999</v>
      </c>
      <c r="K12" s="67"/>
      <c r="L12" s="69"/>
    </row>
    <row r="13" spans="1:12" ht="43.5" customHeight="1">
      <c r="A13" s="78" t="s">
        <v>326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80"/>
    </row>
  </sheetData>
  <mergeCells count="2">
    <mergeCell ref="A1:L1"/>
    <mergeCell ref="A13:L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 ZONAL</vt:lpstr>
      <vt:lpstr>DD CUENCA</vt:lpstr>
      <vt:lpstr>DD GUALACEO</vt:lpstr>
      <vt:lpstr>DD AZOGUES</vt:lpstr>
      <vt:lpstr>DD MORONA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QUINTUÑA</dc:creator>
  <cp:lastModifiedBy>maria.teran</cp:lastModifiedBy>
  <cp:lastPrinted>2018-07-02T18:44:11Z</cp:lastPrinted>
  <dcterms:created xsi:type="dcterms:W3CDTF">2015-07-31T19:42:13Z</dcterms:created>
  <dcterms:modified xsi:type="dcterms:W3CDTF">2018-07-06T21:23:30Z</dcterms:modified>
</cp:coreProperties>
</file>