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3\Lotaip\Mayo\Final\"/>
    </mc:Choice>
  </mc:AlternateContent>
  <bookViews>
    <workbookView xWindow="0" yWindow="0" windowWidth="19200" windowHeight="10995" activeTab="4"/>
  </bookViews>
  <sheets>
    <sheet name="Esmeraldas" sheetId="1" r:id="rId1"/>
    <sheet name="Lago Agrio" sheetId="2" r:id="rId2"/>
    <sheet name="Tulcán" sheetId="3" r:id="rId3"/>
    <sheet name="Zonal" sheetId="4" r:id="rId4"/>
    <sheet name="Consolidado" sheetId="5" r:id="rId5"/>
  </sheets>
  <calcPr calcId="152511"/>
</workbook>
</file>

<file path=xl/calcChain.xml><?xml version="1.0" encoding="utf-8"?>
<calcChain xmlns="http://schemas.openxmlformats.org/spreadsheetml/2006/main">
  <c r="J68" i="5" l="1"/>
  <c r="J67" i="5"/>
  <c r="J66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5" i="5"/>
  <c r="K34" i="5"/>
  <c r="J3" i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5" i="4"/>
  <c r="K34" i="4"/>
  <c r="J3" i="3"/>
  <c r="J2" i="2" l="1"/>
  <c r="J3" i="2" s="1"/>
  <c r="J2" i="1" l="1"/>
</calcChain>
</file>

<file path=xl/sharedStrings.xml><?xml version="1.0" encoding="utf-8"?>
<sst xmlns="http://schemas.openxmlformats.org/spreadsheetml/2006/main" count="725" uniqueCount="145">
  <si>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</si>
  <si>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</si>
  <si>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</si>
  <si>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</si>
  <si>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</si>
  <si>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</si>
  <si>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</si>
  <si>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</si>
  <si>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</si>
  <si>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</si>
  <si>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</si>
  <si>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</si>
  <si>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</si>
  <si>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SERVICIO</t>
  </si>
  <si>
    <t>002-001-000022924</t>
  </si>
  <si>
    <t>COMBUSTIBLE DEL PARQUE AUTOMOTOR DE LA DIRECCIÓN DISTRITAL 08D01 ESMERALDAS MIES</t>
  </si>
  <si>
    <t>COOPERATIVA DE TRANSPORTE URBANO LAS PALMAS</t>
  </si>
  <si>
    <t>GASOLINA EXTRA (ECOPAIS)</t>
  </si>
  <si>
    <t xml:space="preserve">Ing. Sugey Guilcapi Valencia </t>
  </si>
  <si>
    <t>001-001-000000026</t>
  </si>
  <si>
    <t>SERVICIO DE IMPRESION DE PLANOS</t>
  </si>
  <si>
    <t>VELOZ PACHECO VERONICA</t>
  </si>
  <si>
    <t>CONTRATACIÓN DEL SERVICIO DE IMPRESIÓN DE PLANOS ARQUITRECTÓNICOS Y DE INGENIERÍAS DEL PROYECTO “CONSTRUCCIÓN DEL CDI EMBLEMÁTICO UBICADO EN LA PROVINCIA DE SUCUMBÍOS CANTÓN LAGO AGRIO – SECTOR SANTA ISABEL</t>
  </si>
  <si>
    <t>Servicio</t>
  </si>
  <si>
    <t>Mayra Castillo</t>
  </si>
  <si>
    <t>001-005-000000053</t>
  </si>
  <si>
    <t xml:space="preserve">SERVICIOS PRESTADOS POR OTRAS ENTIDADES EXTRATERRITORIALES </t>
  </si>
  <si>
    <t xml:space="preserve">PANAVIAL </t>
  </si>
  <si>
    <t xml:space="preserve">SERVICIOS DE PEAJE TELEPAS  PARA LO VEHÍCULOS  DE LA DIRECCIÓN  DISTRITAL
</t>
  </si>
  <si>
    <t xml:space="preserve">Ing. Rodrigo Bastidas </t>
  </si>
  <si>
    <t>007-001-000033500</t>
  </si>
  <si>
    <t>87340.00.3</t>
  </si>
  <si>
    <t>SERVICIO DE RASTREO Y RECUPERACION DE VEHICULOS ROBADOS</t>
  </si>
  <si>
    <t>CARRO SEGURO CARSEG S.A.</t>
  </si>
  <si>
    <t>Servicio de rastreo satelital de los vehículos de la Coordinación Zonal 1 MIES</t>
  </si>
  <si>
    <t>Otros Servicios</t>
  </si>
  <si>
    <t>Jeaneth Salas Quiroz</t>
  </si>
  <si>
    <t>001-011-000006690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</si>
  <si>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</si>
  <si>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</si>
  <si>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FLORES LEON CESAR ALEJANDRO</t>
  </si>
  <si>
    <t>Mantenimiento de Vehiculo IEA0487 LUB</t>
  </si>
  <si>
    <t>Otros Bienes</t>
  </si>
  <si>
    <t>001-011-000006686</t>
  </si>
  <si>
    <t>Mantenimiento vehículo IEA0473 REP</t>
  </si>
  <si>
    <t>Repuestos y Accesorios</t>
  </si>
  <si>
    <t>001-011-000006687</t>
  </si>
  <si>
    <t>Mantenimiento de vehiculo IEA0473 LUB</t>
  </si>
  <si>
    <t>001-011-000006682</t>
  </si>
  <si>
    <t>Mantenimiento de vehículo IEA0472 MO</t>
  </si>
  <si>
    <t>001-011-000006684</t>
  </si>
  <si>
    <t>Mantenimiento de Vehículo IEA0472 LUB</t>
  </si>
  <si>
    <t>001-011-000006681</t>
  </si>
  <si>
    <t>Mantenimiento vehículo IEA0463 LUB</t>
  </si>
  <si>
    <t>001-011-000006685</t>
  </si>
  <si>
    <t>Mantenimiento vehiculo IEA0473 MO</t>
  </si>
  <si>
    <t>001-011-000006683</t>
  </si>
  <si>
    <t>Mantenimiento vehpiculo IEA0472 REP</t>
  </si>
  <si>
    <t>001-011-000006675</t>
  </si>
  <si>
    <t>Mantenimiento de vehoiculo IEA0324 LUB</t>
  </si>
  <si>
    <t>001-011-000006673</t>
  </si>
  <si>
    <t>Mantenimiento vehiculo IEA0324 MO</t>
  </si>
  <si>
    <t>001-011-000006674</t>
  </si>
  <si>
    <t>Mantenimiento de vehiculo IEA0324 REP</t>
  </si>
  <si>
    <t>001-011-000006677</t>
  </si>
  <si>
    <t>Mantenimiento de vehpiculo IEA0463 MO</t>
  </si>
  <si>
    <t>001-011-000006678</t>
  </si>
  <si>
    <t>Mantenimiento de vehiculo IEA0463 REP</t>
  </si>
  <si>
    <t>001-011-000006671</t>
  </si>
  <si>
    <t>Mantenimiento de vehiculo IEA0322 REP</t>
  </si>
  <si>
    <t>001-011-000006670</t>
  </si>
  <si>
    <t>Mantenimiento Vehiculo IEA0322 MO</t>
  </si>
  <si>
    <t>001-011-000006672</t>
  </si>
  <si>
    <t>Mantenimiento de Vehiculo IEA0322 LUB</t>
  </si>
  <si>
    <t>001-011-000006702</t>
  </si>
  <si>
    <t>Mantenimiento de Vehiculo PEQ0867 LUB</t>
  </si>
  <si>
    <t>001-011-000006700</t>
  </si>
  <si>
    <t>Mantenimiento de Vehículo PEQ0867 MO</t>
  </si>
  <si>
    <t>001-011-000006697</t>
  </si>
  <si>
    <t>Mantenimiento de Vehiculo PEQ074 MO</t>
  </si>
  <si>
    <t>001-011-000006699</t>
  </si>
  <si>
    <t>Mantenimiento de Vehiculo PEQ074 LUB</t>
  </si>
  <si>
    <t>001-011-000006698</t>
  </si>
  <si>
    <t>Mantenimiento de Vehiculo PEQ074 REP</t>
  </si>
  <si>
    <t>001-011-000006701</t>
  </si>
  <si>
    <t>Mantenimiento de Vehiculo PEQ0867 REP</t>
  </si>
  <si>
    <t>001-011-000006696</t>
  </si>
  <si>
    <t>Mantenimiento de Vehículo IEI1196 LUB</t>
  </si>
  <si>
    <t>Combustibles</t>
  </si>
  <si>
    <t>001-011-000006695</t>
  </si>
  <si>
    <t>Mantenimiento de vehiculo IEI1196 REP</t>
  </si>
  <si>
    <t>001-011-000006692</t>
  </si>
  <si>
    <t>Mantenimiento de Vehiculo IEI1097 REP</t>
  </si>
  <si>
    <t>001-011-000006694</t>
  </si>
  <si>
    <t>Mantenimiento de vehículo IEI1196 MO</t>
  </si>
  <si>
    <t>001-011-000006688</t>
  </si>
  <si>
    <t>Mantenimiento de vehiculo IEA0487 MO</t>
  </si>
  <si>
    <t>001-011-000006689</t>
  </si>
  <si>
    <t>Mantenimiento vehiculo IEA0487 REP</t>
  </si>
  <si>
    <t>001-011-000006693</t>
  </si>
  <si>
    <t>Mantenimiento de Vehiculo IEI1097 LUB</t>
  </si>
  <si>
    <t>001-011-000006691</t>
  </si>
  <si>
    <t>Mantenimiento de Vehiculo IEI1097 MO</t>
  </si>
  <si>
    <t>002-003-000000065</t>
  </si>
  <si>
    <t>36990.00.2</t>
  </si>
  <si>
    <t>MATERIAL DIDACTICO PARA EL DESARROLLO Y DESTREZAS</t>
  </si>
  <si>
    <t>GUAMANI ALAJO DAVID AVELINO</t>
  </si>
  <si>
    <t>MATERIALES DIDÁCTICOS PARA LAS UNIDADES DE ATENCIÓN DIRECTA DEL PROYECTO ENVEJECIENDO JUNTOS</t>
  </si>
  <si>
    <t>001-100-000010</t>
  </si>
  <si>
    <t>ARRENDAMIENTO DE BODEGAS</t>
  </si>
  <si>
    <t>MONTAÑO REASCO MILIO</t>
  </si>
  <si>
    <t xml:space="preserve">Servicio de arrendamiento de Bodega de la Dirección Distrital de San Lorenzo periodo ABRIL 2023
</t>
  </si>
  <si>
    <t>Arrendamiento Muebles/Inmuebles</t>
  </si>
  <si>
    <t>JESSY BETANCOURT</t>
  </si>
  <si>
    <t>030-040-6878</t>
  </si>
  <si>
    <t>ADITIVOS PARA ACEITES LUBRICANTES</t>
  </si>
  <si>
    <t>EMPRESA PUBLICA DE HIDROCARBUROS DEL ECUADOR EP PETROECUADOR</t>
  </si>
  <si>
    <t>Adquisición de lubricantes cajas de 12 litros</t>
  </si>
  <si>
    <t>001-100-000030</t>
  </si>
  <si>
    <t>SERVICIOS DE EXHUMACION</t>
  </si>
  <si>
    <t>CASTILLO RIVERA AURA DALIA</t>
  </si>
  <si>
    <t>Servicio funerarios utilizado en AM del CGSL</t>
  </si>
  <si>
    <t xml:space="preserve">Otros Servicios
</t>
  </si>
  <si>
    <t>001-001-2840</t>
  </si>
  <si>
    <t>CREMAS DENTALES</t>
  </si>
  <si>
    <t>BASANTE CRUZ ANDRES JOSE</t>
  </si>
  <si>
    <t>MATERIAL DE ASEO CGSL</t>
  </si>
  <si>
    <t>CEPILLOS DE DIENTES, INCLUIDOS LOS CEPILLOS PARA DENTADURAS POSTIZAS</t>
  </si>
  <si>
    <t>PERFUMES ORALES</t>
  </si>
  <si>
    <t>JABON DE TOCADOR LIQUIDO CON VALVULA</t>
  </si>
  <si>
    <t xml:space="preserve">	JABON LIQUIDO</t>
  </si>
  <si>
    <t>GUATA DE CELULOSA O REDES DE FIBRA DE CELULOSA.</t>
  </si>
  <si>
    <t>CHAMPU</t>
  </si>
  <si>
    <t>BANDA ANTISUDOR ELABORADA EN MEZCLA 70% ALGODON - 30% LYCRA Y/O SPANDEX</t>
  </si>
  <si>
    <t>AGUA DE COLONIA</t>
  </si>
  <si>
    <t>POLVOS O COPOS DE JABON</t>
  </si>
  <si>
    <t>ACEITES</t>
  </si>
  <si>
    <t>CREMAS</t>
  </si>
  <si>
    <t>CEPILLO PARA CABELLO</t>
  </si>
  <si>
    <t>PEINETAS</t>
  </si>
  <si>
    <t>PLICADOR CON ALGODON EN DOS EXTREMOS, 7CM - 8 CM X 2 MM</t>
  </si>
  <si>
    <t>TIJERAS PARA MANICUIRA</t>
  </si>
  <si>
    <t>LACAS</t>
  </si>
  <si>
    <t>MASCARILLA QUIRURGICA, TIRAS, TAMANO ESTANDAR</t>
  </si>
  <si>
    <t>GUANTES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</si>
</sst>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7"/>
      <color rgb="FF333333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  <family val="2"/>
    </font>
    <font>
      <sz val="7"/>
      <name val="Verdana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3" borderId="1" xfId="0" applyFont="1" applyFill="1" applyBorder="1"/>
    <xf numFmtId="14" fontId="5" fillId="3" borderId="1" xfId="0" applyNumberFormat="1" applyFont="1" applyFill="1" applyBorder="1"/>
    <xf numFmtId="0" fontId="6" fillId="3" borderId="1" xfId="0" applyFont="1" applyFill="1" applyBorder="1" applyAlignment="1">
      <alignment horizontal="left" vertical="center"/>
    </xf>
    <xf numFmtId="2" fontId="5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8" fillId="4" borderId="1" xfId="0" applyFont="1" applyFill="1" applyBorder="1" applyAlignment="1">
      <alignment vertical="center" wrapText="1"/>
    </xf>
    <xf numFmtId="2" fontId="0" fillId="0" borderId="3" xfId="0" applyNumberForma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zoomScale="80" zoomScaleNormal="80" workbookViewId="0">
      <selection sqref="A1:M2"/>
    </sheetView>
  </sheetViews>
  <sheetFormatPr baseColWidth="10" defaultRowHeight="15" x14ac:dyDescent="0.25"/>
  <cols>
    <col min="1" max="1" width="5.28515625" customWidth="1"/>
    <col min="2" max="2" width="21" customWidth="1"/>
    <col min="4" max="4" width="16.7109375" bestFit="1" customWidth="1"/>
    <col min="5" max="5" width="41.42578125" customWidth="1"/>
    <col min="6" max="6" width="15.85546875" customWidth="1"/>
    <col min="7" max="7" width="22.28515625" customWidth="1"/>
    <col min="11" max="11" width="16.85546875" customWidth="1"/>
    <col min="13" max="13" width="17.7109375" customWidth="1"/>
  </cols>
  <sheetData>
    <row r="1" spans="1:13" ht="56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105" x14ac:dyDescent="0.25">
      <c r="A2" s="1">
        <v>1</v>
      </c>
      <c r="B2" s="8" t="s">
        <v>14</v>
      </c>
      <c r="C2" s="7">
        <v>45048</v>
      </c>
      <c r="D2" s="8">
        <v>333100013</v>
      </c>
      <c r="E2" s="3" t="s">
        <v>17</v>
      </c>
      <c r="F2" s="3" t="s">
        <v>16</v>
      </c>
      <c r="G2" s="3" t="s">
        <v>15</v>
      </c>
      <c r="H2" s="4">
        <v>1401.87</v>
      </c>
      <c r="I2" s="5">
        <v>2.14</v>
      </c>
      <c r="J2" s="5">
        <f>+H2*I2</f>
        <v>3000.0018</v>
      </c>
      <c r="K2" s="3" t="s">
        <v>15</v>
      </c>
      <c r="L2" s="2" t="s">
        <v>13</v>
      </c>
      <c r="M2" s="2" t="s">
        <v>18</v>
      </c>
    </row>
    <row r="3" spans="1:13" x14ac:dyDescent="0.25">
      <c r="J3" s="18">
        <f>SUM(J2)</f>
        <v>3000.0018</v>
      </c>
    </row>
  </sheetData>
  <pageMargins left="0.43" right="0.4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A2" sqref="A2:M2"/>
    </sheetView>
  </sheetViews>
  <sheetFormatPr baseColWidth="10" defaultRowHeight="15" x14ac:dyDescent="0.25"/>
  <sheetData>
    <row r="1" spans="1:13" ht="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ht="247.5" x14ac:dyDescent="0.25">
      <c r="A2" s="10">
        <v>1</v>
      </c>
      <c r="B2" s="11" t="s">
        <v>19</v>
      </c>
      <c r="C2" s="12">
        <v>45058</v>
      </c>
      <c r="D2" s="13">
        <v>859900022</v>
      </c>
      <c r="E2" s="14" t="s">
        <v>20</v>
      </c>
      <c r="F2" s="14" t="s">
        <v>21</v>
      </c>
      <c r="G2" s="14" t="s">
        <v>22</v>
      </c>
      <c r="H2" s="15">
        <v>1</v>
      </c>
      <c r="I2" s="16">
        <v>420</v>
      </c>
      <c r="J2" s="17">
        <f>+H2*I2</f>
        <v>420</v>
      </c>
      <c r="K2" s="14" t="s">
        <v>22</v>
      </c>
      <c r="L2" s="14" t="s">
        <v>23</v>
      </c>
      <c r="M2" s="14" t="s">
        <v>24</v>
      </c>
    </row>
    <row r="3" spans="1:13" x14ac:dyDescent="0.25">
      <c r="J3" s="18">
        <f>SUM(J2:J2)</f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A2" sqref="A2:M2"/>
    </sheetView>
  </sheetViews>
  <sheetFormatPr baseColWidth="10" defaultRowHeight="15" x14ac:dyDescent="0.25"/>
  <sheetData>
    <row r="1" spans="1:13" ht="4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78.75" x14ac:dyDescent="0.25">
      <c r="A2" s="10">
        <v>1</v>
      </c>
      <c r="B2" s="19" t="s">
        <v>25</v>
      </c>
      <c r="C2" s="20">
        <v>45056</v>
      </c>
      <c r="D2" s="19">
        <v>9900001111</v>
      </c>
      <c r="E2" s="10" t="s">
        <v>26</v>
      </c>
      <c r="F2" s="10" t="s">
        <v>27</v>
      </c>
      <c r="G2" s="10" t="s">
        <v>28</v>
      </c>
      <c r="H2" s="10">
        <v>1</v>
      </c>
      <c r="I2" s="21">
        <v>489</v>
      </c>
      <c r="J2" s="21">
        <v>489</v>
      </c>
      <c r="K2" s="10" t="s">
        <v>28</v>
      </c>
      <c r="L2" s="10" t="s">
        <v>13</v>
      </c>
      <c r="M2" s="10" t="s">
        <v>29</v>
      </c>
    </row>
    <row r="3" spans="1:13" x14ac:dyDescent="0.25">
      <c r="J3" s="18">
        <f>SUM(J2:J2)</f>
        <v>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6" zoomScale="90" zoomScaleNormal="90" workbookViewId="0">
      <selection activeCell="A2" sqref="A2:M64"/>
    </sheetView>
  </sheetViews>
  <sheetFormatPr baseColWidth="10" defaultRowHeight="15" x14ac:dyDescent="0.25"/>
  <sheetData>
    <row r="1" spans="1:13" ht="36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</row>
    <row r="2" spans="1:13" ht="54" x14ac:dyDescent="0.25">
      <c r="A2" s="38">
        <v>1</v>
      </c>
      <c r="B2" s="39" t="s">
        <v>30</v>
      </c>
      <c r="C2" s="40">
        <v>45057</v>
      </c>
      <c r="D2" s="39" t="s">
        <v>31</v>
      </c>
      <c r="E2" s="39" t="s">
        <v>32</v>
      </c>
      <c r="F2" s="39" t="s">
        <v>33</v>
      </c>
      <c r="G2" s="39" t="s">
        <v>34</v>
      </c>
      <c r="H2" s="39">
        <v>1</v>
      </c>
      <c r="I2" s="39">
        <v>280.5</v>
      </c>
      <c r="J2" s="39">
        <v>280.5</v>
      </c>
      <c r="K2" s="39" t="s">
        <v>34</v>
      </c>
      <c r="L2" s="39" t="s">
        <v>35</v>
      </c>
      <c r="M2" s="39" t="s">
        <v>36</v>
      </c>
    </row>
    <row r="3" spans="1:13" ht="225" x14ac:dyDescent="0.25">
      <c r="A3" s="38">
        <v>2</v>
      </c>
      <c r="B3" s="39" t="s">
        <v>37</v>
      </c>
      <c r="C3" s="40">
        <v>45057</v>
      </c>
      <c r="D3" s="39" t="s">
        <v>38</v>
      </c>
      <c r="E3" s="39" t="s">
        <v>39</v>
      </c>
      <c r="F3" s="39" t="s">
        <v>40</v>
      </c>
      <c r="G3" s="39" t="s">
        <v>41</v>
      </c>
      <c r="H3" s="39">
        <v>1</v>
      </c>
      <c r="I3" s="39">
        <v>80</v>
      </c>
      <c r="J3" s="39">
        <v>80</v>
      </c>
      <c r="K3" s="39" t="s">
        <v>41</v>
      </c>
      <c r="L3" s="39" t="s">
        <v>42</v>
      </c>
      <c r="M3" s="39" t="s">
        <v>36</v>
      </c>
    </row>
    <row r="4" spans="1:13" ht="225" x14ac:dyDescent="0.25">
      <c r="A4" s="38">
        <v>3</v>
      </c>
      <c r="B4" s="39" t="s">
        <v>43</v>
      </c>
      <c r="C4" s="40">
        <v>45057</v>
      </c>
      <c r="D4" s="39" t="s">
        <v>38</v>
      </c>
      <c r="E4" s="39" t="s">
        <v>39</v>
      </c>
      <c r="F4" s="39" t="s">
        <v>40</v>
      </c>
      <c r="G4" s="39" t="s">
        <v>44</v>
      </c>
      <c r="H4" s="39">
        <v>1</v>
      </c>
      <c r="I4" s="39">
        <v>496</v>
      </c>
      <c r="J4" s="39">
        <v>496</v>
      </c>
      <c r="K4" s="39" t="s">
        <v>44</v>
      </c>
      <c r="L4" s="39" t="s">
        <v>45</v>
      </c>
      <c r="M4" s="39" t="s">
        <v>36</v>
      </c>
    </row>
    <row r="5" spans="1:13" ht="225" x14ac:dyDescent="0.25">
      <c r="A5" s="38">
        <v>4</v>
      </c>
      <c r="B5" s="39" t="s">
        <v>46</v>
      </c>
      <c r="C5" s="40">
        <v>45057</v>
      </c>
      <c r="D5" s="39" t="s">
        <v>38</v>
      </c>
      <c r="E5" s="39" t="s">
        <v>39</v>
      </c>
      <c r="F5" s="39" t="s">
        <v>40</v>
      </c>
      <c r="G5" s="39" t="s">
        <v>47</v>
      </c>
      <c r="H5" s="39">
        <v>1</v>
      </c>
      <c r="I5" s="39">
        <v>95</v>
      </c>
      <c r="J5" s="39">
        <v>95</v>
      </c>
      <c r="K5" s="39" t="s">
        <v>47</v>
      </c>
      <c r="L5" s="39" t="s">
        <v>42</v>
      </c>
      <c r="M5" s="39" t="s">
        <v>36</v>
      </c>
    </row>
    <row r="6" spans="1:13" ht="225" x14ac:dyDescent="0.25">
      <c r="A6" s="38">
        <v>5</v>
      </c>
      <c r="B6" s="39" t="s">
        <v>48</v>
      </c>
      <c r="C6" s="40">
        <v>45057</v>
      </c>
      <c r="D6" s="39" t="s">
        <v>38</v>
      </c>
      <c r="E6" s="39" t="s">
        <v>39</v>
      </c>
      <c r="F6" s="39" t="s">
        <v>40</v>
      </c>
      <c r="G6" s="39" t="s">
        <v>49</v>
      </c>
      <c r="H6" s="39">
        <v>1</v>
      </c>
      <c r="I6" s="39">
        <v>219</v>
      </c>
      <c r="J6" s="39">
        <v>219</v>
      </c>
      <c r="K6" s="39" t="s">
        <v>49</v>
      </c>
      <c r="L6" s="39" t="s">
        <v>35</v>
      </c>
      <c r="M6" s="39" t="s">
        <v>36</v>
      </c>
    </row>
    <row r="7" spans="1:13" ht="225" x14ac:dyDescent="0.25">
      <c r="A7" s="38">
        <v>6</v>
      </c>
      <c r="B7" s="39" t="s">
        <v>50</v>
      </c>
      <c r="C7" s="40">
        <v>45057</v>
      </c>
      <c r="D7" s="39" t="s">
        <v>38</v>
      </c>
      <c r="E7" s="39" t="s">
        <v>39</v>
      </c>
      <c r="F7" s="39" t="s">
        <v>40</v>
      </c>
      <c r="G7" s="39" t="s">
        <v>51</v>
      </c>
      <c r="H7" s="39">
        <v>1</v>
      </c>
      <c r="I7" s="39">
        <v>105</v>
      </c>
      <c r="J7" s="39">
        <v>105</v>
      </c>
      <c r="K7" s="39" t="s">
        <v>51</v>
      </c>
      <c r="L7" s="39" t="s">
        <v>42</v>
      </c>
      <c r="M7" s="39" t="s">
        <v>36</v>
      </c>
    </row>
    <row r="8" spans="1:13" ht="225" x14ac:dyDescent="0.25">
      <c r="A8" s="38">
        <v>7</v>
      </c>
      <c r="B8" s="39" t="s">
        <v>52</v>
      </c>
      <c r="C8" s="40">
        <v>45057</v>
      </c>
      <c r="D8" s="39" t="s">
        <v>38</v>
      </c>
      <c r="E8" s="39" t="s">
        <v>39</v>
      </c>
      <c r="F8" s="39" t="s">
        <v>40</v>
      </c>
      <c r="G8" s="39" t="s">
        <v>53</v>
      </c>
      <c r="H8" s="39">
        <v>1</v>
      </c>
      <c r="I8" s="39">
        <v>186</v>
      </c>
      <c r="J8" s="39">
        <v>186</v>
      </c>
      <c r="K8" s="39" t="s">
        <v>53</v>
      </c>
      <c r="L8" s="39" t="s">
        <v>42</v>
      </c>
      <c r="M8" s="39" t="s">
        <v>36</v>
      </c>
    </row>
    <row r="9" spans="1:13" ht="225" x14ac:dyDescent="0.25">
      <c r="A9" s="38">
        <v>8</v>
      </c>
      <c r="B9" s="39" t="s">
        <v>54</v>
      </c>
      <c r="C9" s="40">
        <v>45057</v>
      </c>
      <c r="D9" s="39" t="s">
        <v>38</v>
      </c>
      <c r="E9" s="39" t="s">
        <v>39</v>
      </c>
      <c r="F9" s="39" t="s">
        <v>40</v>
      </c>
      <c r="G9" s="39" t="s">
        <v>55</v>
      </c>
      <c r="H9" s="39">
        <v>1</v>
      </c>
      <c r="I9" s="39">
        <v>117</v>
      </c>
      <c r="J9" s="39">
        <v>117</v>
      </c>
      <c r="K9" s="39" t="s">
        <v>55</v>
      </c>
      <c r="L9" s="39" t="s">
        <v>35</v>
      </c>
      <c r="M9" s="39" t="s">
        <v>36</v>
      </c>
    </row>
    <row r="10" spans="1:13" ht="225" x14ac:dyDescent="0.25">
      <c r="A10" s="38">
        <v>9</v>
      </c>
      <c r="B10" s="39" t="s">
        <v>56</v>
      </c>
      <c r="C10" s="40">
        <v>45057</v>
      </c>
      <c r="D10" s="39" t="s">
        <v>38</v>
      </c>
      <c r="E10" s="39" t="s">
        <v>39</v>
      </c>
      <c r="F10" s="39" t="s">
        <v>40</v>
      </c>
      <c r="G10" s="39" t="s">
        <v>57</v>
      </c>
      <c r="H10" s="39">
        <v>1</v>
      </c>
      <c r="I10" s="39">
        <v>708</v>
      </c>
      <c r="J10" s="39">
        <v>708</v>
      </c>
      <c r="K10" s="39" t="s">
        <v>57</v>
      </c>
      <c r="L10" s="39" t="s">
        <v>45</v>
      </c>
      <c r="M10" s="39" t="s">
        <v>36</v>
      </c>
    </row>
    <row r="11" spans="1:13" ht="225" x14ac:dyDescent="0.25">
      <c r="A11" s="38">
        <v>10</v>
      </c>
      <c r="B11" s="39" t="s">
        <v>58</v>
      </c>
      <c r="C11" s="40">
        <v>45057</v>
      </c>
      <c r="D11" s="39" t="s">
        <v>38</v>
      </c>
      <c r="E11" s="39" t="s">
        <v>39</v>
      </c>
      <c r="F11" s="39" t="s">
        <v>40</v>
      </c>
      <c r="G11" s="39" t="s">
        <v>59</v>
      </c>
      <c r="H11" s="39">
        <v>1</v>
      </c>
      <c r="I11" s="39">
        <v>60</v>
      </c>
      <c r="J11" s="39">
        <v>60</v>
      </c>
      <c r="K11" s="39" t="s">
        <v>59</v>
      </c>
      <c r="L11" s="39" t="s">
        <v>42</v>
      </c>
      <c r="M11" s="39" t="s">
        <v>36</v>
      </c>
    </row>
    <row r="12" spans="1:13" ht="225" x14ac:dyDescent="0.25">
      <c r="A12" s="38">
        <v>11</v>
      </c>
      <c r="B12" s="39" t="s">
        <v>60</v>
      </c>
      <c r="C12" s="40">
        <v>45057</v>
      </c>
      <c r="D12" s="39" t="s">
        <v>38</v>
      </c>
      <c r="E12" s="39" t="s">
        <v>39</v>
      </c>
      <c r="F12" s="39" t="s">
        <v>40</v>
      </c>
      <c r="G12" s="39" t="s">
        <v>61</v>
      </c>
      <c r="H12" s="39">
        <v>1</v>
      </c>
      <c r="I12" s="39">
        <v>110</v>
      </c>
      <c r="J12" s="39">
        <v>110</v>
      </c>
      <c r="K12" s="39" t="s">
        <v>61</v>
      </c>
      <c r="L12" s="39" t="s">
        <v>35</v>
      </c>
      <c r="M12" s="39" t="s">
        <v>36</v>
      </c>
    </row>
    <row r="13" spans="1:13" ht="225" x14ac:dyDescent="0.25">
      <c r="A13" s="38">
        <v>12</v>
      </c>
      <c r="B13" s="39" t="s">
        <v>62</v>
      </c>
      <c r="C13" s="40">
        <v>45057</v>
      </c>
      <c r="D13" s="39" t="s">
        <v>38</v>
      </c>
      <c r="E13" s="39" t="s">
        <v>39</v>
      </c>
      <c r="F13" s="39" t="s">
        <v>40</v>
      </c>
      <c r="G13" s="39" t="s">
        <v>63</v>
      </c>
      <c r="H13" s="39">
        <v>1</v>
      </c>
      <c r="I13" s="39">
        <v>156</v>
      </c>
      <c r="J13" s="39">
        <v>156</v>
      </c>
      <c r="K13" s="39" t="s">
        <v>63</v>
      </c>
      <c r="L13" s="39" t="s">
        <v>45</v>
      </c>
      <c r="M13" s="39" t="s">
        <v>36</v>
      </c>
    </row>
    <row r="14" spans="1:13" ht="225" x14ac:dyDescent="0.25">
      <c r="A14" s="38">
        <v>13</v>
      </c>
      <c r="B14" s="39" t="s">
        <v>64</v>
      </c>
      <c r="C14" s="40">
        <v>45057</v>
      </c>
      <c r="D14" s="39" t="s">
        <v>38</v>
      </c>
      <c r="E14" s="39" t="s">
        <v>39</v>
      </c>
      <c r="F14" s="39" t="s">
        <v>40</v>
      </c>
      <c r="G14" s="39" t="s">
        <v>65</v>
      </c>
      <c r="H14" s="39">
        <v>1</v>
      </c>
      <c r="I14" s="39">
        <v>160</v>
      </c>
      <c r="J14" s="39">
        <v>160</v>
      </c>
      <c r="K14" s="39" t="s">
        <v>65</v>
      </c>
      <c r="L14" s="39" t="s">
        <v>35</v>
      </c>
      <c r="M14" s="39" t="s">
        <v>36</v>
      </c>
    </row>
    <row r="15" spans="1:13" ht="225" x14ac:dyDescent="0.25">
      <c r="A15" s="38">
        <v>14</v>
      </c>
      <c r="B15" s="39" t="s">
        <v>66</v>
      </c>
      <c r="C15" s="40">
        <v>45057</v>
      </c>
      <c r="D15" s="39" t="s">
        <v>38</v>
      </c>
      <c r="E15" s="39" t="s">
        <v>39</v>
      </c>
      <c r="F15" s="39" t="s">
        <v>40</v>
      </c>
      <c r="G15" s="39" t="s">
        <v>67</v>
      </c>
      <c r="H15" s="39">
        <v>1</v>
      </c>
      <c r="I15" s="39">
        <v>770</v>
      </c>
      <c r="J15" s="39">
        <v>770</v>
      </c>
      <c r="K15" s="39" t="s">
        <v>67</v>
      </c>
      <c r="L15" s="39" t="s">
        <v>45</v>
      </c>
      <c r="M15" s="39" t="s">
        <v>36</v>
      </c>
    </row>
    <row r="16" spans="1:13" ht="225" x14ac:dyDescent="0.25">
      <c r="A16" s="38">
        <v>15</v>
      </c>
      <c r="B16" s="39" t="s">
        <v>68</v>
      </c>
      <c r="C16" s="40">
        <v>45057</v>
      </c>
      <c r="D16" s="39" t="s">
        <v>38</v>
      </c>
      <c r="E16" s="39" t="s">
        <v>39</v>
      </c>
      <c r="F16" s="39" t="s">
        <v>40</v>
      </c>
      <c r="G16" s="39" t="s">
        <v>69</v>
      </c>
      <c r="H16" s="39">
        <v>1</v>
      </c>
      <c r="I16" s="39">
        <v>92</v>
      </c>
      <c r="J16" s="39">
        <v>92</v>
      </c>
      <c r="K16" s="39" t="s">
        <v>69</v>
      </c>
      <c r="L16" s="39" t="s">
        <v>45</v>
      </c>
      <c r="M16" s="39" t="s">
        <v>36</v>
      </c>
    </row>
    <row r="17" spans="1:13" ht="225" x14ac:dyDescent="0.25">
      <c r="A17" s="38">
        <v>16</v>
      </c>
      <c r="B17" s="39" t="s">
        <v>70</v>
      </c>
      <c r="C17" s="40">
        <v>45057</v>
      </c>
      <c r="D17" s="39" t="s">
        <v>38</v>
      </c>
      <c r="E17" s="39" t="s">
        <v>39</v>
      </c>
      <c r="F17" s="39" t="s">
        <v>40</v>
      </c>
      <c r="G17" s="39" t="s">
        <v>71</v>
      </c>
      <c r="H17" s="39">
        <v>1</v>
      </c>
      <c r="I17" s="39">
        <v>90</v>
      </c>
      <c r="J17" s="39">
        <v>90</v>
      </c>
      <c r="K17" s="39" t="s">
        <v>71</v>
      </c>
      <c r="L17" s="39" t="s">
        <v>35</v>
      </c>
      <c r="M17" s="39" t="s">
        <v>36</v>
      </c>
    </row>
    <row r="18" spans="1:13" ht="225" x14ac:dyDescent="0.25">
      <c r="A18" s="38">
        <v>17</v>
      </c>
      <c r="B18" s="39" t="s">
        <v>72</v>
      </c>
      <c r="C18" s="40">
        <v>45057</v>
      </c>
      <c r="D18" s="39" t="s">
        <v>38</v>
      </c>
      <c r="E18" s="39" t="s">
        <v>39</v>
      </c>
      <c r="F18" s="39" t="s">
        <v>40</v>
      </c>
      <c r="G18" s="39" t="s">
        <v>73</v>
      </c>
      <c r="H18" s="39">
        <v>1</v>
      </c>
      <c r="I18" s="39">
        <v>60</v>
      </c>
      <c r="J18" s="39">
        <v>60</v>
      </c>
      <c r="K18" s="39" t="s">
        <v>73</v>
      </c>
      <c r="L18" s="39" t="s">
        <v>42</v>
      </c>
      <c r="M18" s="39" t="s">
        <v>36</v>
      </c>
    </row>
    <row r="19" spans="1:13" ht="225" x14ac:dyDescent="0.25">
      <c r="A19" s="38">
        <v>18</v>
      </c>
      <c r="B19" s="39" t="s">
        <v>74</v>
      </c>
      <c r="C19" s="40">
        <v>45057</v>
      </c>
      <c r="D19" s="39" t="s">
        <v>38</v>
      </c>
      <c r="E19" s="39" t="s">
        <v>39</v>
      </c>
      <c r="F19" s="39" t="s">
        <v>40</v>
      </c>
      <c r="G19" s="39" t="s">
        <v>75</v>
      </c>
      <c r="H19" s="39">
        <v>1</v>
      </c>
      <c r="I19" s="39">
        <v>60</v>
      </c>
      <c r="J19" s="39">
        <v>60</v>
      </c>
      <c r="K19" s="39" t="s">
        <v>75</v>
      </c>
      <c r="L19" s="39" t="s">
        <v>42</v>
      </c>
      <c r="M19" s="39" t="s">
        <v>36</v>
      </c>
    </row>
    <row r="20" spans="1:13" ht="225" x14ac:dyDescent="0.25">
      <c r="A20" s="38">
        <v>19</v>
      </c>
      <c r="B20" s="39" t="s">
        <v>76</v>
      </c>
      <c r="C20" s="40">
        <v>45057</v>
      </c>
      <c r="D20" s="39" t="s">
        <v>38</v>
      </c>
      <c r="E20" s="39" t="s">
        <v>39</v>
      </c>
      <c r="F20" s="39" t="s">
        <v>40</v>
      </c>
      <c r="G20" s="39" t="s">
        <v>77</v>
      </c>
      <c r="H20" s="39">
        <v>1</v>
      </c>
      <c r="I20" s="39">
        <v>25</v>
      </c>
      <c r="J20" s="39">
        <v>25</v>
      </c>
      <c r="K20" s="39" t="s">
        <v>77</v>
      </c>
      <c r="L20" s="39" t="s">
        <v>35</v>
      </c>
      <c r="M20" s="39" t="s">
        <v>36</v>
      </c>
    </row>
    <row r="21" spans="1:13" ht="225" x14ac:dyDescent="0.25">
      <c r="A21" s="38">
        <v>20</v>
      </c>
      <c r="B21" s="39" t="s">
        <v>78</v>
      </c>
      <c r="C21" s="40">
        <v>45057</v>
      </c>
      <c r="D21" s="39" t="s">
        <v>38</v>
      </c>
      <c r="E21" s="39" t="s">
        <v>39</v>
      </c>
      <c r="F21" s="39" t="s">
        <v>40</v>
      </c>
      <c r="G21" s="39" t="s">
        <v>79</v>
      </c>
      <c r="H21" s="39">
        <v>1</v>
      </c>
      <c r="I21" s="39">
        <v>225</v>
      </c>
      <c r="J21" s="39">
        <v>225</v>
      </c>
      <c r="K21" s="39" t="s">
        <v>79</v>
      </c>
      <c r="L21" s="39" t="s">
        <v>35</v>
      </c>
      <c r="M21" s="39" t="s">
        <v>36</v>
      </c>
    </row>
    <row r="22" spans="1:13" ht="225" x14ac:dyDescent="0.25">
      <c r="A22" s="38">
        <v>21</v>
      </c>
      <c r="B22" s="39" t="s">
        <v>80</v>
      </c>
      <c r="C22" s="40">
        <v>45057</v>
      </c>
      <c r="D22" s="39" t="s">
        <v>38</v>
      </c>
      <c r="E22" s="39" t="s">
        <v>39</v>
      </c>
      <c r="F22" s="39" t="s">
        <v>40</v>
      </c>
      <c r="G22" s="39" t="s">
        <v>81</v>
      </c>
      <c r="H22" s="39">
        <v>1</v>
      </c>
      <c r="I22" s="39">
        <v>85</v>
      </c>
      <c r="J22" s="39">
        <v>85</v>
      </c>
      <c r="K22" s="39" t="s">
        <v>81</v>
      </c>
      <c r="L22" s="39" t="s">
        <v>42</v>
      </c>
      <c r="M22" s="39" t="s">
        <v>36</v>
      </c>
    </row>
    <row r="23" spans="1:13" ht="225" x14ac:dyDescent="0.25">
      <c r="A23" s="38">
        <v>22</v>
      </c>
      <c r="B23" s="39" t="s">
        <v>82</v>
      </c>
      <c r="C23" s="40">
        <v>45057</v>
      </c>
      <c r="D23" s="39" t="s">
        <v>38</v>
      </c>
      <c r="E23" s="39" t="s">
        <v>39</v>
      </c>
      <c r="F23" s="39" t="s">
        <v>40</v>
      </c>
      <c r="G23" s="39" t="s">
        <v>83</v>
      </c>
      <c r="H23" s="39">
        <v>1</v>
      </c>
      <c r="I23" s="39">
        <v>625</v>
      </c>
      <c r="J23" s="39">
        <v>625</v>
      </c>
      <c r="K23" s="39" t="s">
        <v>83</v>
      </c>
      <c r="L23" s="39" t="s">
        <v>45</v>
      </c>
      <c r="M23" s="39" t="s">
        <v>36</v>
      </c>
    </row>
    <row r="24" spans="1:13" ht="225" x14ac:dyDescent="0.25">
      <c r="A24" s="38">
        <v>23</v>
      </c>
      <c r="B24" s="39" t="s">
        <v>84</v>
      </c>
      <c r="C24" s="40">
        <v>45057</v>
      </c>
      <c r="D24" s="39" t="s">
        <v>38</v>
      </c>
      <c r="E24" s="39" t="s">
        <v>39</v>
      </c>
      <c r="F24" s="39" t="s">
        <v>40</v>
      </c>
      <c r="G24" s="39" t="s">
        <v>85</v>
      </c>
      <c r="H24" s="39">
        <v>1</v>
      </c>
      <c r="I24" s="39">
        <v>38</v>
      </c>
      <c r="J24" s="39">
        <v>38</v>
      </c>
      <c r="K24" s="39" t="s">
        <v>85</v>
      </c>
      <c r="L24" s="39" t="s">
        <v>45</v>
      </c>
      <c r="M24" s="39" t="s">
        <v>36</v>
      </c>
    </row>
    <row r="25" spans="1:13" ht="225" x14ac:dyDescent="0.25">
      <c r="A25" s="38">
        <v>24</v>
      </c>
      <c r="B25" s="39" t="s">
        <v>86</v>
      </c>
      <c r="C25" s="40">
        <v>45057</v>
      </c>
      <c r="D25" s="39" t="s">
        <v>38</v>
      </c>
      <c r="E25" s="39" t="s">
        <v>39</v>
      </c>
      <c r="F25" s="39" t="s">
        <v>40</v>
      </c>
      <c r="G25" s="39" t="s">
        <v>87</v>
      </c>
      <c r="H25" s="39">
        <v>1</v>
      </c>
      <c r="I25" s="39">
        <v>184</v>
      </c>
      <c r="J25" s="39">
        <v>184</v>
      </c>
      <c r="K25" s="39" t="s">
        <v>87</v>
      </c>
      <c r="L25" s="39" t="s">
        <v>88</v>
      </c>
      <c r="M25" s="39" t="s">
        <v>36</v>
      </c>
    </row>
    <row r="26" spans="1:13" ht="225" x14ac:dyDescent="0.25">
      <c r="A26" s="38">
        <v>25</v>
      </c>
      <c r="B26" s="39" t="s">
        <v>89</v>
      </c>
      <c r="C26" s="40">
        <v>45057</v>
      </c>
      <c r="D26" s="39" t="s">
        <v>38</v>
      </c>
      <c r="E26" s="39" t="s">
        <v>39</v>
      </c>
      <c r="F26" s="39" t="s">
        <v>40</v>
      </c>
      <c r="G26" s="39" t="s">
        <v>90</v>
      </c>
      <c r="H26" s="39">
        <v>1</v>
      </c>
      <c r="I26" s="39">
        <v>603</v>
      </c>
      <c r="J26" s="39">
        <v>603</v>
      </c>
      <c r="K26" s="39" t="s">
        <v>90</v>
      </c>
      <c r="L26" s="39" t="s">
        <v>45</v>
      </c>
      <c r="M26" s="39" t="s">
        <v>36</v>
      </c>
    </row>
    <row r="27" spans="1:13" ht="225" x14ac:dyDescent="0.25">
      <c r="A27" s="38">
        <v>26</v>
      </c>
      <c r="B27" s="39" t="s">
        <v>91</v>
      </c>
      <c r="C27" s="40">
        <v>45057</v>
      </c>
      <c r="D27" s="39" t="s">
        <v>38</v>
      </c>
      <c r="E27" s="39" t="s">
        <v>39</v>
      </c>
      <c r="F27" s="39" t="s">
        <v>40</v>
      </c>
      <c r="G27" s="39" t="s">
        <v>92</v>
      </c>
      <c r="H27" s="39">
        <v>1</v>
      </c>
      <c r="I27" s="39">
        <v>286</v>
      </c>
      <c r="J27" s="39">
        <v>286</v>
      </c>
      <c r="K27" s="39" t="s">
        <v>92</v>
      </c>
      <c r="L27" s="39" t="s">
        <v>45</v>
      </c>
      <c r="M27" s="39" t="s">
        <v>36</v>
      </c>
    </row>
    <row r="28" spans="1:13" ht="225" x14ac:dyDescent="0.25">
      <c r="A28" s="38">
        <v>27</v>
      </c>
      <c r="B28" s="39" t="s">
        <v>93</v>
      </c>
      <c r="C28" s="40">
        <v>45057</v>
      </c>
      <c r="D28" s="39" t="s">
        <v>38</v>
      </c>
      <c r="E28" s="39" t="s">
        <v>39</v>
      </c>
      <c r="F28" s="39" t="s">
        <v>40</v>
      </c>
      <c r="G28" s="39" t="s">
        <v>94</v>
      </c>
      <c r="H28" s="39">
        <v>1</v>
      </c>
      <c r="I28" s="39">
        <v>214</v>
      </c>
      <c r="J28" s="39">
        <v>214</v>
      </c>
      <c r="K28" s="39" t="s">
        <v>94</v>
      </c>
      <c r="L28" s="39" t="s">
        <v>35</v>
      </c>
      <c r="M28" s="39" t="s">
        <v>36</v>
      </c>
    </row>
    <row r="29" spans="1:13" ht="225" x14ac:dyDescent="0.25">
      <c r="A29" s="38">
        <v>28</v>
      </c>
      <c r="B29" s="39" t="s">
        <v>95</v>
      </c>
      <c r="C29" s="40">
        <v>45057</v>
      </c>
      <c r="D29" s="39" t="s">
        <v>38</v>
      </c>
      <c r="E29" s="39" t="s">
        <v>39</v>
      </c>
      <c r="F29" s="39" t="s">
        <v>40</v>
      </c>
      <c r="G29" s="39" t="s">
        <v>96</v>
      </c>
      <c r="H29" s="39">
        <v>1</v>
      </c>
      <c r="I29" s="39">
        <v>104</v>
      </c>
      <c r="J29" s="39">
        <v>104</v>
      </c>
      <c r="K29" s="39" t="s">
        <v>96</v>
      </c>
      <c r="L29" s="39" t="s">
        <v>35</v>
      </c>
      <c r="M29" s="39" t="s">
        <v>36</v>
      </c>
    </row>
    <row r="30" spans="1:13" ht="225" x14ac:dyDescent="0.25">
      <c r="A30" s="38">
        <v>29</v>
      </c>
      <c r="B30" s="39" t="s">
        <v>97</v>
      </c>
      <c r="C30" s="40">
        <v>45057</v>
      </c>
      <c r="D30" s="39" t="s">
        <v>38</v>
      </c>
      <c r="E30" s="39" t="s">
        <v>39</v>
      </c>
      <c r="F30" s="39" t="s">
        <v>40</v>
      </c>
      <c r="G30" s="39" t="s">
        <v>98</v>
      </c>
      <c r="H30" s="39">
        <v>1</v>
      </c>
      <c r="I30" s="39">
        <v>126</v>
      </c>
      <c r="J30" s="39">
        <v>126</v>
      </c>
      <c r="K30" s="39" t="s">
        <v>98</v>
      </c>
      <c r="L30" s="39" t="s">
        <v>45</v>
      </c>
      <c r="M30" s="39" t="s">
        <v>36</v>
      </c>
    </row>
    <row r="31" spans="1:13" ht="225" x14ac:dyDescent="0.25">
      <c r="A31" s="38">
        <v>30</v>
      </c>
      <c r="B31" s="39" t="s">
        <v>99</v>
      </c>
      <c r="C31" s="40">
        <v>45057</v>
      </c>
      <c r="D31" s="39" t="s">
        <v>38</v>
      </c>
      <c r="E31" s="39" t="s">
        <v>39</v>
      </c>
      <c r="F31" s="39" t="s">
        <v>40</v>
      </c>
      <c r="G31" s="39" t="s">
        <v>100</v>
      </c>
      <c r="H31" s="39">
        <v>1</v>
      </c>
      <c r="I31" s="39">
        <v>40</v>
      </c>
      <c r="J31" s="39">
        <v>40</v>
      </c>
      <c r="K31" s="39" t="s">
        <v>100</v>
      </c>
      <c r="L31" s="39" t="s">
        <v>88</v>
      </c>
      <c r="M31" s="39" t="s">
        <v>36</v>
      </c>
    </row>
    <row r="32" spans="1:13" ht="225" x14ac:dyDescent="0.25">
      <c r="A32" s="38">
        <v>31</v>
      </c>
      <c r="B32" s="39" t="s">
        <v>101</v>
      </c>
      <c r="C32" s="40">
        <v>45057</v>
      </c>
      <c r="D32" s="39" t="s">
        <v>38</v>
      </c>
      <c r="E32" s="39" t="s">
        <v>39</v>
      </c>
      <c r="F32" s="39" t="s">
        <v>40</v>
      </c>
      <c r="G32" s="39" t="s">
        <v>102</v>
      </c>
      <c r="H32" s="39">
        <v>1</v>
      </c>
      <c r="I32" s="39">
        <v>56</v>
      </c>
      <c r="J32" s="39">
        <v>56</v>
      </c>
      <c r="K32" s="39" t="s">
        <v>102</v>
      </c>
      <c r="L32" s="39" t="s">
        <v>35</v>
      </c>
      <c r="M32" s="39" t="s">
        <v>36</v>
      </c>
    </row>
    <row r="33" spans="1:13" ht="81" x14ac:dyDescent="0.25">
      <c r="A33" s="38">
        <v>32</v>
      </c>
      <c r="B33" s="39" t="s">
        <v>103</v>
      </c>
      <c r="C33" s="40">
        <v>45054</v>
      </c>
      <c r="D33" s="39" t="s">
        <v>104</v>
      </c>
      <c r="E33" s="39" t="s">
        <v>105</v>
      </c>
      <c r="F33" s="39" t="s">
        <v>106</v>
      </c>
      <c r="G33" s="39" t="s">
        <v>107</v>
      </c>
      <c r="H33" s="39">
        <v>1</v>
      </c>
      <c r="I33" s="39">
        <v>2524.5</v>
      </c>
      <c r="J33" s="39">
        <v>2524.5</v>
      </c>
      <c r="K33" s="39" t="s">
        <v>107</v>
      </c>
      <c r="L33" s="41"/>
      <c r="M33" s="39" t="s">
        <v>36</v>
      </c>
    </row>
    <row r="34" spans="1:13" ht="101.25" x14ac:dyDescent="0.25">
      <c r="A34" s="36">
        <v>33</v>
      </c>
      <c r="B34" s="24" t="s">
        <v>108</v>
      </c>
      <c r="C34" s="25">
        <v>45054</v>
      </c>
      <c r="D34" s="24">
        <v>721120013</v>
      </c>
      <c r="E34" s="29" t="s">
        <v>109</v>
      </c>
      <c r="F34" s="26" t="s">
        <v>110</v>
      </c>
      <c r="G34" s="37" t="s">
        <v>111</v>
      </c>
      <c r="H34" s="23">
        <v>1</v>
      </c>
      <c r="I34" s="23">
        <v>352</v>
      </c>
      <c r="J34" s="27">
        <v>352</v>
      </c>
      <c r="K34" s="37" t="str">
        <f>G34</f>
        <v xml:space="preserve">Servicio de arrendamiento de Bodega de la Dirección Distrital de San Lorenzo periodo ABRIL 2023
</v>
      </c>
      <c r="L34" s="28" t="s">
        <v>112</v>
      </c>
      <c r="M34" s="23" t="s">
        <v>113</v>
      </c>
    </row>
    <row r="35" spans="1:13" ht="33.75" x14ac:dyDescent="0.25">
      <c r="A35" s="36">
        <v>34</v>
      </c>
      <c r="B35" s="24"/>
      <c r="C35" s="25">
        <v>45051</v>
      </c>
      <c r="D35" s="33" t="s">
        <v>114</v>
      </c>
      <c r="E35" s="29" t="s">
        <v>115</v>
      </c>
      <c r="F35" s="33" t="s">
        <v>116</v>
      </c>
      <c r="G35" s="33" t="s">
        <v>117</v>
      </c>
      <c r="H35" s="23">
        <v>9</v>
      </c>
      <c r="I35" s="23">
        <v>34.142000000000003</v>
      </c>
      <c r="J35" s="27">
        <f>H35*I35</f>
        <v>307.27800000000002</v>
      </c>
      <c r="K35" s="33" t="s">
        <v>117</v>
      </c>
      <c r="L35" s="33" t="s">
        <v>42</v>
      </c>
      <c r="M35" s="23" t="s">
        <v>113</v>
      </c>
    </row>
    <row r="36" spans="1:13" ht="45" x14ac:dyDescent="0.25">
      <c r="A36" s="36">
        <v>35</v>
      </c>
      <c r="B36" s="24" t="s">
        <v>118</v>
      </c>
      <c r="C36" s="25">
        <v>45021</v>
      </c>
      <c r="D36" s="24">
        <v>973100113</v>
      </c>
      <c r="E36" s="29" t="s">
        <v>119</v>
      </c>
      <c r="F36" s="26" t="s">
        <v>120</v>
      </c>
      <c r="G36" s="37" t="s">
        <v>121</v>
      </c>
      <c r="H36" s="23">
        <v>1</v>
      </c>
      <c r="I36" s="23">
        <v>450</v>
      </c>
      <c r="J36" s="30">
        <v>450</v>
      </c>
      <c r="K36" s="37" t="s">
        <v>121</v>
      </c>
      <c r="L36" s="28" t="s">
        <v>122</v>
      </c>
      <c r="M36" s="23" t="s">
        <v>113</v>
      </c>
    </row>
    <row r="37" spans="1:13" x14ac:dyDescent="0.25">
      <c r="A37" s="42">
        <v>36</v>
      </c>
      <c r="B37" s="47" t="s">
        <v>123</v>
      </c>
      <c r="C37" s="43">
        <v>45062</v>
      </c>
      <c r="D37" s="44">
        <v>353230313</v>
      </c>
      <c r="E37" s="31" t="s">
        <v>124</v>
      </c>
      <c r="F37" s="45" t="s">
        <v>125</v>
      </c>
      <c r="G37" s="45" t="s">
        <v>126</v>
      </c>
      <c r="H37" s="23">
        <v>100</v>
      </c>
      <c r="I37" s="23">
        <v>2.67</v>
      </c>
      <c r="J37" s="30">
        <f>H37*I37</f>
        <v>267</v>
      </c>
      <c r="K37" s="46" t="s">
        <v>126</v>
      </c>
      <c r="L37" s="32" t="s">
        <v>42</v>
      </c>
      <c r="M37" s="32" t="s">
        <v>113</v>
      </c>
    </row>
    <row r="38" spans="1:13" x14ac:dyDescent="0.25">
      <c r="A38" s="42"/>
      <c r="B38" s="48"/>
      <c r="C38" s="43"/>
      <c r="D38" s="44">
        <v>389930111</v>
      </c>
      <c r="E38" s="33" t="s">
        <v>127</v>
      </c>
      <c r="F38" s="45"/>
      <c r="G38" s="45"/>
      <c r="H38" s="23">
        <v>150</v>
      </c>
      <c r="I38" s="23">
        <v>0.28999999999999998</v>
      </c>
      <c r="J38" s="30">
        <f t="shared" ref="J38:J64" si="0">H38*I38</f>
        <v>43.5</v>
      </c>
      <c r="K38" s="46"/>
      <c r="L38" s="32"/>
      <c r="M38" s="32"/>
    </row>
    <row r="39" spans="1:13" x14ac:dyDescent="0.25">
      <c r="A39" s="42"/>
      <c r="B39" s="48"/>
      <c r="C39" s="43"/>
      <c r="D39" s="44">
        <v>353230314</v>
      </c>
      <c r="E39" s="31" t="s">
        <v>128</v>
      </c>
      <c r="F39" s="45"/>
      <c r="G39" s="45"/>
      <c r="H39" s="23">
        <v>100</v>
      </c>
      <c r="I39" s="23">
        <v>2.95</v>
      </c>
      <c r="J39" s="30">
        <f t="shared" si="0"/>
        <v>295</v>
      </c>
      <c r="K39" s="46"/>
      <c r="L39" s="32"/>
      <c r="M39" s="32"/>
    </row>
    <row r="40" spans="1:13" x14ac:dyDescent="0.25">
      <c r="A40" s="42"/>
      <c r="B40" s="48"/>
      <c r="C40" s="43"/>
      <c r="D40" s="44">
        <v>353210117</v>
      </c>
      <c r="E40" s="31" t="s">
        <v>129</v>
      </c>
      <c r="F40" s="45"/>
      <c r="G40" s="45"/>
      <c r="H40" s="23">
        <v>400</v>
      </c>
      <c r="I40" s="23">
        <v>1.08</v>
      </c>
      <c r="J40" s="30">
        <f t="shared" si="0"/>
        <v>432</v>
      </c>
      <c r="K40" s="46"/>
      <c r="L40" s="32"/>
      <c r="M40" s="32"/>
    </row>
    <row r="41" spans="1:13" x14ac:dyDescent="0.25">
      <c r="A41" s="42"/>
      <c r="B41" s="48"/>
      <c r="C41" s="43"/>
      <c r="D41" s="44">
        <v>353210913</v>
      </c>
      <c r="E41" s="31" t="s">
        <v>130</v>
      </c>
      <c r="F41" s="45"/>
      <c r="G41" s="45"/>
      <c r="H41" s="23">
        <v>50</v>
      </c>
      <c r="I41" s="23">
        <v>2.8</v>
      </c>
      <c r="J41" s="30">
        <f t="shared" si="0"/>
        <v>140</v>
      </c>
      <c r="K41" s="46"/>
      <c r="L41" s="32"/>
      <c r="M41" s="32"/>
    </row>
    <row r="42" spans="1:13" x14ac:dyDescent="0.25">
      <c r="A42" s="42"/>
      <c r="B42" s="48"/>
      <c r="C42" s="43"/>
      <c r="D42" s="44">
        <v>353210913</v>
      </c>
      <c r="E42" s="31" t="s">
        <v>130</v>
      </c>
      <c r="F42" s="45"/>
      <c r="G42" s="45"/>
      <c r="H42" s="23">
        <v>50</v>
      </c>
      <c r="I42" s="23">
        <v>4.4000000000000004</v>
      </c>
      <c r="J42" s="30">
        <f t="shared" si="0"/>
        <v>220.00000000000003</v>
      </c>
      <c r="K42" s="46"/>
      <c r="L42" s="32"/>
      <c r="M42" s="32"/>
    </row>
    <row r="43" spans="1:13" x14ac:dyDescent="0.25">
      <c r="A43" s="42"/>
      <c r="B43" s="48"/>
      <c r="C43" s="43"/>
      <c r="D43" s="44">
        <v>321931214</v>
      </c>
      <c r="E43" s="33" t="s">
        <v>131</v>
      </c>
      <c r="F43" s="45"/>
      <c r="G43" s="45"/>
      <c r="H43" s="23">
        <v>200</v>
      </c>
      <c r="I43" s="23">
        <v>2.04</v>
      </c>
      <c r="J43" s="30">
        <f t="shared" si="0"/>
        <v>408</v>
      </c>
      <c r="K43" s="46"/>
      <c r="L43" s="32"/>
      <c r="M43" s="32"/>
    </row>
    <row r="44" spans="1:13" x14ac:dyDescent="0.25">
      <c r="A44" s="42"/>
      <c r="B44" s="48"/>
      <c r="C44" s="43"/>
      <c r="D44" s="44">
        <v>353230211</v>
      </c>
      <c r="E44" s="33" t="s">
        <v>132</v>
      </c>
      <c r="F44" s="45"/>
      <c r="G44" s="45"/>
      <c r="H44" s="23">
        <v>200</v>
      </c>
      <c r="I44" s="23">
        <v>3.19</v>
      </c>
      <c r="J44" s="30">
        <f t="shared" si="0"/>
        <v>638</v>
      </c>
      <c r="K44" s="46"/>
      <c r="L44" s="32"/>
      <c r="M44" s="32"/>
    </row>
    <row r="45" spans="1:13" x14ac:dyDescent="0.25">
      <c r="A45" s="42"/>
      <c r="B45" s="48"/>
      <c r="C45" s="43"/>
      <c r="D45" s="44">
        <v>353230211</v>
      </c>
      <c r="E45" s="33" t="s">
        <v>132</v>
      </c>
      <c r="F45" s="45"/>
      <c r="G45" s="45"/>
      <c r="H45" s="23">
        <v>10</v>
      </c>
      <c r="I45" s="23">
        <v>6.08</v>
      </c>
      <c r="J45" s="30">
        <f t="shared" si="0"/>
        <v>60.8</v>
      </c>
      <c r="K45" s="46"/>
      <c r="L45" s="32"/>
      <c r="M45" s="32"/>
    </row>
    <row r="46" spans="1:13" x14ac:dyDescent="0.25">
      <c r="A46" s="42"/>
      <c r="B46" s="48"/>
      <c r="C46" s="43"/>
      <c r="D46" s="44">
        <v>353230512</v>
      </c>
      <c r="E46" s="33" t="s">
        <v>133</v>
      </c>
      <c r="F46" s="45"/>
      <c r="G46" s="45"/>
      <c r="H46" s="23">
        <v>50</v>
      </c>
      <c r="I46" s="23">
        <v>2.84</v>
      </c>
      <c r="J46" s="30">
        <f t="shared" si="0"/>
        <v>142</v>
      </c>
      <c r="K46" s="46"/>
      <c r="L46" s="32"/>
      <c r="M46" s="32"/>
    </row>
    <row r="47" spans="1:13" x14ac:dyDescent="0.25">
      <c r="A47" s="42"/>
      <c r="B47" s="48"/>
      <c r="C47" s="43"/>
      <c r="D47" s="44">
        <v>353230512</v>
      </c>
      <c r="E47" s="33" t="s">
        <v>133</v>
      </c>
      <c r="F47" s="45"/>
      <c r="G47" s="45"/>
      <c r="H47" s="23">
        <v>50</v>
      </c>
      <c r="I47" s="23">
        <v>2.84</v>
      </c>
      <c r="J47" s="30">
        <f t="shared" si="0"/>
        <v>142</v>
      </c>
      <c r="K47" s="46"/>
      <c r="L47" s="32"/>
      <c r="M47" s="32"/>
    </row>
    <row r="48" spans="1:13" x14ac:dyDescent="0.25">
      <c r="A48" s="42"/>
      <c r="B48" s="48"/>
      <c r="C48" s="43"/>
      <c r="D48" s="44">
        <v>353230011</v>
      </c>
      <c r="E48" s="33" t="s">
        <v>134</v>
      </c>
      <c r="F48" s="45"/>
      <c r="G48" s="45"/>
      <c r="H48" s="23">
        <v>50</v>
      </c>
      <c r="I48" s="23">
        <v>6.59</v>
      </c>
      <c r="J48" s="30">
        <f t="shared" si="0"/>
        <v>329.5</v>
      </c>
      <c r="K48" s="46"/>
      <c r="L48" s="32"/>
      <c r="M48" s="32"/>
    </row>
    <row r="49" spans="1:13" x14ac:dyDescent="0.25">
      <c r="A49" s="42"/>
      <c r="B49" s="48"/>
      <c r="C49" s="43"/>
      <c r="D49" s="44">
        <v>353230011</v>
      </c>
      <c r="E49" s="33" t="s">
        <v>134</v>
      </c>
      <c r="F49" s="45"/>
      <c r="G49" s="45"/>
      <c r="H49" s="23">
        <v>50</v>
      </c>
      <c r="I49" s="23">
        <v>6.59</v>
      </c>
      <c r="J49" s="30">
        <f t="shared" si="0"/>
        <v>329.5</v>
      </c>
      <c r="K49" s="46"/>
      <c r="L49" s="32"/>
      <c r="M49" s="32"/>
    </row>
    <row r="50" spans="1:13" x14ac:dyDescent="0.25">
      <c r="A50" s="42"/>
      <c r="B50" s="48"/>
      <c r="C50" s="43"/>
      <c r="D50" s="44">
        <v>353210915</v>
      </c>
      <c r="E50" s="33" t="s">
        <v>135</v>
      </c>
      <c r="F50" s="45"/>
      <c r="G50" s="45"/>
      <c r="H50" s="23">
        <v>50</v>
      </c>
      <c r="I50" s="23">
        <v>5.35</v>
      </c>
      <c r="J50" s="30">
        <f t="shared" si="0"/>
        <v>267.5</v>
      </c>
      <c r="K50" s="46"/>
      <c r="L50" s="32"/>
      <c r="M50" s="32"/>
    </row>
    <row r="51" spans="1:13" x14ac:dyDescent="0.25">
      <c r="A51" s="42"/>
      <c r="B51" s="48"/>
      <c r="C51" s="43"/>
      <c r="D51" s="44">
        <v>353230111</v>
      </c>
      <c r="E51" s="33" t="s">
        <v>136</v>
      </c>
      <c r="F51" s="45"/>
      <c r="G51" s="45"/>
      <c r="H51" s="23">
        <v>50</v>
      </c>
      <c r="I51" s="23">
        <v>1.88</v>
      </c>
      <c r="J51" s="30">
        <f t="shared" si="0"/>
        <v>94</v>
      </c>
      <c r="K51" s="46"/>
      <c r="L51" s="32"/>
      <c r="M51" s="32"/>
    </row>
    <row r="52" spans="1:13" x14ac:dyDescent="0.25">
      <c r="A52" s="42"/>
      <c r="B52" s="48"/>
      <c r="C52" s="43"/>
      <c r="D52" s="44">
        <v>353230113</v>
      </c>
      <c r="E52" s="31" t="s">
        <v>137</v>
      </c>
      <c r="F52" s="45"/>
      <c r="G52" s="45"/>
      <c r="H52" s="23">
        <v>80</v>
      </c>
      <c r="I52" s="23">
        <v>4.2300000000000004</v>
      </c>
      <c r="J52" s="30">
        <f t="shared" si="0"/>
        <v>338.40000000000003</v>
      </c>
      <c r="K52" s="46"/>
      <c r="L52" s="32"/>
      <c r="M52" s="32"/>
    </row>
    <row r="53" spans="1:13" x14ac:dyDescent="0.25">
      <c r="A53" s="42"/>
      <c r="B53" s="48"/>
      <c r="C53" s="43"/>
      <c r="D53" s="44">
        <v>389930212</v>
      </c>
      <c r="E53" s="33" t="s">
        <v>138</v>
      </c>
      <c r="F53" s="45"/>
      <c r="G53" s="45"/>
      <c r="H53" s="23">
        <v>20</v>
      </c>
      <c r="I53" s="23">
        <v>2.15</v>
      </c>
      <c r="J53" s="30">
        <f t="shared" si="0"/>
        <v>43</v>
      </c>
      <c r="K53" s="46"/>
      <c r="L53" s="32"/>
      <c r="M53" s="32"/>
    </row>
    <row r="54" spans="1:13" x14ac:dyDescent="0.25">
      <c r="A54" s="42"/>
      <c r="B54" s="48"/>
      <c r="C54" s="43"/>
      <c r="D54" s="44">
        <v>389940512</v>
      </c>
      <c r="E54" s="33" t="s">
        <v>139</v>
      </c>
      <c r="F54" s="45"/>
      <c r="G54" s="45"/>
      <c r="H54" s="23">
        <v>20</v>
      </c>
      <c r="I54" s="23">
        <v>0.75</v>
      </c>
      <c r="J54" s="30">
        <f t="shared" si="0"/>
        <v>15</v>
      </c>
      <c r="K54" s="46"/>
      <c r="L54" s="32"/>
      <c r="M54" s="32"/>
    </row>
    <row r="55" spans="1:13" x14ac:dyDescent="0.25">
      <c r="A55" s="42"/>
      <c r="B55" s="48"/>
      <c r="C55" s="43"/>
      <c r="D55" s="44">
        <v>389930211</v>
      </c>
      <c r="E55" s="33" t="s">
        <v>138</v>
      </c>
      <c r="F55" s="45"/>
      <c r="G55" s="45"/>
      <c r="H55" s="23">
        <v>120</v>
      </c>
      <c r="I55" s="23">
        <v>0.36</v>
      </c>
      <c r="J55" s="30">
        <f t="shared" si="0"/>
        <v>43.199999999999996</v>
      </c>
      <c r="K55" s="46"/>
      <c r="L55" s="32"/>
      <c r="M55" s="32"/>
    </row>
    <row r="56" spans="1:13" x14ac:dyDescent="0.25">
      <c r="A56" s="42"/>
      <c r="B56" s="48"/>
      <c r="C56" s="43"/>
      <c r="D56" s="44">
        <v>3529010921</v>
      </c>
      <c r="E56" s="33" t="s">
        <v>140</v>
      </c>
      <c r="F56" s="45"/>
      <c r="G56" s="45"/>
      <c r="H56" s="23">
        <v>100</v>
      </c>
      <c r="I56" s="23">
        <v>2.14</v>
      </c>
      <c r="J56" s="30">
        <f t="shared" si="0"/>
        <v>214</v>
      </c>
      <c r="K56" s="46"/>
      <c r="L56" s="32"/>
      <c r="M56" s="32"/>
    </row>
    <row r="57" spans="1:13" x14ac:dyDescent="0.25">
      <c r="A57" s="42"/>
      <c r="B57" s="48"/>
      <c r="C57" s="43"/>
      <c r="D57" s="44">
        <v>429130017</v>
      </c>
      <c r="E57" s="33" t="s">
        <v>141</v>
      </c>
      <c r="F57" s="45"/>
      <c r="G57" s="45"/>
      <c r="H57" s="23">
        <v>50</v>
      </c>
      <c r="I57" s="23">
        <v>3.35</v>
      </c>
      <c r="J57" s="30">
        <f t="shared" si="0"/>
        <v>167.5</v>
      </c>
      <c r="K57" s="46"/>
      <c r="L57" s="32"/>
      <c r="M57" s="32"/>
    </row>
    <row r="58" spans="1:13" x14ac:dyDescent="0.25">
      <c r="A58" s="42"/>
      <c r="B58" s="48"/>
      <c r="C58" s="43"/>
      <c r="D58" s="44">
        <v>429130017</v>
      </c>
      <c r="E58" s="33" t="s">
        <v>141</v>
      </c>
      <c r="F58" s="45"/>
      <c r="G58" s="45"/>
      <c r="H58" s="23">
        <v>50</v>
      </c>
      <c r="I58" s="23">
        <v>4.0199999999999996</v>
      </c>
      <c r="J58" s="30">
        <f t="shared" si="0"/>
        <v>200.99999999999997</v>
      </c>
      <c r="K58" s="46"/>
      <c r="L58" s="32"/>
      <c r="M58" s="32"/>
    </row>
    <row r="59" spans="1:13" x14ac:dyDescent="0.25">
      <c r="A59" s="42"/>
      <c r="B59" s="48"/>
      <c r="C59" s="43"/>
      <c r="D59" s="44">
        <v>429130017</v>
      </c>
      <c r="E59" s="33" t="s">
        <v>141</v>
      </c>
      <c r="F59" s="45"/>
      <c r="G59" s="45"/>
      <c r="H59" s="23">
        <v>50</v>
      </c>
      <c r="I59" s="23">
        <v>1.04</v>
      </c>
      <c r="J59" s="30">
        <f t="shared" si="0"/>
        <v>52</v>
      </c>
      <c r="K59" s="46"/>
      <c r="L59" s="32"/>
      <c r="M59" s="32"/>
    </row>
    <row r="60" spans="1:13" x14ac:dyDescent="0.25">
      <c r="A60" s="42"/>
      <c r="B60" s="48"/>
      <c r="C60" s="43"/>
      <c r="D60" s="44">
        <v>353230214</v>
      </c>
      <c r="E60" s="33" t="s">
        <v>142</v>
      </c>
      <c r="F60" s="45"/>
      <c r="G60" s="45"/>
      <c r="H60" s="23">
        <v>20</v>
      </c>
      <c r="I60" s="23">
        <v>2.2400000000000002</v>
      </c>
      <c r="J60" s="30">
        <f t="shared" si="0"/>
        <v>44.800000000000004</v>
      </c>
      <c r="K60" s="46"/>
      <c r="L60" s="32"/>
      <c r="M60" s="32"/>
    </row>
    <row r="61" spans="1:13" x14ac:dyDescent="0.25">
      <c r="A61" s="42"/>
      <c r="B61" s="48"/>
      <c r="C61" s="43"/>
      <c r="D61" s="44">
        <v>353230113</v>
      </c>
      <c r="E61" s="33" t="s">
        <v>137</v>
      </c>
      <c r="F61" s="45"/>
      <c r="G61" s="45"/>
      <c r="H61" s="23">
        <v>50</v>
      </c>
      <c r="I61" s="23">
        <v>2.63</v>
      </c>
      <c r="J61" s="30">
        <f t="shared" si="0"/>
        <v>131.5</v>
      </c>
      <c r="K61" s="46"/>
      <c r="L61" s="32"/>
      <c r="M61" s="32"/>
    </row>
    <row r="62" spans="1:13" x14ac:dyDescent="0.25">
      <c r="A62" s="42"/>
      <c r="B62" s="48"/>
      <c r="C62" s="43"/>
      <c r="D62" s="44">
        <v>3529010976</v>
      </c>
      <c r="E62" s="33" t="s">
        <v>143</v>
      </c>
      <c r="F62" s="45"/>
      <c r="G62" s="45"/>
      <c r="H62" s="23">
        <v>50</v>
      </c>
      <c r="I62" s="23">
        <v>1.69</v>
      </c>
      <c r="J62" s="30">
        <f t="shared" si="0"/>
        <v>84.5</v>
      </c>
      <c r="K62" s="46"/>
      <c r="L62" s="32"/>
      <c r="M62" s="32"/>
    </row>
    <row r="63" spans="1:13" x14ac:dyDescent="0.25">
      <c r="A63" s="42"/>
      <c r="B63" s="48"/>
      <c r="C63" s="43"/>
      <c r="D63" s="44">
        <v>353220113</v>
      </c>
      <c r="E63" s="33" t="s">
        <v>137</v>
      </c>
      <c r="F63" s="45"/>
      <c r="G63" s="45"/>
      <c r="H63" s="23">
        <v>80</v>
      </c>
      <c r="I63" s="23">
        <v>5.22</v>
      </c>
      <c r="J63" s="30">
        <f t="shared" si="0"/>
        <v>417.59999999999997</v>
      </c>
      <c r="K63" s="46"/>
      <c r="L63" s="32"/>
      <c r="M63" s="32"/>
    </row>
    <row r="64" spans="1:13" x14ac:dyDescent="0.25">
      <c r="A64" s="42"/>
      <c r="B64" s="49"/>
      <c r="C64" s="43"/>
      <c r="D64" s="44">
        <v>319230112</v>
      </c>
      <c r="E64" s="34" t="s">
        <v>144</v>
      </c>
      <c r="F64" s="45"/>
      <c r="G64" s="45"/>
      <c r="H64" s="23">
        <v>100</v>
      </c>
      <c r="I64" s="23">
        <v>6</v>
      </c>
      <c r="J64" s="30">
        <f t="shared" si="0"/>
        <v>600</v>
      </c>
      <c r="K64" s="46"/>
      <c r="L64" s="32"/>
      <c r="M64" s="32"/>
    </row>
    <row r="65" spans="10:10" x14ac:dyDescent="0.25">
      <c r="J65" s="35">
        <f>SUM(J2:J64)</f>
        <v>16250.578</v>
      </c>
    </row>
  </sheetData>
  <mergeCells count="8">
    <mergeCell ref="M37:M64"/>
    <mergeCell ref="A37:A64"/>
    <mergeCell ref="B37:B64"/>
    <mergeCell ref="C37:C64"/>
    <mergeCell ref="F37:F64"/>
    <mergeCell ref="G37:G64"/>
    <mergeCell ref="K37:K64"/>
    <mergeCell ref="L37:L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67" workbookViewId="0">
      <selection activeCell="J68" sqref="J68"/>
    </sheetView>
  </sheetViews>
  <sheetFormatPr baseColWidth="10" defaultRowHeight="15" x14ac:dyDescent="0.25"/>
  <sheetData>
    <row r="1" spans="1:13" ht="4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54" x14ac:dyDescent="0.25">
      <c r="A2" s="38">
        <v>1</v>
      </c>
      <c r="B2" s="39" t="s">
        <v>30</v>
      </c>
      <c r="C2" s="40">
        <v>45057</v>
      </c>
      <c r="D2" s="39" t="s">
        <v>31</v>
      </c>
      <c r="E2" s="39" t="s">
        <v>32</v>
      </c>
      <c r="F2" s="39" t="s">
        <v>33</v>
      </c>
      <c r="G2" s="39" t="s">
        <v>34</v>
      </c>
      <c r="H2" s="39">
        <v>1</v>
      </c>
      <c r="I2" s="39">
        <v>280.5</v>
      </c>
      <c r="J2" s="39">
        <v>280.5</v>
      </c>
      <c r="K2" s="39" t="s">
        <v>34</v>
      </c>
      <c r="L2" s="39" t="s">
        <v>35</v>
      </c>
      <c r="M2" s="39" t="s">
        <v>36</v>
      </c>
    </row>
    <row r="3" spans="1:13" ht="225" x14ac:dyDescent="0.25">
      <c r="A3" s="38">
        <v>2</v>
      </c>
      <c r="B3" s="39" t="s">
        <v>37</v>
      </c>
      <c r="C3" s="40">
        <v>45057</v>
      </c>
      <c r="D3" s="39" t="s">
        <v>38</v>
      </c>
      <c r="E3" s="39" t="s">
        <v>39</v>
      </c>
      <c r="F3" s="39" t="s">
        <v>40</v>
      </c>
      <c r="G3" s="39" t="s">
        <v>41</v>
      </c>
      <c r="H3" s="39">
        <v>1</v>
      </c>
      <c r="I3" s="39">
        <v>80</v>
      </c>
      <c r="J3" s="39">
        <v>80</v>
      </c>
      <c r="K3" s="39" t="s">
        <v>41</v>
      </c>
      <c r="L3" s="39" t="s">
        <v>42</v>
      </c>
      <c r="M3" s="39" t="s">
        <v>36</v>
      </c>
    </row>
    <row r="4" spans="1:13" ht="225" x14ac:dyDescent="0.25">
      <c r="A4" s="38">
        <v>3</v>
      </c>
      <c r="B4" s="39" t="s">
        <v>43</v>
      </c>
      <c r="C4" s="40">
        <v>45057</v>
      </c>
      <c r="D4" s="39" t="s">
        <v>38</v>
      </c>
      <c r="E4" s="39" t="s">
        <v>39</v>
      </c>
      <c r="F4" s="39" t="s">
        <v>40</v>
      </c>
      <c r="G4" s="39" t="s">
        <v>44</v>
      </c>
      <c r="H4" s="39">
        <v>1</v>
      </c>
      <c r="I4" s="39">
        <v>496</v>
      </c>
      <c r="J4" s="39">
        <v>496</v>
      </c>
      <c r="K4" s="39" t="s">
        <v>44</v>
      </c>
      <c r="L4" s="39" t="s">
        <v>45</v>
      </c>
      <c r="M4" s="39" t="s">
        <v>36</v>
      </c>
    </row>
    <row r="5" spans="1:13" ht="225" x14ac:dyDescent="0.25">
      <c r="A5" s="38">
        <v>4</v>
      </c>
      <c r="B5" s="39" t="s">
        <v>46</v>
      </c>
      <c r="C5" s="40">
        <v>45057</v>
      </c>
      <c r="D5" s="39" t="s">
        <v>38</v>
      </c>
      <c r="E5" s="39" t="s">
        <v>39</v>
      </c>
      <c r="F5" s="39" t="s">
        <v>40</v>
      </c>
      <c r="G5" s="39" t="s">
        <v>47</v>
      </c>
      <c r="H5" s="39">
        <v>1</v>
      </c>
      <c r="I5" s="39">
        <v>95</v>
      </c>
      <c r="J5" s="39">
        <v>95</v>
      </c>
      <c r="K5" s="39" t="s">
        <v>47</v>
      </c>
      <c r="L5" s="39" t="s">
        <v>42</v>
      </c>
      <c r="M5" s="39" t="s">
        <v>36</v>
      </c>
    </row>
    <row r="6" spans="1:13" ht="225" x14ac:dyDescent="0.25">
      <c r="A6" s="38">
        <v>5</v>
      </c>
      <c r="B6" s="39" t="s">
        <v>48</v>
      </c>
      <c r="C6" s="40">
        <v>45057</v>
      </c>
      <c r="D6" s="39" t="s">
        <v>38</v>
      </c>
      <c r="E6" s="39" t="s">
        <v>39</v>
      </c>
      <c r="F6" s="39" t="s">
        <v>40</v>
      </c>
      <c r="G6" s="39" t="s">
        <v>49</v>
      </c>
      <c r="H6" s="39">
        <v>1</v>
      </c>
      <c r="I6" s="39">
        <v>219</v>
      </c>
      <c r="J6" s="39">
        <v>219</v>
      </c>
      <c r="K6" s="39" t="s">
        <v>49</v>
      </c>
      <c r="L6" s="39" t="s">
        <v>35</v>
      </c>
      <c r="M6" s="39" t="s">
        <v>36</v>
      </c>
    </row>
    <row r="7" spans="1:13" ht="225" x14ac:dyDescent="0.25">
      <c r="A7" s="38">
        <v>6</v>
      </c>
      <c r="B7" s="39" t="s">
        <v>50</v>
      </c>
      <c r="C7" s="40">
        <v>45057</v>
      </c>
      <c r="D7" s="39" t="s">
        <v>38</v>
      </c>
      <c r="E7" s="39" t="s">
        <v>39</v>
      </c>
      <c r="F7" s="39" t="s">
        <v>40</v>
      </c>
      <c r="G7" s="39" t="s">
        <v>51</v>
      </c>
      <c r="H7" s="39">
        <v>1</v>
      </c>
      <c r="I7" s="39">
        <v>105</v>
      </c>
      <c r="J7" s="39">
        <v>105</v>
      </c>
      <c r="K7" s="39" t="s">
        <v>51</v>
      </c>
      <c r="L7" s="39" t="s">
        <v>42</v>
      </c>
      <c r="M7" s="39" t="s">
        <v>36</v>
      </c>
    </row>
    <row r="8" spans="1:13" ht="225" x14ac:dyDescent="0.25">
      <c r="A8" s="38">
        <v>7</v>
      </c>
      <c r="B8" s="39" t="s">
        <v>52</v>
      </c>
      <c r="C8" s="40">
        <v>45057</v>
      </c>
      <c r="D8" s="39" t="s">
        <v>38</v>
      </c>
      <c r="E8" s="39" t="s">
        <v>39</v>
      </c>
      <c r="F8" s="39" t="s">
        <v>40</v>
      </c>
      <c r="G8" s="39" t="s">
        <v>53</v>
      </c>
      <c r="H8" s="39">
        <v>1</v>
      </c>
      <c r="I8" s="39">
        <v>186</v>
      </c>
      <c r="J8" s="39">
        <v>186</v>
      </c>
      <c r="K8" s="39" t="s">
        <v>53</v>
      </c>
      <c r="L8" s="39" t="s">
        <v>42</v>
      </c>
      <c r="M8" s="39" t="s">
        <v>36</v>
      </c>
    </row>
    <row r="9" spans="1:13" ht="225" x14ac:dyDescent="0.25">
      <c r="A9" s="38">
        <v>8</v>
      </c>
      <c r="B9" s="39" t="s">
        <v>54</v>
      </c>
      <c r="C9" s="40">
        <v>45057</v>
      </c>
      <c r="D9" s="39" t="s">
        <v>38</v>
      </c>
      <c r="E9" s="39" t="s">
        <v>39</v>
      </c>
      <c r="F9" s="39" t="s">
        <v>40</v>
      </c>
      <c r="G9" s="39" t="s">
        <v>55</v>
      </c>
      <c r="H9" s="39">
        <v>1</v>
      </c>
      <c r="I9" s="39">
        <v>117</v>
      </c>
      <c r="J9" s="39">
        <v>117</v>
      </c>
      <c r="K9" s="39" t="s">
        <v>55</v>
      </c>
      <c r="L9" s="39" t="s">
        <v>35</v>
      </c>
      <c r="M9" s="39" t="s">
        <v>36</v>
      </c>
    </row>
    <row r="10" spans="1:13" ht="225" x14ac:dyDescent="0.25">
      <c r="A10" s="38">
        <v>9</v>
      </c>
      <c r="B10" s="39" t="s">
        <v>56</v>
      </c>
      <c r="C10" s="40">
        <v>45057</v>
      </c>
      <c r="D10" s="39" t="s">
        <v>38</v>
      </c>
      <c r="E10" s="39" t="s">
        <v>39</v>
      </c>
      <c r="F10" s="39" t="s">
        <v>40</v>
      </c>
      <c r="G10" s="39" t="s">
        <v>57</v>
      </c>
      <c r="H10" s="39">
        <v>1</v>
      </c>
      <c r="I10" s="39">
        <v>708</v>
      </c>
      <c r="J10" s="39">
        <v>708</v>
      </c>
      <c r="K10" s="39" t="s">
        <v>57</v>
      </c>
      <c r="L10" s="39" t="s">
        <v>45</v>
      </c>
      <c r="M10" s="39" t="s">
        <v>36</v>
      </c>
    </row>
    <row r="11" spans="1:13" ht="225" x14ac:dyDescent="0.25">
      <c r="A11" s="38">
        <v>10</v>
      </c>
      <c r="B11" s="39" t="s">
        <v>58</v>
      </c>
      <c r="C11" s="40">
        <v>45057</v>
      </c>
      <c r="D11" s="39" t="s">
        <v>38</v>
      </c>
      <c r="E11" s="39" t="s">
        <v>39</v>
      </c>
      <c r="F11" s="39" t="s">
        <v>40</v>
      </c>
      <c r="G11" s="39" t="s">
        <v>59</v>
      </c>
      <c r="H11" s="39">
        <v>1</v>
      </c>
      <c r="I11" s="39">
        <v>60</v>
      </c>
      <c r="J11" s="39">
        <v>60</v>
      </c>
      <c r="K11" s="39" t="s">
        <v>59</v>
      </c>
      <c r="L11" s="39" t="s">
        <v>42</v>
      </c>
      <c r="M11" s="39" t="s">
        <v>36</v>
      </c>
    </row>
    <row r="12" spans="1:13" ht="225" x14ac:dyDescent="0.25">
      <c r="A12" s="38">
        <v>11</v>
      </c>
      <c r="B12" s="39" t="s">
        <v>60</v>
      </c>
      <c r="C12" s="40">
        <v>45057</v>
      </c>
      <c r="D12" s="39" t="s">
        <v>38</v>
      </c>
      <c r="E12" s="39" t="s">
        <v>39</v>
      </c>
      <c r="F12" s="39" t="s">
        <v>40</v>
      </c>
      <c r="G12" s="39" t="s">
        <v>61</v>
      </c>
      <c r="H12" s="39">
        <v>1</v>
      </c>
      <c r="I12" s="39">
        <v>110</v>
      </c>
      <c r="J12" s="39">
        <v>110</v>
      </c>
      <c r="K12" s="39" t="s">
        <v>61</v>
      </c>
      <c r="L12" s="39" t="s">
        <v>35</v>
      </c>
      <c r="M12" s="39" t="s">
        <v>36</v>
      </c>
    </row>
    <row r="13" spans="1:13" ht="225" x14ac:dyDescent="0.25">
      <c r="A13" s="38">
        <v>12</v>
      </c>
      <c r="B13" s="39" t="s">
        <v>62</v>
      </c>
      <c r="C13" s="40">
        <v>45057</v>
      </c>
      <c r="D13" s="39" t="s">
        <v>38</v>
      </c>
      <c r="E13" s="39" t="s">
        <v>39</v>
      </c>
      <c r="F13" s="39" t="s">
        <v>40</v>
      </c>
      <c r="G13" s="39" t="s">
        <v>63</v>
      </c>
      <c r="H13" s="39">
        <v>1</v>
      </c>
      <c r="I13" s="39">
        <v>156</v>
      </c>
      <c r="J13" s="39">
        <v>156</v>
      </c>
      <c r="K13" s="39" t="s">
        <v>63</v>
      </c>
      <c r="L13" s="39" t="s">
        <v>45</v>
      </c>
      <c r="M13" s="39" t="s">
        <v>36</v>
      </c>
    </row>
    <row r="14" spans="1:13" ht="225" x14ac:dyDescent="0.25">
      <c r="A14" s="38">
        <v>13</v>
      </c>
      <c r="B14" s="39" t="s">
        <v>64</v>
      </c>
      <c r="C14" s="40">
        <v>45057</v>
      </c>
      <c r="D14" s="39" t="s">
        <v>38</v>
      </c>
      <c r="E14" s="39" t="s">
        <v>39</v>
      </c>
      <c r="F14" s="39" t="s">
        <v>40</v>
      </c>
      <c r="G14" s="39" t="s">
        <v>65</v>
      </c>
      <c r="H14" s="39">
        <v>1</v>
      </c>
      <c r="I14" s="39">
        <v>160</v>
      </c>
      <c r="J14" s="39">
        <v>160</v>
      </c>
      <c r="K14" s="39" t="s">
        <v>65</v>
      </c>
      <c r="L14" s="39" t="s">
        <v>35</v>
      </c>
      <c r="M14" s="39" t="s">
        <v>36</v>
      </c>
    </row>
    <row r="15" spans="1:13" ht="225" x14ac:dyDescent="0.25">
      <c r="A15" s="38">
        <v>14</v>
      </c>
      <c r="B15" s="39" t="s">
        <v>66</v>
      </c>
      <c r="C15" s="40">
        <v>45057</v>
      </c>
      <c r="D15" s="39" t="s">
        <v>38</v>
      </c>
      <c r="E15" s="39" t="s">
        <v>39</v>
      </c>
      <c r="F15" s="39" t="s">
        <v>40</v>
      </c>
      <c r="G15" s="39" t="s">
        <v>67</v>
      </c>
      <c r="H15" s="39">
        <v>1</v>
      </c>
      <c r="I15" s="39">
        <v>770</v>
      </c>
      <c r="J15" s="39">
        <v>770</v>
      </c>
      <c r="K15" s="39" t="s">
        <v>67</v>
      </c>
      <c r="L15" s="39" t="s">
        <v>45</v>
      </c>
      <c r="M15" s="39" t="s">
        <v>36</v>
      </c>
    </row>
    <row r="16" spans="1:13" ht="225" x14ac:dyDescent="0.25">
      <c r="A16" s="38">
        <v>15</v>
      </c>
      <c r="B16" s="39" t="s">
        <v>68</v>
      </c>
      <c r="C16" s="40">
        <v>45057</v>
      </c>
      <c r="D16" s="39" t="s">
        <v>38</v>
      </c>
      <c r="E16" s="39" t="s">
        <v>39</v>
      </c>
      <c r="F16" s="39" t="s">
        <v>40</v>
      </c>
      <c r="G16" s="39" t="s">
        <v>69</v>
      </c>
      <c r="H16" s="39">
        <v>1</v>
      </c>
      <c r="I16" s="39">
        <v>92</v>
      </c>
      <c r="J16" s="39">
        <v>92</v>
      </c>
      <c r="K16" s="39" t="s">
        <v>69</v>
      </c>
      <c r="L16" s="39" t="s">
        <v>45</v>
      </c>
      <c r="M16" s="39" t="s">
        <v>36</v>
      </c>
    </row>
    <row r="17" spans="1:13" ht="225" x14ac:dyDescent="0.25">
      <c r="A17" s="38">
        <v>16</v>
      </c>
      <c r="B17" s="39" t="s">
        <v>70</v>
      </c>
      <c r="C17" s="40">
        <v>45057</v>
      </c>
      <c r="D17" s="39" t="s">
        <v>38</v>
      </c>
      <c r="E17" s="39" t="s">
        <v>39</v>
      </c>
      <c r="F17" s="39" t="s">
        <v>40</v>
      </c>
      <c r="G17" s="39" t="s">
        <v>71</v>
      </c>
      <c r="H17" s="39">
        <v>1</v>
      </c>
      <c r="I17" s="39">
        <v>90</v>
      </c>
      <c r="J17" s="39">
        <v>90</v>
      </c>
      <c r="K17" s="39" t="s">
        <v>71</v>
      </c>
      <c r="L17" s="39" t="s">
        <v>35</v>
      </c>
      <c r="M17" s="39" t="s">
        <v>36</v>
      </c>
    </row>
    <row r="18" spans="1:13" ht="225" x14ac:dyDescent="0.25">
      <c r="A18" s="38">
        <v>17</v>
      </c>
      <c r="B18" s="39" t="s">
        <v>72</v>
      </c>
      <c r="C18" s="40">
        <v>45057</v>
      </c>
      <c r="D18" s="39" t="s">
        <v>38</v>
      </c>
      <c r="E18" s="39" t="s">
        <v>39</v>
      </c>
      <c r="F18" s="39" t="s">
        <v>40</v>
      </c>
      <c r="G18" s="39" t="s">
        <v>73</v>
      </c>
      <c r="H18" s="39">
        <v>1</v>
      </c>
      <c r="I18" s="39">
        <v>60</v>
      </c>
      <c r="J18" s="39">
        <v>60</v>
      </c>
      <c r="K18" s="39" t="s">
        <v>73</v>
      </c>
      <c r="L18" s="39" t="s">
        <v>42</v>
      </c>
      <c r="M18" s="39" t="s">
        <v>36</v>
      </c>
    </row>
    <row r="19" spans="1:13" ht="225" x14ac:dyDescent="0.25">
      <c r="A19" s="38">
        <v>18</v>
      </c>
      <c r="B19" s="39" t="s">
        <v>74</v>
      </c>
      <c r="C19" s="40">
        <v>45057</v>
      </c>
      <c r="D19" s="39" t="s">
        <v>38</v>
      </c>
      <c r="E19" s="39" t="s">
        <v>39</v>
      </c>
      <c r="F19" s="39" t="s">
        <v>40</v>
      </c>
      <c r="G19" s="39" t="s">
        <v>75</v>
      </c>
      <c r="H19" s="39">
        <v>1</v>
      </c>
      <c r="I19" s="39">
        <v>60</v>
      </c>
      <c r="J19" s="39">
        <v>60</v>
      </c>
      <c r="K19" s="39" t="s">
        <v>75</v>
      </c>
      <c r="L19" s="39" t="s">
        <v>42</v>
      </c>
      <c r="M19" s="39" t="s">
        <v>36</v>
      </c>
    </row>
    <row r="20" spans="1:13" ht="225" x14ac:dyDescent="0.25">
      <c r="A20" s="38">
        <v>19</v>
      </c>
      <c r="B20" s="39" t="s">
        <v>76</v>
      </c>
      <c r="C20" s="40">
        <v>45057</v>
      </c>
      <c r="D20" s="39" t="s">
        <v>38</v>
      </c>
      <c r="E20" s="39" t="s">
        <v>39</v>
      </c>
      <c r="F20" s="39" t="s">
        <v>40</v>
      </c>
      <c r="G20" s="39" t="s">
        <v>77</v>
      </c>
      <c r="H20" s="39">
        <v>1</v>
      </c>
      <c r="I20" s="39">
        <v>25</v>
      </c>
      <c r="J20" s="39">
        <v>25</v>
      </c>
      <c r="K20" s="39" t="s">
        <v>77</v>
      </c>
      <c r="L20" s="39" t="s">
        <v>35</v>
      </c>
      <c r="M20" s="39" t="s">
        <v>36</v>
      </c>
    </row>
    <row r="21" spans="1:13" ht="225" x14ac:dyDescent="0.25">
      <c r="A21" s="38">
        <v>20</v>
      </c>
      <c r="B21" s="39" t="s">
        <v>78</v>
      </c>
      <c r="C21" s="40">
        <v>45057</v>
      </c>
      <c r="D21" s="39" t="s">
        <v>38</v>
      </c>
      <c r="E21" s="39" t="s">
        <v>39</v>
      </c>
      <c r="F21" s="39" t="s">
        <v>40</v>
      </c>
      <c r="G21" s="39" t="s">
        <v>79</v>
      </c>
      <c r="H21" s="39">
        <v>1</v>
      </c>
      <c r="I21" s="39">
        <v>225</v>
      </c>
      <c r="J21" s="39">
        <v>225</v>
      </c>
      <c r="K21" s="39" t="s">
        <v>79</v>
      </c>
      <c r="L21" s="39" t="s">
        <v>35</v>
      </c>
      <c r="M21" s="39" t="s">
        <v>36</v>
      </c>
    </row>
    <row r="22" spans="1:13" ht="225" x14ac:dyDescent="0.25">
      <c r="A22" s="38">
        <v>21</v>
      </c>
      <c r="B22" s="39" t="s">
        <v>80</v>
      </c>
      <c r="C22" s="40">
        <v>45057</v>
      </c>
      <c r="D22" s="39" t="s">
        <v>38</v>
      </c>
      <c r="E22" s="39" t="s">
        <v>39</v>
      </c>
      <c r="F22" s="39" t="s">
        <v>40</v>
      </c>
      <c r="G22" s="39" t="s">
        <v>81</v>
      </c>
      <c r="H22" s="39">
        <v>1</v>
      </c>
      <c r="I22" s="39">
        <v>85</v>
      </c>
      <c r="J22" s="39">
        <v>85</v>
      </c>
      <c r="K22" s="39" t="s">
        <v>81</v>
      </c>
      <c r="L22" s="39" t="s">
        <v>42</v>
      </c>
      <c r="M22" s="39" t="s">
        <v>36</v>
      </c>
    </row>
    <row r="23" spans="1:13" ht="225" x14ac:dyDescent="0.25">
      <c r="A23" s="38">
        <v>22</v>
      </c>
      <c r="B23" s="39" t="s">
        <v>82</v>
      </c>
      <c r="C23" s="40">
        <v>45057</v>
      </c>
      <c r="D23" s="39" t="s">
        <v>38</v>
      </c>
      <c r="E23" s="39" t="s">
        <v>39</v>
      </c>
      <c r="F23" s="39" t="s">
        <v>40</v>
      </c>
      <c r="G23" s="39" t="s">
        <v>83</v>
      </c>
      <c r="H23" s="39">
        <v>1</v>
      </c>
      <c r="I23" s="39">
        <v>625</v>
      </c>
      <c r="J23" s="39">
        <v>625</v>
      </c>
      <c r="K23" s="39" t="s">
        <v>83</v>
      </c>
      <c r="L23" s="39" t="s">
        <v>45</v>
      </c>
      <c r="M23" s="39" t="s">
        <v>36</v>
      </c>
    </row>
    <row r="24" spans="1:13" ht="225" x14ac:dyDescent="0.25">
      <c r="A24" s="38">
        <v>23</v>
      </c>
      <c r="B24" s="39" t="s">
        <v>84</v>
      </c>
      <c r="C24" s="40">
        <v>45057</v>
      </c>
      <c r="D24" s="39" t="s">
        <v>38</v>
      </c>
      <c r="E24" s="39" t="s">
        <v>39</v>
      </c>
      <c r="F24" s="39" t="s">
        <v>40</v>
      </c>
      <c r="G24" s="39" t="s">
        <v>85</v>
      </c>
      <c r="H24" s="39">
        <v>1</v>
      </c>
      <c r="I24" s="39">
        <v>38</v>
      </c>
      <c r="J24" s="39">
        <v>38</v>
      </c>
      <c r="K24" s="39" t="s">
        <v>85</v>
      </c>
      <c r="L24" s="39" t="s">
        <v>45</v>
      </c>
      <c r="M24" s="39" t="s">
        <v>36</v>
      </c>
    </row>
    <row r="25" spans="1:13" ht="225" x14ac:dyDescent="0.25">
      <c r="A25" s="38">
        <v>24</v>
      </c>
      <c r="B25" s="39" t="s">
        <v>86</v>
      </c>
      <c r="C25" s="40">
        <v>45057</v>
      </c>
      <c r="D25" s="39" t="s">
        <v>38</v>
      </c>
      <c r="E25" s="39" t="s">
        <v>39</v>
      </c>
      <c r="F25" s="39" t="s">
        <v>40</v>
      </c>
      <c r="G25" s="39" t="s">
        <v>87</v>
      </c>
      <c r="H25" s="39">
        <v>1</v>
      </c>
      <c r="I25" s="39">
        <v>184</v>
      </c>
      <c r="J25" s="39">
        <v>184</v>
      </c>
      <c r="K25" s="39" t="s">
        <v>87</v>
      </c>
      <c r="L25" s="39" t="s">
        <v>88</v>
      </c>
      <c r="M25" s="39" t="s">
        <v>36</v>
      </c>
    </row>
    <row r="26" spans="1:13" ht="225" x14ac:dyDescent="0.25">
      <c r="A26" s="38">
        <v>25</v>
      </c>
      <c r="B26" s="39" t="s">
        <v>89</v>
      </c>
      <c r="C26" s="40">
        <v>45057</v>
      </c>
      <c r="D26" s="39" t="s">
        <v>38</v>
      </c>
      <c r="E26" s="39" t="s">
        <v>39</v>
      </c>
      <c r="F26" s="39" t="s">
        <v>40</v>
      </c>
      <c r="G26" s="39" t="s">
        <v>90</v>
      </c>
      <c r="H26" s="39">
        <v>1</v>
      </c>
      <c r="I26" s="39">
        <v>603</v>
      </c>
      <c r="J26" s="39">
        <v>603</v>
      </c>
      <c r="K26" s="39" t="s">
        <v>90</v>
      </c>
      <c r="L26" s="39" t="s">
        <v>45</v>
      </c>
      <c r="M26" s="39" t="s">
        <v>36</v>
      </c>
    </row>
    <row r="27" spans="1:13" ht="225" x14ac:dyDescent="0.25">
      <c r="A27" s="38">
        <v>26</v>
      </c>
      <c r="B27" s="39" t="s">
        <v>91</v>
      </c>
      <c r="C27" s="40">
        <v>45057</v>
      </c>
      <c r="D27" s="39" t="s">
        <v>38</v>
      </c>
      <c r="E27" s="39" t="s">
        <v>39</v>
      </c>
      <c r="F27" s="39" t="s">
        <v>40</v>
      </c>
      <c r="G27" s="39" t="s">
        <v>92</v>
      </c>
      <c r="H27" s="39">
        <v>1</v>
      </c>
      <c r="I27" s="39">
        <v>286</v>
      </c>
      <c r="J27" s="39">
        <v>286</v>
      </c>
      <c r="K27" s="39" t="s">
        <v>92</v>
      </c>
      <c r="L27" s="39" t="s">
        <v>45</v>
      </c>
      <c r="M27" s="39" t="s">
        <v>36</v>
      </c>
    </row>
    <row r="28" spans="1:13" ht="225" x14ac:dyDescent="0.25">
      <c r="A28" s="38">
        <v>27</v>
      </c>
      <c r="B28" s="39" t="s">
        <v>93</v>
      </c>
      <c r="C28" s="40">
        <v>45057</v>
      </c>
      <c r="D28" s="39" t="s">
        <v>38</v>
      </c>
      <c r="E28" s="39" t="s">
        <v>39</v>
      </c>
      <c r="F28" s="39" t="s">
        <v>40</v>
      </c>
      <c r="G28" s="39" t="s">
        <v>94</v>
      </c>
      <c r="H28" s="39">
        <v>1</v>
      </c>
      <c r="I28" s="39">
        <v>214</v>
      </c>
      <c r="J28" s="39">
        <v>214</v>
      </c>
      <c r="K28" s="39" t="s">
        <v>94</v>
      </c>
      <c r="L28" s="39" t="s">
        <v>35</v>
      </c>
      <c r="M28" s="39" t="s">
        <v>36</v>
      </c>
    </row>
    <row r="29" spans="1:13" ht="225" x14ac:dyDescent="0.25">
      <c r="A29" s="38">
        <v>28</v>
      </c>
      <c r="B29" s="39" t="s">
        <v>95</v>
      </c>
      <c r="C29" s="40">
        <v>45057</v>
      </c>
      <c r="D29" s="39" t="s">
        <v>38</v>
      </c>
      <c r="E29" s="39" t="s">
        <v>39</v>
      </c>
      <c r="F29" s="39" t="s">
        <v>40</v>
      </c>
      <c r="G29" s="39" t="s">
        <v>96</v>
      </c>
      <c r="H29" s="39">
        <v>1</v>
      </c>
      <c r="I29" s="39">
        <v>104</v>
      </c>
      <c r="J29" s="39">
        <v>104</v>
      </c>
      <c r="K29" s="39" t="s">
        <v>96</v>
      </c>
      <c r="L29" s="39" t="s">
        <v>35</v>
      </c>
      <c r="M29" s="39" t="s">
        <v>36</v>
      </c>
    </row>
    <row r="30" spans="1:13" ht="225" x14ac:dyDescent="0.25">
      <c r="A30" s="38">
        <v>29</v>
      </c>
      <c r="B30" s="39" t="s">
        <v>97</v>
      </c>
      <c r="C30" s="40">
        <v>45057</v>
      </c>
      <c r="D30" s="39" t="s">
        <v>38</v>
      </c>
      <c r="E30" s="39" t="s">
        <v>39</v>
      </c>
      <c r="F30" s="39" t="s">
        <v>40</v>
      </c>
      <c r="G30" s="39" t="s">
        <v>98</v>
      </c>
      <c r="H30" s="39">
        <v>1</v>
      </c>
      <c r="I30" s="39">
        <v>126</v>
      </c>
      <c r="J30" s="39">
        <v>126</v>
      </c>
      <c r="K30" s="39" t="s">
        <v>98</v>
      </c>
      <c r="L30" s="39" t="s">
        <v>45</v>
      </c>
      <c r="M30" s="39" t="s">
        <v>36</v>
      </c>
    </row>
    <row r="31" spans="1:13" ht="225" x14ac:dyDescent="0.25">
      <c r="A31" s="38">
        <v>30</v>
      </c>
      <c r="B31" s="39" t="s">
        <v>99</v>
      </c>
      <c r="C31" s="40">
        <v>45057</v>
      </c>
      <c r="D31" s="39" t="s">
        <v>38</v>
      </c>
      <c r="E31" s="39" t="s">
        <v>39</v>
      </c>
      <c r="F31" s="39" t="s">
        <v>40</v>
      </c>
      <c r="G31" s="39" t="s">
        <v>100</v>
      </c>
      <c r="H31" s="39">
        <v>1</v>
      </c>
      <c r="I31" s="39">
        <v>40</v>
      </c>
      <c r="J31" s="39">
        <v>40</v>
      </c>
      <c r="K31" s="39" t="s">
        <v>100</v>
      </c>
      <c r="L31" s="39" t="s">
        <v>88</v>
      </c>
      <c r="M31" s="39" t="s">
        <v>36</v>
      </c>
    </row>
    <row r="32" spans="1:13" ht="225" x14ac:dyDescent="0.25">
      <c r="A32" s="38">
        <v>31</v>
      </c>
      <c r="B32" s="39" t="s">
        <v>101</v>
      </c>
      <c r="C32" s="40">
        <v>45057</v>
      </c>
      <c r="D32" s="39" t="s">
        <v>38</v>
      </c>
      <c r="E32" s="39" t="s">
        <v>39</v>
      </c>
      <c r="F32" s="39" t="s">
        <v>40</v>
      </c>
      <c r="G32" s="39" t="s">
        <v>102</v>
      </c>
      <c r="H32" s="39">
        <v>1</v>
      </c>
      <c r="I32" s="39">
        <v>56</v>
      </c>
      <c r="J32" s="39">
        <v>56</v>
      </c>
      <c r="K32" s="39" t="s">
        <v>102</v>
      </c>
      <c r="L32" s="39" t="s">
        <v>35</v>
      </c>
      <c r="M32" s="39" t="s">
        <v>36</v>
      </c>
    </row>
    <row r="33" spans="1:13" ht="81" x14ac:dyDescent="0.25">
      <c r="A33" s="38">
        <v>32</v>
      </c>
      <c r="B33" s="39" t="s">
        <v>103</v>
      </c>
      <c r="C33" s="40">
        <v>45054</v>
      </c>
      <c r="D33" s="39" t="s">
        <v>104</v>
      </c>
      <c r="E33" s="39" t="s">
        <v>105</v>
      </c>
      <c r="F33" s="39" t="s">
        <v>106</v>
      </c>
      <c r="G33" s="39" t="s">
        <v>107</v>
      </c>
      <c r="H33" s="39">
        <v>1</v>
      </c>
      <c r="I33" s="39">
        <v>2524.5</v>
      </c>
      <c r="J33" s="39">
        <v>2524.5</v>
      </c>
      <c r="K33" s="39" t="s">
        <v>107</v>
      </c>
      <c r="L33" s="41"/>
      <c r="M33" s="39" t="s">
        <v>36</v>
      </c>
    </row>
    <row r="34" spans="1:13" ht="101.25" x14ac:dyDescent="0.25">
      <c r="A34" s="36">
        <v>33</v>
      </c>
      <c r="B34" s="24" t="s">
        <v>108</v>
      </c>
      <c r="C34" s="25">
        <v>45054</v>
      </c>
      <c r="D34" s="24">
        <v>721120013</v>
      </c>
      <c r="E34" s="29" t="s">
        <v>109</v>
      </c>
      <c r="F34" s="26" t="s">
        <v>110</v>
      </c>
      <c r="G34" s="37" t="s">
        <v>111</v>
      </c>
      <c r="H34" s="23">
        <v>1</v>
      </c>
      <c r="I34" s="23">
        <v>352</v>
      </c>
      <c r="J34" s="27">
        <v>352</v>
      </c>
      <c r="K34" s="37" t="str">
        <f>G34</f>
        <v xml:space="preserve">Servicio de arrendamiento de Bodega de la Dirección Distrital de San Lorenzo periodo ABRIL 2023
</v>
      </c>
      <c r="L34" s="28" t="s">
        <v>112</v>
      </c>
      <c r="M34" s="23" t="s">
        <v>113</v>
      </c>
    </row>
    <row r="35" spans="1:13" ht="33.75" x14ac:dyDescent="0.25">
      <c r="A35" s="36">
        <v>34</v>
      </c>
      <c r="B35" s="24"/>
      <c r="C35" s="25">
        <v>45051</v>
      </c>
      <c r="D35" s="33" t="s">
        <v>114</v>
      </c>
      <c r="E35" s="29" t="s">
        <v>115</v>
      </c>
      <c r="F35" s="33" t="s">
        <v>116</v>
      </c>
      <c r="G35" s="33" t="s">
        <v>117</v>
      </c>
      <c r="H35" s="23">
        <v>9</v>
      </c>
      <c r="I35" s="23">
        <v>34.142000000000003</v>
      </c>
      <c r="J35" s="27">
        <f>H35*I35</f>
        <v>307.27800000000002</v>
      </c>
      <c r="K35" s="33" t="s">
        <v>117</v>
      </c>
      <c r="L35" s="33" t="s">
        <v>42</v>
      </c>
      <c r="M35" s="23" t="s">
        <v>113</v>
      </c>
    </row>
    <row r="36" spans="1:13" ht="45" x14ac:dyDescent="0.25">
      <c r="A36" s="36">
        <v>35</v>
      </c>
      <c r="B36" s="24" t="s">
        <v>118</v>
      </c>
      <c r="C36" s="25">
        <v>45021</v>
      </c>
      <c r="D36" s="24">
        <v>973100113</v>
      </c>
      <c r="E36" s="29" t="s">
        <v>119</v>
      </c>
      <c r="F36" s="26" t="s">
        <v>120</v>
      </c>
      <c r="G36" s="37" t="s">
        <v>121</v>
      </c>
      <c r="H36" s="23">
        <v>1</v>
      </c>
      <c r="I36" s="23">
        <v>450</v>
      </c>
      <c r="J36" s="30">
        <v>450</v>
      </c>
      <c r="K36" s="37" t="s">
        <v>121</v>
      </c>
      <c r="L36" s="28" t="s">
        <v>122</v>
      </c>
      <c r="M36" s="23" t="s">
        <v>113</v>
      </c>
    </row>
    <row r="37" spans="1:13" x14ac:dyDescent="0.25">
      <c r="A37" s="42">
        <v>36</v>
      </c>
      <c r="B37" s="47" t="s">
        <v>123</v>
      </c>
      <c r="C37" s="43">
        <v>45062</v>
      </c>
      <c r="D37" s="44">
        <v>353230313</v>
      </c>
      <c r="E37" s="31" t="s">
        <v>124</v>
      </c>
      <c r="F37" s="45" t="s">
        <v>125</v>
      </c>
      <c r="G37" s="45" t="s">
        <v>126</v>
      </c>
      <c r="H37" s="23">
        <v>100</v>
      </c>
      <c r="I37" s="23">
        <v>2.67</v>
      </c>
      <c r="J37" s="30">
        <f>H37*I37</f>
        <v>267</v>
      </c>
      <c r="K37" s="46" t="s">
        <v>126</v>
      </c>
      <c r="L37" s="32" t="s">
        <v>42</v>
      </c>
      <c r="M37" s="32" t="s">
        <v>113</v>
      </c>
    </row>
    <row r="38" spans="1:13" x14ac:dyDescent="0.25">
      <c r="A38" s="42"/>
      <c r="B38" s="48"/>
      <c r="C38" s="43"/>
      <c r="D38" s="44">
        <v>389930111</v>
      </c>
      <c r="E38" s="33" t="s">
        <v>127</v>
      </c>
      <c r="F38" s="45"/>
      <c r="G38" s="45"/>
      <c r="H38" s="23">
        <v>150</v>
      </c>
      <c r="I38" s="23">
        <v>0.28999999999999998</v>
      </c>
      <c r="J38" s="30">
        <f t="shared" ref="J38:J64" si="0">H38*I38</f>
        <v>43.5</v>
      </c>
      <c r="K38" s="46"/>
      <c r="L38" s="32"/>
      <c r="M38" s="32"/>
    </row>
    <row r="39" spans="1:13" x14ac:dyDescent="0.25">
      <c r="A39" s="42"/>
      <c r="B39" s="48"/>
      <c r="C39" s="43"/>
      <c r="D39" s="44">
        <v>353230314</v>
      </c>
      <c r="E39" s="31" t="s">
        <v>128</v>
      </c>
      <c r="F39" s="45"/>
      <c r="G39" s="45"/>
      <c r="H39" s="23">
        <v>100</v>
      </c>
      <c r="I39" s="23">
        <v>2.95</v>
      </c>
      <c r="J39" s="30">
        <f t="shared" si="0"/>
        <v>295</v>
      </c>
      <c r="K39" s="46"/>
      <c r="L39" s="32"/>
      <c r="M39" s="32"/>
    </row>
    <row r="40" spans="1:13" x14ac:dyDescent="0.25">
      <c r="A40" s="42"/>
      <c r="B40" s="48"/>
      <c r="C40" s="43"/>
      <c r="D40" s="44">
        <v>353210117</v>
      </c>
      <c r="E40" s="31" t="s">
        <v>129</v>
      </c>
      <c r="F40" s="45"/>
      <c r="G40" s="45"/>
      <c r="H40" s="23">
        <v>400</v>
      </c>
      <c r="I40" s="23">
        <v>1.08</v>
      </c>
      <c r="J40" s="30">
        <f t="shared" si="0"/>
        <v>432</v>
      </c>
      <c r="K40" s="46"/>
      <c r="L40" s="32"/>
      <c r="M40" s="32"/>
    </row>
    <row r="41" spans="1:13" x14ac:dyDescent="0.25">
      <c r="A41" s="42"/>
      <c r="B41" s="48"/>
      <c r="C41" s="43"/>
      <c r="D41" s="44">
        <v>353210913</v>
      </c>
      <c r="E41" s="31" t="s">
        <v>130</v>
      </c>
      <c r="F41" s="45"/>
      <c r="G41" s="45"/>
      <c r="H41" s="23">
        <v>50</v>
      </c>
      <c r="I41" s="23">
        <v>2.8</v>
      </c>
      <c r="J41" s="30">
        <f t="shared" si="0"/>
        <v>140</v>
      </c>
      <c r="K41" s="46"/>
      <c r="L41" s="32"/>
      <c r="M41" s="32"/>
    </row>
    <row r="42" spans="1:13" x14ac:dyDescent="0.25">
      <c r="A42" s="42"/>
      <c r="B42" s="48"/>
      <c r="C42" s="43"/>
      <c r="D42" s="44">
        <v>353210913</v>
      </c>
      <c r="E42" s="31" t="s">
        <v>130</v>
      </c>
      <c r="F42" s="45"/>
      <c r="G42" s="45"/>
      <c r="H42" s="23">
        <v>50</v>
      </c>
      <c r="I42" s="23">
        <v>4.4000000000000004</v>
      </c>
      <c r="J42" s="30">
        <f t="shared" si="0"/>
        <v>220.00000000000003</v>
      </c>
      <c r="K42" s="46"/>
      <c r="L42" s="32"/>
      <c r="M42" s="32"/>
    </row>
    <row r="43" spans="1:13" x14ac:dyDescent="0.25">
      <c r="A43" s="42"/>
      <c r="B43" s="48"/>
      <c r="C43" s="43"/>
      <c r="D43" s="44">
        <v>321931214</v>
      </c>
      <c r="E43" s="33" t="s">
        <v>131</v>
      </c>
      <c r="F43" s="45"/>
      <c r="G43" s="45"/>
      <c r="H43" s="23">
        <v>200</v>
      </c>
      <c r="I43" s="23">
        <v>2.04</v>
      </c>
      <c r="J43" s="30">
        <f t="shared" si="0"/>
        <v>408</v>
      </c>
      <c r="K43" s="46"/>
      <c r="L43" s="32"/>
      <c r="M43" s="32"/>
    </row>
    <row r="44" spans="1:13" x14ac:dyDescent="0.25">
      <c r="A44" s="42"/>
      <c r="B44" s="48"/>
      <c r="C44" s="43"/>
      <c r="D44" s="44">
        <v>353230211</v>
      </c>
      <c r="E44" s="33" t="s">
        <v>132</v>
      </c>
      <c r="F44" s="45"/>
      <c r="G44" s="45"/>
      <c r="H44" s="23">
        <v>200</v>
      </c>
      <c r="I44" s="23">
        <v>3.19</v>
      </c>
      <c r="J44" s="30">
        <f t="shared" si="0"/>
        <v>638</v>
      </c>
      <c r="K44" s="46"/>
      <c r="L44" s="32"/>
      <c r="M44" s="32"/>
    </row>
    <row r="45" spans="1:13" x14ac:dyDescent="0.25">
      <c r="A45" s="42"/>
      <c r="B45" s="48"/>
      <c r="C45" s="43"/>
      <c r="D45" s="44">
        <v>353230211</v>
      </c>
      <c r="E45" s="33" t="s">
        <v>132</v>
      </c>
      <c r="F45" s="45"/>
      <c r="G45" s="45"/>
      <c r="H45" s="23">
        <v>10</v>
      </c>
      <c r="I45" s="23">
        <v>6.08</v>
      </c>
      <c r="J45" s="30">
        <f t="shared" si="0"/>
        <v>60.8</v>
      </c>
      <c r="K45" s="46"/>
      <c r="L45" s="32"/>
      <c r="M45" s="32"/>
    </row>
    <row r="46" spans="1:13" x14ac:dyDescent="0.25">
      <c r="A46" s="42"/>
      <c r="B46" s="48"/>
      <c r="C46" s="43"/>
      <c r="D46" s="44">
        <v>353230512</v>
      </c>
      <c r="E46" s="33" t="s">
        <v>133</v>
      </c>
      <c r="F46" s="45"/>
      <c r="G46" s="45"/>
      <c r="H46" s="23">
        <v>50</v>
      </c>
      <c r="I46" s="23">
        <v>2.84</v>
      </c>
      <c r="J46" s="30">
        <f t="shared" si="0"/>
        <v>142</v>
      </c>
      <c r="K46" s="46"/>
      <c r="L46" s="32"/>
      <c r="M46" s="32"/>
    </row>
    <row r="47" spans="1:13" x14ac:dyDescent="0.25">
      <c r="A47" s="42"/>
      <c r="B47" s="48"/>
      <c r="C47" s="43"/>
      <c r="D47" s="44">
        <v>353230512</v>
      </c>
      <c r="E47" s="33" t="s">
        <v>133</v>
      </c>
      <c r="F47" s="45"/>
      <c r="G47" s="45"/>
      <c r="H47" s="23">
        <v>50</v>
      </c>
      <c r="I47" s="23">
        <v>2.84</v>
      </c>
      <c r="J47" s="30">
        <f t="shared" si="0"/>
        <v>142</v>
      </c>
      <c r="K47" s="46"/>
      <c r="L47" s="32"/>
      <c r="M47" s="32"/>
    </row>
    <row r="48" spans="1:13" x14ac:dyDescent="0.25">
      <c r="A48" s="42"/>
      <c r="B48" s="48"/>
      <c r="C48" s="43"/>
      <c r="D48" s="44">
        <v>353230011</v>
      </c>
      <c r="E48" s="33" t="s">
        <v>134</v>
      </c>
      <c r="F48" s="45"/>
      <c r="G48" s="45"/>
      <c r="H48" s="23">
        <v>50</v>
      </c>
      <c r="I48" s="23">
        <v>6.59</v>
      </c>
      <c r="J48" s="30">
        <f t="shared" si="0"/>
        <v>329.5</v>
      </c>
      <c r="K48" s="46"/>
      <c r="L48" s="32"/>
      <c r="M48" s="32"/>
    </row>
    <row r="49" spans="1:13" x14ac:dyDescent="0.25">
      <c r="A49" s="42"/>
      <c r="B49" s="48"/>
      <c r="C49" s="43"/>
      <c r="D49" s="44">
        <v>353230011</v>
      </c>
      <c r="E49" s="33" t="s">
        <v>134</v>
      </c>
      <c r="F49" s="45"/>
      <c r="G49" s="45"/>
      <c r="H49" s="23">
        <v>50</v>
      </c>
      <c r="I49" s="23">
        <v>6.59</v>
      </c>
      <c r="J49" s="30">
        <f t="shared" si="0"/>
        <v>329.5</v>
      </c>
      <c r="K49" s="46"/>
      <c r="L49" s="32"/>
      <c r="M49" s="32"/>
    </row>
    <row r="50" spans="1:13" x14ac:dyDescent="0.25">
      <c r="A50" s="42"/>
      <c r="B50" s="48"/>
      <c r="C50" s="43"/>
      <c r="D50" s="44">
        <v>353210915</v>
      </c>
      <c r="E50" s="33" t="s">
        <v>135</v>
      </c>
      <c r="F50" s="45"/>
      <c r="G50" s="45"/>
      <c r="H50" s="23">
        <v>50</v>
      </c>
      <c r="I50" s="23">
        <v>5.35</v>
      </c>
      <c r="J50" s="30">
        <f t="shared" si="0"/>
        <v>267.5</v>
      </c>
      <c r="K50" s="46"/>
      <c r="L50" s="32"/>
      <c r="M50" s="32"/>
    </row>
    <row r="51" spans="1:13" x14ac:dyDescent="0.25">
      <c r="A51" s="42"/>
      <c r="B51" s="48"/>
      <c r="C51" s="43"/>
      <c r="D51" s="44">
        <v>353230111</v>
      </c>
      <c r="E51" s="33" t="s">
        <v>136</v>
      </c>
      <c r="F51" s="45"/>
      <c r="G51" s="45"/>
      <c r="H51" s="23">
        <v>50</v>
      </c>
      <c r="I51" s="23">
        <v>1.88</v>
      </c>
      <c r="J51" s="30">
        <f t="shared" si="0"/>
        <v>94</v>
      </c>
      <c r="K51" s="46"/>
      <c r="L51" s="32"/>
      <c r="M51" s="32"/>
    </row>
    <row r="52" spans="1:13" x14ac:dyDescent="0.25">
      <c r="A52" s="42"/>
      <c r="B52" s="48"/>
      <c r="C52" s="43"/>
      <c r="D52" s="44">
        <v>353230113</v>
      </c>
      <c r="E52" s="31" t="s">
        <v>137</v>
      </c>
      <c r="F52" s="45"/>
      <c r="G52" s="45"/>
      <c r="H52" s="23">
        <v>80</v>
      </c>
      <c r="I52" s="23">
        <v>4.2300000000000004</v>
      </c>
      <c r="J52" s="30">
        <f t="shared" si="0"/>
        <v>338.40000000000003</v>
      </c>
      <c r="K52" s="46"/>
      <c r="L52" s="32"/>
      <c r="M52" s="32"/>
    </row>
    <row r="53" spans="1:13" x14ac:dyDescent="0.25">
      <c r="A53" s="42"/>
      <c r="B53" s="48"/>
      <c r="C53" s="43"/>
      <c r="D53" s="44">
        <v>389930212</v>
      </c>
      <c r="E53" s="33" t="s">
        <v>138</v>
      </c>
      <c r="F53" s="45"/>
      <c r="G53" s="45"/>
      <c r="H53" s="23">
        <v>20</v>
      </c>
      <c r="I53" s="23">
        <v>2.15</v>
      </c>
      <c r="J53" s="30">
        <f t="shared" si="0"/>
        <v>43</v>
      </c>
      <c r="K53" s="46"/>
      <c r="L53" s="32"/>
      <c r="M53" s="32"/>
    </row>
    <row r="54" spans="1:13" x14ac:dyDescent="0.25">
      <c r="A54" s="42"/>
      <c r="B54" s="48"/>
      <c r="C54" s="43"/>
      <c r="D54" s="44">
        <v>389940512</v>
      </c>
      <c r="E54" s="33" t="s">
        <v>139</v>
      </c>
      <c r="F54" s="45"/>
      <c r="G54" s="45"/>
      <c r="H54" s="23">
        <v>20</v>
      </c>
      <c r="I54" s="23">
        <v>0.75</v>
      </c>
      <c r="J54" s="30">
        <f t="shared" si="0"/>
        <v>15</v>
      </c>
      <c r="K54" s="46"/>
      <c r="L54" s="32"/>
      <c r="M54" s="32"/>
    </row>
    <row r="55" spans="1:13" x14ac:dyDescent="0.25">
      <c r="A55" s="42"/>
      <c r="B55" s="48"/>
      <c r="C55" s="43"/>
      <c r="D55" s="44">
        <v>389930211</v>
      </c>
      <c r="E55" s="33" t="s">
        <v>138</v>
      </c>
      <c r="F55" s="45"/>
      <c r="G55" s="45"/>
      <c r="H55" s="23">
        <v>120</v>
      </c>
      <c r="I55" s="23">
        <v>0.36</v>
      </c>
      <c r="J55" s="30">
        <f t="shared" si="0"/>
        <v>43.199999999999996</v>
      </c>
      <c r="K55" s="46"/>
      <c r="L55" s="32"/>
      <c r="M55" s="32"/>
    </row>
    <row r="56" spans="1:13" x14ac:dyDescent="0.25">
      <c r="A56" s="42"/>
      <c r="B56" s="48"/>
      <c r="C56" s="43"/>
      <c r="D56" s="44">
        <v>3529010921</v>
      </c>
      <c r="E56" s="33" t="s">
        <v>140</v>
      </c>
      <c r="F56" s="45"/>
      <c r="G56" s="45"/>
      <c r="H56" s="23">
        <v>100</v>
      </c>
      <c r="I56" s="23">
        <v>2.14</v>
      </c>
      <c r="J56" s="30">
        <f t="shared" si="0"/>
        <v>214</v>
      </c>
      <c r="K56" s="46"/>
      <c r="L56" s="32"/>
      <c r="M56" s="32"/>
    </row>
    <row r="57" spans="1:13" x14ac:dyDescent="0.25">
      <c r="A57" s="42"/>
      <c r="B57" s="48"/>
      <c r="C57" s="43"/>
      <c r="D57" s="44">
        <v>429130017</v>
      </c>
      <c r="E57" s="33" t="s">
        <v>141</v>
      </c>
      <c r="F57" s="45"/>
      <c r="G57" s="45"/>
      <c r="H57" s="23">
        <v>50</v>
      </c>
      <c r="I57" s="23">
        <v>3.35</v>
      </c>
      <c r="J57" s="30">
        <f t="shared" si="0"/>
        <v>167.5</v>
      </c>
      <c r="K57" s="46"/>
      <c r="L57" s="32"/>
      <c r="M57" s="32"/>
    </row>
    <row r="58" spans="1:13" x14ac:dyDescent="0.25">
      <c r="A58" s="42"/>
      <c r="B58" s="48"/>
      <c r="C58" s="43"/>
      <c r="D58" s="44">
        <v>429130017</v>
      </c>
      <c r="E58" s="33" t="s">
        <v>141</v>
      </c>
      <c r="F58" s="45"/>
      <c r="G58" s="45"/>
      <c r="H58" s="23">
        <v>50</v>
      </c>
      <c r="I58" s="23">
        <v>4.0199999999999996</v>
      </c>
      <c r="J58" s="30">
        <f t="shared" si="0"/>
        <v>200.99999999999997</v>
      </c>
      <c r="K58" s="46"/>
      <c r="L58" s="32"/>
      <c r="M58" s="32"/>
    </row>
    <row r="59" spans="1:13" x14ac:dyDescent="0.25">
      <c r="A59" s="42"/>
      <c r="B59" s="48"/>
      <c r="C59" s="43"/>
      <c r="D59" s="44">
        <v>429130017</v>
      </c>
      <c r="E59" s="33" t="s">
        <v>141</v>
      </c>
      <c r="F59" s="45"/>
      <c r="G59" s="45"/>
      <c r="H59" s="23">
        <v>50</v>
      </c>
      <c r="I59" s="23">
        <v>1.04</v>
      </c>
      <c r="J59" s="30">
        <f t="shared" si="0"/>
        <v>52</v>
      </c>
      <c r="K59" s="46"/>
      <c r="L59" s="32"/>
      <c r="M59" s="32"/>
    </row>
    <row r="60" spans="1:13" x14ac:dyDescent="0.25">
      <c r="A60" s="42"/>
      <c r="B60" s="48"/>
      <c r="C60" s="43"/>
      <c r="D60" s="44">
        <v>353230214</v>
      </c>
      <c r="E60" s="33" t="s">
        <v>142</v>
      </c>
      <c r="F60" s="45"/>
      <c r="G60" s="45"/>
      <c r="H60" s="23">
        <v>20</v>
      </c>
      <c r="I60" s="23">
        <v>2.2400000000000002</v>
      </c>
      <c r="J60" s="30">
        <f t="shared" si="0"/>
        <v>44.800000000000004</v>
      </c>
      <c r="K60" s="46"/>
      <c r="L60" s="32"/>
      <c r="M60" s="32"/>
    </row>
    <row r="61" spans="1:13" x14ac:dyDescent="0.25">
      <c r="A61" s="42"/>
      <c r="B61" s="48"/>
      <c r="C61" s="43"/>
      <c r="D61" s="44">
        <v>353230113</v>
      </c>
      <c r="E61" s="33" t="s">
        <v>137</v>
      </c>
      <c r="F61" s="45"/>
      <c r="G61" s="45"/>
      <c r="H61" s="23">
        <v>50</v>
      </c>
      <c r="I61" s="23">
        <v>2.63</v>
      </c>
      <c r="J61" s="30">
        <f t="shared" si="0"/>
        <v>131.5</v>
      </c>
      <c r="K61" s="46"/>
      <c r="L61" s="32"/>
      <c r="M61" s="32"/>
    </row>
    <row r="62" spans="1:13" x14ac:dyDescent="0.25">
      <c r="A62" s="42"/>
      <c r="B62" s="48"/>
      <c r="C62" s="43"/>
      <c r="D62" s="44">
        <v>3529010976</v>
      </c>
      <c r="E62" s="33" t="s">
        <v>143</v>
      </c>
      <c r="F62" s="45"/>
      <c r="G62" s="45"/>
      <c r="H62" s="23">
        <v>50</v>
      </c>
      <c r="I62" s="23">
        <v>1.69</v>
      </c>
      <c r="J62" s="30">
        <f t="shared" si="0"/>
        <v>84.5</v>
      </c>
      <c r="K62" s="46"/>
      <c r="L62" s="32"/>
      <c r="M62" s="32"/>
    </row>
    <row r="63" spans="1:13" x14ac:dyDescent="0.25">
      <c r="A63" s="42"/>
      <c r="B63" s="48"/>
      <c r="C63" s="43"/>
      <c r="D63" s="44">
        <v>353220113</v>
      </c>
      <c r="E63" s="33" t="s">
        <v>137</v>
      </c>
      <c r="F63" s="45"/>
      <c r="G63" s="45"/>
      <c r="H63" s="23">
        <v>80</v>
      </c>
      <c r="I63" s="23">
        <v>5.22</v>
      </c>
      <c r="J63" s="30">
        <f t="shared" si="0"/>
        <v>417.59999999999997</v>
      </c>
      <c r="K63" s="46"/>
      <c r="L63" s="32"/>
      <c r="M63" s="32"/>
    </row>
    <row r="64" spans="1:13" x14ac:dyDescent="0.25">
      <c r="A64" s="42"/>
      <c r="B64" s="49"/>
      <c r="C64" s="43"/>
      <c r="D64" s="44">
        <v>319230112</v>
      </c>
      <c r="E64" s="34" t="s">
        <v>144</v>
      </c>
      <c r="F64" s="45"/>
      <c r="G64" s="45"/>
      <c r="H64" s="23">
        <v>100</v>
      </c>
      <c r="I64" s="23">
        <v>6</v>
      </c>
      <c r="J64" s="30">
        <f t="shared" si="0"/>
        <v>600</v>
      </c>
      <c r="K64" s="46"/>
      <c r="L64" s="32"/>
      <c r="M64" s="32"/>
    </row>
    <row r="65" spans="1:13" ht="78.75" x14ac:dyDescent="0.25">
      <c r="A65" s="10">
        <v>37</v>
      </c>
      <c r="B65" s="19" t="s">
        <v>25</v>
      </c>
      <c r="C65" s="20">
        <v>45056</v>
      </c>
      <c r="D65" s="19">
        <v>9900001111</v>
      </c>
      <c r="E65" s="10" t="s">
        <v>26</v>
      </c>
      <c r="F65" s="10" t="s">
        <v>27</v>
      </c>
      <c r="G65" s="10" t="s">
        <v>28</v>
      </c>
      <c r="H65" s="10">
        <v>1</v>
      </c>
      <c r="I65" s="21">
        <v>489</v>
      </c>
      <c r="J65" s="21">
        <v>489</v>
      </c>
      <c r="K65" s="10" t="s">
        <v>28</v>
      </c>
      <c r="L65" s="10" t="s">
        <v>13</v>
      </c>
      <c r="M65" s="10" t="s">
        <v>29</v>
      </c>
    </row>
    <row r="66" spans="1:13" ht="247.5" x14ac:dyDescent="0.25">
      <c r="A66" s="10">
        <v>38</v>
      </c>
      <c r="B66" s="11" t="s">
        <v>19</v>
      </c>
      <c r="C66" s="12">
        <v>45058</v>
      </c>
      <c r="D66" s="13">
        <v>859900022</v>
      </c>
      <c r="E66" s="14" t="s">
        <v>20</v>
      </c>
      <c r="F66" s="14" t="s">
        <v>21</v>
      </c>
      <c r="G66" s="14" t="s">
        <v>22</v>
      </c>
      <c r="H66" s="15">
        <v>1</v>
      </c>
      <c r="I66" s="16">
        <v>420</v>
      </c>
      <c r="J66" s="17">
        <f>+H66*I66</f>
        <v>420</v>
      </c>
      <c r="K66" s="14" t="s">
        <v>22</v>
      </c>
      <c r="L66" s="14" t="s">
        <v>23</v>
      </c>
      <c r="M66" s="14" t="s">
        <v>24</v>
      </c>
    </row>
    <row r="67" spans="1:13" ht="150" x14ac:dyDescent="0.25">
      <c r="A67" s="1">
        <v>39</v>
      </c>
      <c r="B67" s="8" t="s">
        <v>14</v>
      </c>
      <c r="C67" s="7">
        <v>45048</v>
      </c>
      <c r="D67" s="8">
        <v>333100013</v>
      </c>
      <c r="E67" s="3" t="s">
        <v>17</v>
      </c>
      <c r="F67" s="3" t="s">
        <v>16</v>
      </c>
      <c r="G67" s="3" t="s">
        <v>15</v>
      </c>
      <c r="H67" s="4">
        <v>1401.87</v>
      </c>
      <c r="I67" s="5">
        <v>2.14</v>
      </c>
      <c r="J67" s="5">
        <f>+H67*I67</f>
        <v>3000.0018</v>
      </c>
      <c r="K67" s="3" t="s">
        <v>15</v>
      </c>
      <c r="L67" s="2" t="s">
        <v>13</v>
      </c>
      <c r="M67" s="2" t="s">
        <v>18</v>
      </c>
    </row>
    <row r="68" spans="1:13" x14ac:dyDescent="0.25">
      <c r="J68" s="50">
        <f>SUM(J2:J67)</f>
        <v>20159.5798</v>
      </c>
    </row>
  </sheetData>
  <mergeCells count="8">
    <mergeCell ref="L37:L64"/>
    <mergeCell ref="M37:M64"/>
    <mergeCell ref="A37:A64"/>
    <mergeCell ref="B37:B64"/>
    <mergeCell ref="C37:C64"/>
    <mergeCell ref="F37:F64"/>
    <mergeCell ref="G37:G64"/>
    <mergeCell ref="K37:K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2021-05-31T14:38:13Z</cp:lastPrinted>
  <dcterms:created xsi:type="dcterms:W3CDTF">2015-03-06T17:02:33Z</dcterms:created>
  <dcterms:modified xsi:type="dcterms:W3CDTF">2023-06-05T14:39:24Z</dcterms:modified>
</cp:coreProperties>
</file>