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95" firstSheet="5" activeTab="5"/>
  </bookViews>
  <sheets>
    <sheet name="U ZONAL" sheetId="1" state="hidden" r:id="rId1"/>
    <sheet name="DDG" sheetId="2" state="hidden" r:id="rId2"/>
    <sheet name="DDA" sheetId="3" state="hidden" r:id="rId3"/>
    <sheet name="DDM" sheetId="4" state="hidden" r:id="rId4"/>
    <sheet name="Hoja4" sheetId="5" state="hidden" r:id="rId5"/>
    <sheet name="Hoja6" sheetId="6" r:id="rId6"/>
  </sheets>
  <calcPr calcId="144525"/>
</workbook>
</file>

<file path=xl/sharedStrings.xml><?xml version="1.0" encoding="utf-8"?>
<sst xmlns="http://schemas.openxmlformats.org/spreadsheetml/2006/main" count="634" uniqueCount="155">
  <si>
    <t>COORDINACION ZONAL 6-MIES</t>
  </si>
  <si>
    <t>FECHA DE PUBLICACION:</t>
  </si>
  <si>
    <t>31 DE MAYO DE 2023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</si>
  <si>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</si>
  <si>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</si>
  <si>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</si>
  <si>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</si>
  <si>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</si>
  <si>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</si>
  <si>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</si>
  <si>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</si>
  <si>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</si>
  <si>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</si>
  <si>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</si>
  <si>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</si>
  <si>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</si>
  <si>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001-002-001283172</t>
  </si>
  <si>
    <t>61191.00.1</t>
  </si>
  <si>
    <t>SERVICIOS COMERCIALES AL POR MAYOR, EXCEPTO LOS PRESTADOS A COMISION O POR CONTRATO DE COMBUSTIBLES PRODUCTOS AFINES</t>
  </si>
  <si>
    <t>ESTACION DE SERVICIO VAZGAS S.A.</t>
  </si>
  <si>
    <t>POR ADQUISICION DE COMBUSTIBLES DE VEHICULOS INSTITUCIONALES</t>
  </si>
  <si>
    <t>Combustibles</t>
  </si>
  <si>
    <t xml:space="preserve">Ing. Silvia Karina Muñoz </t>
  </si>
  <si>
    <t>001-002-001282798</t>
  </si>
  <si>
    <t>001-007-001269135</t>
  </si>
  <si>
    <t>001-007-001268674</t>
  </si>
  <si>
    <t>001-007-001268740</t>
  </si>
  <si>
    <t>TOTAL:</t>
  </si>
  <si>
    <t>DIRECCION DISTRITAL 01D04 CHORDELEG GUALACEO</t>
  </si>
  <si>
    <t>001-001-000000468</t>
  </si>
  <si>
    <t>MATERIAL DIDACTICO PARA EL DESARROLLO Y DESTREZAS</t>
  </si>
  <si>
    <t>CRUZ JARAMILLO MAYRA BETZABE</t>
  </si>
  <si>
    <t>ADQUISICION MATERIAL DIDACTICO PARA EL PEJ MODALIDAD ATENCION DOMICILIAR SIN DISCAPACIDAD</t>
  </si>
  <si>
    <t>BIENES MATERIAL DIDACTICO</t>
  </si>
  <si>
    <t>Ing. Vanessa Reiban</t>
  </si>
  <si>
    <t>001-100-000000008</t>
  </si>
  <si>
    <t>RESMA DE PAPEL BOND A4 DE 75 GR</t>
  </si>
  <si>
    <t xml:space="preserve">PIMABRI DISTRIBUCIONES Y REPRESENTACIONES </t>
  </si>
  <si>
    <t>ADQUISICION DE MATERIALES DE OFICINA PARA LA UDDTA GUALACEO</t>
  </si>
  <si>
    <t>ADQUISION MATERIALES DE OFICINA (RESMAS) PARA LA UDDTA GUALACEO</t>
  </si>
  <si>
    <t xml:space="preserve">MATERIALES DE OFICINA </t>
  </si>
  <si>
    <t>001-100-000000105</t>
  </si>
  <si>
    <t xml:space="preserve">SERVICIO DE MANTENIMIENTO Y REPARACION DE VEHICULOS DE MATOR ESTOS SERVICIOS PUEDEN INCLUIR LA REVISION DEL MOTOR, LA PUESTOA A PUNTO DEL MOTOR, EL AJUSTE Y LA REPARACION DE LOS ELEMENTOS DE LA DIRECCION </t>
  </si>
  <si>
    <t xml:space="preserve">VELEZ GUTIERREZ JULIO MAURICIO </t>
  </si>
  <si>
    <t xml:space="preserve">CONTRATAR EL SERVICIO DE MANTENIMIENTO PREVENTIVO Y CORRECTIVO DEL VEHICULO MAZDA BT/50 PLACAS AEA 869 </t>
  </si>
  <si>
    <t xml:space="preserve">CONTRATAR EL SERVICIO DE MANTENIMIENTO PREVENTIVO Y CORRECTIVO DEL VEHICULO MAZDA BT/50 PLACAS AEA 869  REPUESTOS Y ACCESORIOS </t>
  </si>
  <si>
    <t xml:space="preserve">REPUESTOS Y ACCESORIOS </t>
  </si>
  <si>
    <t>001-100-000000107</t>
  </si>
  <si>
    <t xml:space="preserve">CONTRATAR EL SERVICIO DE MANTENIMIENTO PREVENTIVO Y CORRECTIVO DEL VEHICULO MAZDA BT/50 PLACAS AEA 869  MANTENIMIENTO </t>
  </si>
  <si>
    <t>MANTENIMIENTO</t>
  </si>
  <si>
    <t>001-100-000000106</t>
  </si>
  <si>
    <t>CONTRATAR EL SERVICIO DE MANTENIMIENTO PREVENTIVO Y CORRECTIVO DEL VEHICULO MAZDA BT/50 PLACAS AEA 869  LUBRICANTES</t>
  </si>
  <si>
    <t>LUBRICANTES</t>
  </si>
  <si>
    <t>001-100-000000102</t>
  </si>
  <si>
    <t xml:space="preserve">CONTRATAR EL SERVICIO DE MANTENIMIENTO PREVENTIVO Y CORRECTIVO DEL VEHICULO MAZDA BT/50 PLACAS PEI-1180 </t>
  </si>
  <si>
    <t xml:space="preserve">CONTRATAR EL SERVICIO DE MANTENIMIENTO PREVENTIVO Y CORRECTIVO DEL VEHICULO MAZDA BT/50 PLACAS PEI-1180  REPUESTOS Y ACCESORIOS </t>
  </si>
  <si>
    <t>001-100-000000112</t>
  </si>
  <si>
    <t>CONTRATAR EL SERVICIO DE MANTENIMIENTO PREVENTIVO Y CORRECTIVO DEL VEHICULO MAZDA BT/50 PLACAS PEI-1180  MANTENIMIENTO</t>
  </si>
  <si>
    <t>001-100-000000111</t>
  </si>
  <si>
    <t>ELABORADO POR:</t>
  </si>
  <si>
    <t>VANNESA REIBAN</t>
  </si>
  <si>
    <t>225-025-000064740</t>
  </si>
  <si>
    <t>68111.01.1</t>
  </si>
  <si>
    <t>SERVICIOS DE RECOGIDA, TRANSPORTE Y ENTREGA DE CARTAS PARA DESTINATARIOS NACIONALES O EXTRANJEROS, PRESTADOS POR LAS ADMINISTRACIONES NACIONALES DE CORREOS</t>
  </si>
  <si>
    <t>SERVIENTREGA ECUADOR S.A.</t>
  </si>
  <si>
    <t>Pago por el servicio de envio de documentos de la DDA</t>
  </si>
  <si>
    <t>22.96</t>
  </si>
  <si>
    <t>Pago según memorando No. 2300</t>
  </si>
  <si>
    <t>Otros Servicios</t>
  </si>
  <si>
    <t>ANA HERAS</t>
  </si>
  <si>
    <t>001-005-000000778</t>
  </si>
  <si>
    <t>33310.00.1</t>
  </si>
  <si>
    <t>GASOLINA EXTRA</t>
  </si>
  <si>
    <t>ESTACION DE SERVICIOS Y COMBUSTIBLES NEOGAS S.A.</t>
  </si>
  <si>
    <t>Pago por el servicio de combustible para los vehículos de la DDA</t>
  </si>
  <si>
    <t>1063.9</t>
  </si>
  <si>
    <t>Pago según memorando No. 2176</t>
  </si>
  <si>
    <t>001-010-000000004</t>
  </si>
  <si>
    <t>72111.00.1</t>
  </si>
  <si>
    <t>SERVICIOS DE ARRENDAMIENTO CON O SIN OPCION DE COMPRA RELATIVOS A BIENES RAICES RESIDENCIALES PROPIOS O ARRENDADOS PRESTADOS A CASAS</t>
  </si>
  <si>
    <t>GONZALEZ GONZALEZ CARLOS MANUEL</t>
  </si>
  <si>
    <t>Pago por el arriendo de las oficinas de la Troncal</t>
  </si>
  <si>
    <t>Pago según memorando no. 2102</t>
  </si>
  <si>
    <t>Arrendamiento Muebles/Inmuebles</t>
  </si>
  <si>
    <t>NARVAEZ CAJAS MARIA FERNANDA</t>
  </si>
  <si>
    <t>Pago por el servicio de alquler de la bodega para la DDA</t>
  </si>
  <si>
    <t>Pago según memorando No. 2101</t>
  </si>
  <si>
    <t>ANA LUCIA HERAS HERRERA</t>
  </si>
  <si>
    <t>TOTAL</t>
  </si>
  <si>
    <t>REPORTE INFIMA CUANTIA</t>
  </si>
  <si>
    <t>AL 31 DE MAYO DEL 2023</t>
  </si>
  <si>
    <t>001-001-5634</t>
  </si>
  <si>
    <t>INSUMOS DE USO GENERAL</t>
  </si>
  <si>
    <t>SARMIENTO IDROVO JACKELINE ELIZABETH</t>
  </si>
  <si>
    <t>INSUMOS DE BIOSEGURIDAD PARA PROYECTOS</t>
  </si>
  <si>
    <t>1.00  </t>
  </si>
  <si>
    <t>INSUMOS DE BIOSEGURIDAD PROYECTO ENVEJECIENDO JUNTOS</t>
  </si>
  <si>
    <t>Otros Bienes</t>
  </si>
  <si>
    <t>001-002-207</t>
  </si>
  <si>
    <t>GUAMANI TOAPANTA GABRIELA MARIBEL</t>
  </si>
  <si>
    <t>MATERIAL DIDACTICO PROYECTO ENVEJECIENDO JUNTOS</t>
  </si>
  <si>
    <t>MATERIAL DIDACTICO ENVEJECIENDO JUNTOS</t>
  </si>
  <si>
    <t>001-051-8036</t>
  </si>
  <si>
    <t>REINOSO RAMON MARIO OSWALDO</t>
  </si>
  <si>
    <t>COMBUSTIBLE PARA VEHICULOS</t>
  </si>
  <si>
    <t>ABASTECIMIENTO DE COMBUSTIBLE</t>
  </si>
  <si>
    <t>001-100-1027</t>
  </si>
  <si>
    <t>ACEITE LUBRICANTE PARA MOTORES A GASOLINA</t>
  </si>
  <si>
    <t>MERA LLIQUIN LUIS HERIBERTO</t>
  </si>
  <si>
    <t>LUBRICANTES DE MANTENIMIENTO VEHICULAR</t>
  </si>
  <si>
    <t>MANTENIMIENTO PEI2724</t>
  </si>
  <si>
    <t>001-100-1029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</si>
  <si>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</si>
  <si>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MANO DE OBRA MANTENIMIENTO VEHICULAR</t>
  </si>
  <si>
    <t>001-100-1028</t>
  </si>
  <si>
    <t>PARTES, PIEZAS, REPUESTOS Y ACCESORIOS PARA AUTOMOVILES</t>
  </si>
  <si>
    <t>REPUESTOS Y ACCESORIOS MANTENIMIENTO VEHICULAR</t>
  </si>
  <si>
    <t>Repuestos y Accesorio</t>
  </si>
  <si>
    <t>001-100-1016</t>
  </si>
  <si>
    <t>MANTENIMIENTO VEA0218</t>
  </si>
  <si>
    <t>Repuestos y Accesorios</t>
  </si>
  <si>
    <t>001-100-1014</t>
  </si>
  <si>
    <t>SERVICIO DE MANO DE OBRA DE MANTENIIMIENTO VEHICULAR</t>
  </si>
  <si>
    <t>MANTENIMIENTO VEA244</t>
  </si>
  <si>
    <t>001-100-1012</t>
  </si>
  <si>
    <t>lubricantes para mantenimiento vehicular</t>
  </si>
  <si>
    <t>mantenimiento VEA0244</t>
  </si>
  <si>
    <t>001-100-1013</t>
  </si>
  <si>
    <t>REPUERSTOS Y ACCESORIOS PARA MANTENIMIENTO VEHICULAR</t>
  </si>
  <si>
    <t>MANTENIMIENTO VEA0244</t>
  </si>
  <si>
    <t>001-100-1020</t>
  </si>
  <si>
    <t>MANTENIMIENTO VEA216</t>
  </si>
  <si>
    <t>001-100-1019</t>
  </si>
  <si>
    <t>MANTENIMIENTO VEA0216</t>
  </si>
  <si>
    <t>001-100-1018</t>
  </si>
  <si>
    <t>UBRICANTES Y ADITIVOS PARA VEHICULOS A MOTOR</t>
  </si>
  <si>
    <t>LUBRICANTES VEA0218</t>
  </si>
  <si>
    <t>001-100-1015</t>
  </si>
  <si>
    <t>ACEITE LUBRICANTE PARA MOTORES A DIESEL</t>
  </si>
  <si>
    <t>LUBRICANTES Y ADITIVOS PARA VEHICULOS</t>
  </si>
  <si>
    <t>001-100-1017</t>
  </si>
  <si>
    <t>MANO DE OBRA POR MANTENIMIENTO VEHICULAR</t>
  </si>
  <si>
    <t>001-001-2673</t>
  </si>
  <si>
    <t>SERVICIOS DE SUMINISTROS DE UNA CONEXION DIRECTA A INTERNET. EL PROVEEDOR DE SERVICIOS DE INTERNET TAMBIEN PUEDE PROPORCIONAR LOS SERVICIOS LIBRES JUNTO CON EL ACCESO DE INTERNET COMO EL CORREO ELECTRONICO, ESPACIO PARA LA PAGINA WEB DEL CLIENTE, Y LAS HE</t>
  </si>
  <si>
    <t>LITUMA LOPEZ CARLOS JULIO</t>
  </si>
  <si>
    <t>servicio de internet plan 30 mb</t>
  </si>
  <si>
    <t>conectividad de internet cdi etsa</t>
  </si>
  <si>
    <t>001-051-8024</t>
  </si>
  <si>
    <t>extra con etanol</t>
  </si>
  <si>
    <t>abastecimiento de combustible vehiculos</t>
  </si>
  <si>
    <t>UNIDAD ZONAL 6</t>
  </si>
  <si>
    <t>RICHARD FIGUEROA</t>
  </si>
  <si>
    <t>31/05/2023</t>
  </si>
  <si>
    <t>DIRECCION DISTRITAL AZOGUES</t>
  </si>
  <si>
    <t>PAUL GONZALO BARROS VEGA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</si>
</sst>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43" formatCode="_(* #,##0.00_);_(* \(#,##0.00\);_(* &quot;-&quot;??_);_(@_)"/>
  </numFmts>
  <fonts count="31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color rgb="FF333333"/>
      <name val="Arial"/>
      <charset val="134"/>
    </font>
    <font>
      <sz val="8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0" borderId="26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7" applyNumberFormat="0" applyAlignment="0" applyProtection="0">
      <alignment vertical="center"/>
    </xf>
    <xf numFmtId="0" fontId="11" fillId="8" borderId="28" applyNumberFormat="0" applyFon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25" applyNumberFormat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7" fillId="11" borderId="32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58" fontId="5" fillId="0" borderId="8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58" fontId="5" fillId="0" borderId="10" xfId="0" applyNumberFormat="1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2" xfId="0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5" fontId="2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58" fontId="5" fillId="0" borderId="1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Border="1"/>
    <xf numFmtId="0" fontId="0" fillId="0" borderId="0" xfId="0" applyFont="1" applyBorder="1"/>
    <xf numFmtId="0" fontId="7" fillId="0" borderId="13" xfId="0" applyFont="1" applyBorder="1" applyAlignment="1">
      <alignment horizontal="center" wrapText="1"/>
    </xf>
    <xf numFmtId="0" fontId="0" fillId="0" borderId="8" xfId="0" applyBorder="1" applyAlignment="1">
      <alignment horizontal="left" vertical="top" wrapText="1"/>
    </xf>
    <xf numFmtId="58" fontId="0" fillId="0" borderId="8" xfId="0" applyNumberFormat="1" applyBorder="1" applyAlignment="1">
      <alignment horizontal="left" vertical="top" wrapText="1"/>
    </xf>
    <xf numFmtId="3" fontId="0" fillId="0" borderId="8" xfId="0" applyNumberFormat="1" applyBorder="1" applyAlignment="1">
      <alignment horizontal="left" vertical="top" wrapText="1"/>
    </xf>
    <xf numFmtId="0" fontId="8" fillId="0" borderId="8" xfId="0" applyFont="1" applyBorder="1" applyAlignment="1"/>
    <xf numFmtId="0" fontId="0" fillId="0" borderId="8" xfId="0" applyBorder="1"/>
    <xf numFmtId="0" fontId="0" fillId="0" borderId="8" xfId="0" applyBorder="1"/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58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7" fillId="0" borderId="0" xfId="0" applyFont="1"/>
    <xf numFmtId="0" fontId="3" fillId="0" borderId="2" xfId="0" applyFont="1" applyBorder="1"/>
    <xf numFmtId="0" fontId="3" fillId="0" borderId="14" xfId="0" applyFont="1" applyBorder="1"/>
    <xf numFmtId="0" fontId="3" fillId="0" borderId="15" xfId="0" applyFont="1" applyBorder="1"/>
    <xf numFmtId="0" fontId="4" fillId="2" borderId="16" xfId="0" applyFont="1" applyFill="1" applyBorder="1" applyAlignment="1">
      <alignment horizontal="center" vertical="center" wrapText="1"/>
    </xf>
    <xf numFmtId="43" fontId="5" fillId="0" borderId="8" xfId="6" applyNumberFormat="1" applyFont="1" applyBorder="1" applyAlignment="1">
      <alignment vertical="top" wrapText="1"/>
    </xf>
    <xf numFmtId="0" fontId="5" fillId="0" borderId="17" xfId="0" applyFont="1" applyBorder="1" applyAlignment="1">
      <alignment horizontal="left" vertical="top" wrapText="1"/>
    </xf>
    <xf numFmtId="43" fontId="5" fillId="0" borderId="10" xfId="6" applyNumberFormat="1" applyFont="1" applyBorder="1" applyAlignment="1">
      <alignment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2" xfId="0" applyFont="1" applyFill="1" applyBorder="1"/>
    <xf numFmtId="43" fontId="0" fillId="0" borderId="12" xfId="0" applyNumberFormat="1" applyBorder="1"/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/>
    </xf>
    <xf numFmtId="43" fontId="5" fillId="0" borderId="8" xfId="6" applyFont="1" applyBorder="1" applyAlignment="1">
      <alignment vertical="top" wrapText="1"/>
    </xf>
    <xf numFmtId="43" fontId="5" fillId="0" borderId="12" xfId="6" applyFont="1" applyBorder="1" applyAlignment="1">
      <alignment vertical="top" wrapText="1"/>
    </xf>
    <xf numFmtId="43" fontId="5" fillId="0" borderId="13" xfId="6" applyFont="1" applyBorder="1" applyAlignment="1">
      <alignment vertical="top" wrapText="1"/>
    </xf>
    <xf numFmtId="0" fontId="7" fillId="0" borderId="10" xfId="0" applyFont="1" applyBorder="1"/>
    <xf numFmtId="0" fontId="0" fillId="0" borderId="10" xfId="0" applyBorder="1"/>
    <xf numFmtId="0" fontId="0" fillId="0" borderId="8" xfId="0" applyBorder="1" applyAlignment="1">
      <alignment horizontal="center" vertical="top" wrapText="1"/>
    </xf>
    <xf numFmtId="0" fontId="8" fillId="0" borderId="8" xfId="0" applyFont="1" applyBorder="1" applyAlignment="1">
      <alignment horizontal="left"/>
    </xf>
    <xf numFmtId="0" fontId="10" fillId="0" borderId="8" xfId="0" applyFont="1" applyBorder="1"/>
    <xf numFmtId="0" fontId="0" fillId="0" borderId="8" xfId="0" applyBorder="1" applyAlignment="1">
      <alignment horizontal="right" vertical="center" wrapText="1"/>
    </xf>
    <xf numFmtId="2" fontId="0" fillId="0" borderId="8" xfId="0" applyNumberFormat="1" applyBorder="1" applyAlignment="1">
      <alignment horizontal="right" vertical="center" wrapText="1"/>
    </xf>
    <xf numFmtId="2" fontId="0" fillId="0" borderId="8" xfId="0" applyNumberFormat="1" applyBorder="1"/>
    <xf numFmtId="0" fontId="7" fillId="0" borderId="0" xfId="0" applyFont="1"/>
    <xf numFmtId="43" fontId="7" fillId="0" borderId="0" xfId="0" applyNumberFormat="1" applyFont="1"/>
    <xf numFmtId="0" fontId="5" fillId="0" borderId="0" xfId="0" applyFont="1"/>
    <xf numFmtId="0" fontId="0" fillId="0" borderId="0" xfId="0" applyAlignment="1">
      <alignment vertical="center" wrapText="1"/>
    </xf>
    <xf numFmtId="58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58" fontId="0" fillId="0" borderId="0" xfId="0" applyNumberFormat="1"/>
    <xf numFmtId="2" fontId="0" fillId="0" borderId="0" xfId="0" applyNumberFormat="1" applyAlignment="1">
      <alignment horizontal="right" vertical="center" wrapText="1"/>
    </xf>
    <xf numFmtId="2" fontId="0" fillId="0" borderId="0" xfId="0" applyNumberFormat="1"/>
    <xf numFmtId="0" fontId="7" fillId="0" borderId="8" xfId="0" applyFont="1" applyBorder="1" applyAlignment="1">
      <alignment horizontal="center" wrapText="1"/>
    </xf>
    <xf numFmtId="0" fontId="8" fillId="0" borderId="20" xfId="0" applyFont="1" applyBorder="1" applyAlignment="1"/>
    <xf numFmtId="0" fontId="0" fillId="0" borderId="0" xfId="0" applyBorder="1"/>
    <xf numFmtId="0" fontId="8" fillId="0" borderId="21" xfId="0" applyFont="1" applyBorder="1" applyAlignment="1"/>
    <xf numFmtId="0" fontId="8" fillId="0" borderId="22" xfId="0" applyFont="1" applyBorder="1" applyAlignment="1"/>
    <xf numFmtId="0" fontId="8" fillId="0" borderId="20" xfId="0" applyFont="1" applyBorder="1" applyAlignment="1">
      <alignment horizontal="left"/>
    </xf>
    <xf numFmtId="0" fontId="10" fillId="0" borderId="21" xfId="0" applyFont="1" applyBorder="1"/>
    <xf numFmtId="0" fontId="10" fillId="0" borderId="22" xfId="0" applyFont="1" applyBorder="1"/>
    <xf numFmtId="0" fontId="3" fillId="0" borderId="1" xfId="0" applyFont="1" applyBorder="1"/>
    <xf numFmtId="0" fontId="3" fillId="0" borderId="2" xfId="0" applyFont="1" applyBorder="1"/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/>
    <xf numFmtId="0" fontId="3" fillId="0" borderId="14" xfId="0" applyFont="1" applyBorder="1"/>
    <xf numFmtId="0" fontId="6" fillId="0" borderId="24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8" xfId="0" applyFont="1" applyBorder="1"/>
    <xf numFmtId="58" fontId="0" fillId="0" borderId="0" xfId="0" applyNumberFormat="1" applyAlignment="1">
      <alignment horizontal="left" vertical="top" wrapText="1"/>
    </xf>
    <xf numFmtId="0" fontId="3" fillId="0" borderId="23" xfId="0" applyFont="1" applyBorder="1"/>
    <xf numFmtId="0" fontId="3" fillId="0" borderId="0" xfId="0" applyFont="1" applyBorder="1"/>
    <xf numFmtId="0" fontId="6" fillId="0" borderId="0" xfId="0" applyFont="1" applyBorder="1"/>
    <xf numFmtId="0" fontId="3" fillId="0" borderId="24" xfId="0" applyFont="1" applyBorder="1"/>
    <xf numFmtId="0" fontId="5" fillId="0" borderId="8" xfId="0" applyFont="1" applyFill="1" applyBorder="1"/>
    <xf numFmtId="43" fontId="0" fillId="0" borderId="8" xfId="0" applyNumberFormat="1" applyBorder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0</xdr:row>
      <xdr:rowOff>114301</xdr:rowOff>
    </xdr:from>
    <xdr:to>
      <xdr:col>12</xdr:col>
      <xdr:colOff>657225</xdr:colOff>
      <xdr:row>9</xdr:row>
      <xdr:rowOff>57151</xdr:rowOff>
    </xdr:to>
    <xdr:pic>
      <xdr:nvPicPr>
        <xdr:cNvPr id="6" name="Imagen 5" descr="DISENO3:*2021 trabajos DMIES1:IMAGEN GOBIERNO DEL ENCUENTRO:APROBADOS:papelería:ManualPapeleria-26.png"/>
        <xdr:cNvPicPr/>
      </xdr:nvPicPr>
      <xdr:blipFill>
        <a:blip r:embed="rId1"/>
        <a:srcRect/>
        <a:stretch>
          <a:fillRect/>
        </a:stretch>
      </xdr:blipFill>
      <xdr:spPr>
        <a:xfrm>
          <a:off x="0" y="114300"/>
          <a:ext cx="83343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0</xdr:row>
      <xdr:rowOff>47626</xdr:rowOff>
    </xdr:from>
    <xdr:to>
      <xdr:col>10</xdr:col>
      <xdr:colOff>619125</xdr:colOff>
      <xdr:row>8</xdr:row>
      <xdr:rowOff>180976</xdr:rowOff>
    </xdr:to>
    <xdr:pic>
      <xdr:nvPicPr>
        <xdr:cNvPr id="2" name="Imagen 1" descr="DISENO3:*2021 trabajos DMIES1:IMAGEN GOBIERNO DEL ENCUENTRO:APROBADOS:papelería:ManualPapeleria-26.png"/>
        <xdr:cNvPicPr/>
      </xdr:nvPicPr>
      <xdr:blipFill>
        <a:blip r:embed="rId1"/>
        <a:srcRect/>
        <a:stretch>
          <a:fillRect/>
        </a:stretch>
      </xdr:blipFill>
      <xdr:spPr>
        <a:xfrm>
          <a:off x="0" y="47625"/>
          <a:ext cx="83915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12</xdr:col>
      <xdr:colOff>762000</xdr:colOff>
      <xdr:row>3</xdr:row>
      <xdr:rowOff>66675</xdr:rowOff>
    </xdr:to>
    <xdr:pic>
      <xdr:nvPicPr>
        <xdr:cNvPr id="2" name="Imagen 1" descr="DISENO3:*2021 trabajos DMIES1:IMAGEN GOBIERNO DEL ENCUENTRO:APROBADOS:papelería:ManualPapeleria-26.png"/>
        <xdr:cNvPicPr/>
      </xdr:nvPicPr>
      <xdr:blipFill>
        <a:blip r:embed="rId1"/>
        <a:srcRect/>
        <a:stretch>
          <a:fillRect/>
        </a:stretch>
      </xdr:blipFill>
      <xdr:spPr>
        <a:xfrm>
          <a:off x="9525" y="9525"/>
          <a:ext cx="99917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12</xdr:col>
      <xdr:colOff>570865</xdr:colOff>
      <xdr:row>0</xdr:row>
      <xdr:rowOff>1546860</xdr:rowOff>
    </xdr:to>
    <xdr:pic>
      <xdr:nvPicPr>
        <xdr:cNvPr id="2" name="Imagen 1" descr="DISENO3:*2021 trabajos DMIES1:IMAGEN GOBIERNO DEL ENCUENTRO:APROBADOS:papelería:ManualPapeleria-26.png"/>
        <xdr:cNvPicPr/>
      </xdr:nvPicPr>
      <xdr:blipFill>
        <a:blip r:embed="rId1"/>
        <a:srcRect/>
        <a:stretch>
          <a:fillRect/>
        </a:stretch>
      </xdr:blipFill>
      <xdr:spPr>
        <a:xfrm>
          <a:off x="234315" y="9525"/>
          <a:ext cx="9605645" cy="153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1"/>
  <dimension ref="A10:AA24"/>
  <sheetViews>
    <sheetView topLeftCell="A12" workbookViewId="0">
      <selection activeCell="M20" sqref="A13:M20"/>
    </sheetView>
  </sheetViews>
  <sheetFormatPr defaultColWidth="11" defaultRowHeight="15"/>
  <cols>
    <col min="1" max="1" width="4.42857142857143" customWidth="1"/>
    <col min="2" max="2" width="8.28571428571429" customWidth="1"/>
    <col min="3" max="3" width="10.7142857142857" customWidth="1"/>
    <col min="4" max="4" width="10.4285714285714" customWidth="1"/>
    <col min="5" max="5" width="10.5714285714286" customWidth="1"/>
    <col min="6" max="6" width="11.1428571428571" customWidth="1"/>
    <col min="8" max="8" width="7.85714285714286" customWidth="1"/>
    <col min="9" max="9" width="9" customWidth="1"/>
    <col min="10" max="10" width="10.5714285714286" customWidth="1"/>
    <col min="12" max="12" width="10.1428571428571" customWidth="1"/>
    <col min="13" max="13" width="11.2857142857143" customWidth="1"/>
  </cols>
  <sheetData>
    <row r="10" customFormat="1" ht="15.75"/>
    <row r="11" spans="1:13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92"/>
    </row>
    <row r="12" ht="15.75" spans="1:13">
      <c r="A12" s="97"/>
      <c r="B12" s="98"/>
      <c r="C12" s="98"/>
      <c r="D12" s="98"/>
      <c r="E12" s="98"/>
      <c r="F12" s="98"/>
      <c r="G12" s="98"/>
      <c r="H12" s="98"/>
      <c r="I12" s="99" t="s">
        <v>0</v>
      </c>
      <c r="J12" s="98"/>
      <c r="K12" s="98"/>
      <c r="L12" s="98"/>
      <c r="M12" s="100"/>
    </row>
    <row r="13" ht="28.5" customHeight="1" spans="1:13">
      <c r="A13" s="4" t="s">
        <v>1</v>
      </c>
      <c r="B13" s="5"/>
      <c r="C13" s="6" t="s">
        <v>2</v>
      </c>
      <c r="D13" s="6"/>
      <c r="E13" s="7"/>
      <c r="F13" s="8"/>
      <c r="G13" s="8"/>
      <c r="H13" s="8"/>
      <c r="I13" s="8"/>
      <c r="J13" s="8"/>
      <c r="K13" s="8"/>
      <c r="L13" s="8"/>
      <c r="M13" s="47"/>
    </row>
    <row r="14" ht="52.5" customHeight="1" spans="1:13">
      <c r="A14" s="9" t="s">
        <v>3</v>
      </c>
      <c r="B14" s="10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12</v>
      </c>
      <c r="K14" s="10" t="s">
        <v>13</v>
      </c>
      <c r="L14" s="10" t="s">
        <v>14</v>
      </c>
      <c r="M14" s="48" t="s">
        <v>15</v>
      </c>
    </row>
    <row r="15" ht="135" spans="1:27">
      <c r="A15" s="12">
        <v>1</v>
      </c>
      <c r="B15" s="12" t="s">
        <v>16</v>
      </c>
      <c r="C15" s="13">
        <v>45049</v>
      </c>
      <c r="D15" s="12" t="s">
        <v>17</v>
      </c>
      <c r="E15" s="12" t="s">
        <v>18</v>
      </c>
      <c r="F15" s="12" t="s">
        <v>19</v>
      </c>
      <c r="G15" s="12" t="s">
        <v>20</v>
      </c>
      <c r="H15" s="12">
        <v>1</v>
      </c>
      <c r="I15" s="49">
        <v>6.02</v>
      </c>
      <c r="J15" s="49">
        <v>6.02</v>
      </c>
      <c r="K15" s="12" t="s">
        <v>20</v>
      </c>
      <c r="L15" s="12" t="s">
        <v>21</v>
      </c>
      <c r="M15" s="12" t="s">
        <v>22</v>
      </c>
      <c r="N15" s="94"/>
      <c r="O15" s="94"/>
      <c r="P15" s="94"/>
      <c r="Q15" s="96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ht="135" spans="1:27">
      <c r="A16" s="12">
        <v>2</v>
      </c>
      <c r="B16" s="12" t="s">
        <v>23</v>
      </c>
      <c r="C16" s="13">
        <v>45048</v>
      </c>
      <c r="D16" s="12" t="s">
        <v>17</v>
      </c>
      <c r="E16" s="12" t="s">
        <v>18</v>
      </c>
      <c r="F16" s="12" t="s">
        <v>19</v>
      </c>
      <c r="G16" s="12" t="s">
        <v>20</v>
      </c>
      <c r="H16" s="12">
        <v>1</v>
      </c>
      <c r="I16" s="49">
        <v>32.3</v>
      </c>
      <c r="J16" s="49">
        <v>32.3</v>
      </c>
      <c r="K16" s="12" t="s">
        <v>20</v>
      </c>
      <c r="L16" s="12" t="s">
        <v>21</v>
      </c>
      <c r="M16" s="12" t="s">
        <v>22</v>
      </c>
      <c r="N16" s="94"/>
      <c r="O16" s="94"/>
      <c r="P16" s="94"/>
      <c r="Q16" s="96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customFormat="1" ht="135" spans="1:27">
      <c r="A17" s="12">
        <v>3</v>
      </c>
      <c r="B17" s="12" t="s">
        <v>24</v>
      </c>
      <c r="C17" s="13">
        <v>45048</v>
      </c>
      <c r="D17" s="12" t="s">
        <v>17</v>
      </c>
      <c r="E17" s="12" t="s">
        <v>18</v>
      </c>
      <c r="F17" s="12" t="s">
        <v>19</v>
      </c>
      <c r="G17" s="12" t="s">
        <v>20</v>
      </c>
      <c r="H17" s="12">
        <v>1</v>
      </c>
      <c r="I17" s="49">
        <v>36.16</v>
      </c>
      <c r="J17" s="49">
        <v>36.16</v>
      </c>
      <c r="K17" s="12" t="s">
        <v>20</v>
      </c>
      <c r="L17" s="12" t="s">
        <v>21</v>
      </c>
      <c r="M17" s="12" t="s">
        <v>22</v>
      </c>
      <c r="N17" s="94"/>
      <c r="O17" s="94"/>
      <c r="P17" s="94"/>
      <c r="Q17" s="96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ht="135" spans="1:27">
      <c r="A18" s="12">
        <v>4</v>
      </c>
      <c r="B18" s="12" t="s">
        <v>25</v>
      </c>
      <c r="C18" s="13">
        <v>45047</v>
      </c>
      <c r="D18" s="12" t="s">
        <v>17</v>
      </c>
      <c r="E18" s="12" t="s">
        <v>18</v>
      </c>
      <c r="F18" s="12" t="s">
        <v>19</v>
      </c>
      <c r="G18" s="12" t="s">
        <v>20</v>
      </c>
      <c r="H18" s="12">
        <v>1</v>
      </c>
      <c r="I18" s="49">
        <v>24.25</v>
      </c>
      <c r="J18" s="49">
        <v>24.25</v>
      </c>
      <c r="K18" s="12" t="s">
        <v>20</v>
      </c>
      <c r="L18" s="12" t="s">
        <v>21</v>
      </c>
      <c r="M18" s="12"/>
      <c r="N18" s="94"/>
      <c r="O18" s="94"/>
      <c r="P18" s="94"/>
      <c r="Q18" s="96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ht="135" spans="1:27">
      <c r="A19" s="12">
        <v>5</v>
      </c>
      <c r="B19" s="12" t="s">
        <v>26</v>
      </c>
      <c r="C19" s="13">
        <v>45047</v>
      </c>
      <c r="D19" s="12" t="s">
        <v>17</v>
      </c>
      <c r="E19" s="12" t="s">
        <v>18</v>
      </c>
      <c r="F19" s="12" t="s">
        <v>19</v>
      </c>
      <c r="G19" s="12" t="s">
        <v>20</v>
      </c>
      <c r="H19" s="12">
        <v>1</v>
      </c>
      <c r="I19" s="49">
        <v>30.67</v>
      </c>
      <c r="J19" s="49">
        <v>30.67</v>
      </c>
      <c r="K19" s="12" t="s">
        <v>20</v>
      </c>
      <c r="L19" s="12" t="s">
        <v>21</v>
      </c>
      <c r="M19" s="12" t="s">
        <v>22</v>
      </c>
      <c r="O19" s="94"/>
      <c r="P19" s="94"/>
      <c r="Q19" s="96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5:13">
      <c r="E20" s="75"/>
      <c r="I20" s="101" t="s">
        <v>27</v>
      </c>
      <c r="J20" s="102">
        <f>SUM(J15:J19)</f>
        <v>129.4</v>
      </c>
      <c r="M20" s="103"/>
    </row>
    <row r="21" spans="13:13">
      <c r="M21" s="104"/>
    </row>
    <row r="22" spans="13:13">
      <c r="M22" s="103"/>
    </row>
    <row r="23" spans="13:13">
      <c r="M23" s="103"/>
    </row>
    <row r="24" spans="13:13">
      <c r="M24" s="81"/>
    </row>
  </sheetData>
  <mergeCells count="2">
    <mergeCell ref="A13:B13"/>
    <mergeCell ref="C13:E13"/>
  </mergeCells>
  <pageMargins left="0" right="0" top="0" bottom="0" header="0.118110236220472" footer="0.31496062992126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A24"/>
  <sheetViews>
    <sheetView topLeftCell="A11" workbookViewId="0">
      <selection activeCell="M24" sqref="A12:M24"/>
    </sheetView>
  </sheetViews>
  <sheetFormatPr defaultColWidth="11" defaultRowHeight="15"/>
  <cols>
    <col min="1" max="1" width="4.42857142857143" customWidth="1"/>
    <col min="2" max="2" width="12" customWidth="1"/>
    <col min="3" max="3" width="10.7142857142857" customWidth="1"/>
    <col min="4" max="4" width="10.4285714285714" customWidth="1"/>
    <col min="5" max="5" width="23.2857142857143" customWidth="1"/>
    <col min="6" max="6" width="11.1428571428571" customWidth="1"/>
    <col min="7" max="7" width="19.4285714285714" customWidth="1"/>
    <col min="8" max="8" width="7.85714285714286" customWidth="1"/>
    <col min="9" max="9" width="9" customWidth="1"/>
    <col min="10" max="10" width="8.28571428571429" customWidth="1"/>
    <col min="11" max="11" width="18.2857142857143" customWidth="1"/>
    <col min="12" max="12" width="12.4285714285714" customWidth="1"/>
    <col min="13" max="13" width="17.4285714285714" customWidth="1"/>
    <col min="14" max="16384" width="11.4285714285714"/>
  </cols>
  <sheetData>
    <row r="10" ht="15.75"/>
    <row r="11" spans="1:13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92"/>
    </row>
    <row r="12" ht="15.75" spans="1:13">
      <c r="A12" s="89" t="s">
        <v>28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3"/>
    </row>
    <row r="13" ht="15.75" spans="1:13">
      <c r="A13" s="4" t="s">
        <v>1</v>
      </c>
      <c r="B13" s="5"/>
      <c r="C13" s="23">
        <v>44985</v>
      </c>
      <c r="D13" s="6"/>
      <c r="E13" s="7"/>
      <c r="F13" s="8"/>
      <c r="G13" s="8"/>
      <c r="H13" s="8"/>
      <c r="I13" s="8"/>
      <c r="J13" s="8"/>
      <c r="K13" s="8"/>
      <c r="L13" s="8"/>
      <c r="M13" s="47"/>
    </row>
    <row r="14" ht="33.75" spans="1:13">
      <c r="A14" s="9" t="s">
        <v>3</v>
      </c>
      <c r="B14" s="10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12</v>
      </c>
      <c r="K14" s="10" t="s">
        <v>13</v>
      </c>
      <c r="L14" s="10" t="s">
        <v>14</v>
      </c>
      <c r="M14" s="48" t="s">
        <v>15</v>
      </c>
    </row>
    <row r="15" ht="56.25" spans="1:27">
      <c r="A15" s="12">
        <v>1</v>
      </c>
      <c r="B15" s="12" t="s">
        <v>29</v>
      </c>
      <c r="C15" s="13">
        <v>45058</v>
      </c>
      <c r="D15" s="12">
        <v>369900026</v>
      </c>
      <c r="E15" s="12" t="s">
        <v>30</v>
      </c>
      <c r="F15" s="12" t="s">
        <v>31</v>
      </c>
      <c r="G15" s="12" t="s">
        <v>32</v>
      </c>
      <c r="H15" s="12">
        <v>140</v>
      </c>
      <c r="I15" s="57">
        <v>785</v>
      </c>
      <c r="J15" s="57">
        <v>785</v>
      </c>
      <c r="K15" s="12" t="s">
        <v>32</v>
      </c>
      <c r="L15" s="12" t="s">
        <v>33</v>
      </c>
      <c r="M15" s="12" t="s">
        <v>34</v>
      </c>
      <c r="N15" s="94"/>
      <c r="O15" s="94"/>
      <c r="P15" s="94"/>
      <c r="Q15" s="96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ht="56.25" spans="1:27">
      <c r="A16" s="12">
        <v>2</v>
      </c>
      <c r="B16" s="12" t="s">
        <v>35</v>
      </c>
      <c r="C16" s="13">
        <v>45062</v>
      </c>
      <c r="D16" s="12">
        <v>321290418</v>
      </c>
      <c r="E16" s="12" t="s">
        <v>36</v>
      </c>
      <c r="F16" s="12" t="s">
        <v>37</v>
      </c>
      <c r="G16" s="12" t="s">
        <v>38</v>
      </c>
      <c r="H16" s="12">
        <v>50</v>
      </c>
      <c r="I16" s="57">
        <v>3.4</v>
      </c>
      <c r="J16" s="57">
        <v>170</v>
      </c>
      <c r="K16" s="12" t="s">
        <v>39</v>
      </c>
      <c r="L16" s="12" t="s">
        <v>40</v>
      </c>
      <c r="M16" s="12" t="s">
        <v>34</v>
      </c>
      <c r="N16" s="94"/>
      <c r="O16" s="94"/>
      <c r="P16" s="94"/>
      <c r="Q16" s="96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ht="79.5" customHeight="1" spans="1:27">
      <c r="A17" s="12">
        <v>3</v>
      </c>
      <c r="B17" s="12" t="s">
        <v>41</v>
      </c>
      <c r="C17" s="13">
        <v>45062</v>
      </c>
      <c r="D17" s="12">
        <v>8714100011</v>
      </c>
      <c r="E17" s="12" t="s">
        <v>42</v>
      </c>
      <c r="F17" s="12" t="s">
        <v>43</v>
      </c>
      <c r="G17" s="12" t="s">
        <v>44</v>
      </c>
      <c r="H17" s="12">
        <v>1</v>
      </c>
      <c r="I17" s="57">
        <v>144</v>
      </c>
      <c r="J17" s="57">
        <v>144</v>
      </c>
      <c r="K17" s="12" t="s">
        <v>45</v>
      </c>
      <c r="L17" s="12" t="s">
        <v>46</v>
      </c>
      <c r="M17" s="12" t="s">
        <v>34</v>
      </c>
      <c r="N17" s="94"/>
      <c r="O17" s="94"/>
      <c r="P17" s="94"/>
      <c r="Q17" s="96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ht="78.75" spans="1:27">
      <c r="A18" s="12">
        <v>4</v>
      </c>
      <c r="B18" s="12" t="s">
        <v>47</v>
      </c>
      <c r="C18" s="13">
        <v>45062</v>
      </c>
      <c r="D18" s="12">
        <v>8714100011</v>
      </c>
      <c r="E18" s="12" t="s">
        <v>42</v>
      </c>
      <c r="F18" s="12" t="s">
        <v>43</v>
      </c>
      <c r="G18" s="12" t="s">
        <v>44</v>
      </c>
      <c r="H18" s="12">
        <v>1</v>
      </c>
      <c r="I18" s="57">
        <v>247</v>
      </c>
      <c r="J18" s="57">
        <v>247</v>
      </c>
      <c r="K18" s="12" t="s">
        <v>48</v>
      </c>
      <c r="L18" s="12" t="s">
        <v>49</v>
      </c>
      <c r="M18" s="12" t="s">
        <v>34</v>
      </c>
      <c r="N18" s="94"/>
      <c r="O18" s="94"/>
      <c r="P18" s="94"/>
      <c r="Q18" s="96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ht="78.75" spans="1:27">
      <c r="A19" s="12">
        <v>5</v>
      </c>
      <c r="B19" s="12" t="s">
        <v>50</v>
      </c>
      <c r="C19" s="13">
        <v>45062</v>
      </c>
      <c r="D19" s="12">
        <v>8714100011</v>
      </c>
      <c r="E19" s="12" t="s">
        <v>42</v>
      </c>
      <c r="F19" s="12" t="s">
        <v>43</v>
      </c>
      <c r="G19" s="12" t="s">
        <v>44</v>
      </c>
      <c r="H19" s="12">
        <v>1</v>
      </c>
      <c r="I19" s="57">
        <v>76</v>
      </c>
      <c r="J19" s="57">
        <v>76</v>
      </c>
      <c r="K19" s="12" t="s">
        <v>51</v>
      </c>
      <c r="L19" s="12" t="s">
        <v>52</v>
      </c>
      <c r="M19" s="12" t="s">
        <v>34</v>
      </c>
      <c r="N19" s="94"/>
      <c r="O19" s="94"/>
      <c r="P19" s="94"/>
      <c r="Q19" s="96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ht="78.75" spans="1:27">
      <c r="A20" s="12">
        <v>6</v>
      </c>
      <c r="B20" s="12" t="s">
        <v>53</v>
      </c>
      <c r="C20" s="13">
        <v>45062</v>
      </c>
      <c r="D20" s="12">
        <v>8714100011</v>
      </c>
      <c r="E20" s="12" t="s">
        <v>42</v>
      </c>
      <c r="F20" s="12" t="s">
        <v>43</v>
      </c>
      <c r="G20" s="12" t="s">
        <v>54</v>
      </c>
      <c r="H20" s="12">
        <v>1</v>
      </c>
      <c r="I20" s="57">
        <v>468</v>
      </c>
      <c r="J20" s="57">
        <v>468</v>
      </c>
      <c r="K20" s="12" t="s">
        <v>55</v>
      </c>
      <c r="L20" s="12" t="s">
        <v>46</v>
      </c>
      <c r="M20" s="12" t="s">
        <v>34</v>
      </c>
      <c r="N20" s="94"/>
      <c r="O20" s="94"/>
      <c r="P20" s="94"/>
      <c r="Q20" s="96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ht="78.75" spans="1:27">
      <c r="A21" s="12">
        <v>7</v>
      </c>
      <c r="B21" s="12" t="s">
        <v>56</v>
      </c>
      <c r="C21" s="13">
        <v>45065</v>
      </c>
      <c r="D21" s="12">
        <v>8714100011</v>
      </c>
      <c r="E21" s="12" t="s">
        <v>42</v>
      </c>
      <c r="F21" s="12" t="s">
        <v>43</v>
      </c>
      <c r="G21" s="12" t="s">
        <v>54</v>
      </c>
      <c r="H21" s="12">
        <v>1</v>
      </c>
      <c r="I21" s="57">
        <v>651</v>
      </c>
      <c r="J21" s="57">
        <v>651</v>
      </c>
      <c r="K21" s="12" t="s">
        <v>57</v>
      </c>
      <c r="L21" s="12" t="s">
        <v>49</v>
      </c>
      <c r="M21" s="12" t="s">
        <v>34</v>
      </c>
      <c r="N21" s="94"/>
      <c r="O21" s="94"/>
      <c r="P21" s="94"/>
      <c r="Q21" s="96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ht="78.75" spans="1:27">
      <c r="A22" s="12">
        <v>8</v>
      </c>
      <c r="B22" s="12" t="s">
        <v>58</v>
      </c>
      <c r="C22" s="13">
        <v>45065</v>
      </c>
      <c r="D22" s="12">
        <v>8714100011</v>
      </c>
      <c r="E22" s="12" t="s">
        <v>42</v>
      </c>
      <c r="F22" s="12" t="s">
        <v>43</v>
      </c>
      <c r="G22" s="12" t="s">
        <v>54</v>
      </c>
      <c r="H22" s="12">
        <v>1</v>
      </c>
      <c r="I22" s="57">
        <v>81</v>
      </c>
      <c r="J22" s="57">
        <v>81</v>
      </c>
      <c r="K22" s="12" t="s">
        <v>54</v>
      </c>
      <c r="L22" s="12" t="s">
        <v>52</v>
      </c>
      <c r="M22" s="12" t="s">
        <v>34</v>
      </c>
      <c r="N22" s="94"/>
      <c r="O22" s="94"/>
      <c r="P22" s="94"/>
      <c r="Q22" s="96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ht="15.75" spans="1:27">
      <c r="A23" s="27"/>
      <c r="B23" s="91" t="s">
        <v>59</v>
      </c>
      <c r="C23" s="91"/>
      <c r="D23" s="91" t="s">
        <v>60</v>
      </c>
      <c r="E23" s="91"/>
      <c r="F23" s="27"/>
      <c r="G23" s="27"/>
      <c r="H23" s="27"/>
      <c r="I23" s="57"/>
      <c r="J23" s="57"/>
      <c r="K23" s="27"/>
      <c r="L23" s="27"/>
      <c r="M23" s="27"/>
      <c r="N23" s="94"/>
      <c r="O23" s="94"/>
      <c r="P23" s="94"/>
      <c r="Q23" s="96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9:10">
      <c r="I24" s="95" t="s">
        <v>27</v>
      </c>
      <c r="J24" s="35">
        <f>SUM(J15:J22)</f>
        <v>2622</v>
      </c>
    </row>
  </sheetData>
  <mergeCells count="3">
    <mergeCell ref="A12:M12"/>
    <mergeCell ref="A13:B13"/>
    <mergeCell ref="C13:E13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M17"/>
  <sheetViews>
    <sheetView workbookViewId="0">
      <selection activeCell="M16" sqref="A11:M16"/>
    </sheetView>
  </sheetViews>
  <sheetFormatPr defaultColWidth="11" defaultRowHeight="15"/>
  <cols>
    <col min="1" max="1" width="5.14285714285714" customWidth="1"/>
    <col min="6" max="6" width="12.5714285714286" customWidth="1"/>
    <col min="9" max="9" width="13.7142857142857" customWidth="1"/>
    <col min="10" max="10" width="16.7142857142857" customWidth="1"/>
    <col min="11" max="11" width="13.4285714285714" customWidth="1"/>
    <col min="13" max="13" width="17.1428571428571" customWidth="1"/>
  </cols>
  <sheetData>
    <row r="11" ht="45" spans="1:13">
      <c r="A11" s="79" t="s">
        <v>3</v>
      </c>
      <c r="B11" s="79" t="s">
        <v>4</v>
      </c>
      <c r="C11" s="79" t="s">
        <v>5</v>
      </c>
      <c r="D11" s="79" t="s">
        <v>6</v>
      </c>
      <c r="E11" s="79" t="s">
        <v>7</v>
      </c>
      <c r="F11" s="79" t="s">
        <v>8</v>
      </c>
      <c r="G11" s="79" t="s">
        <v>9</v>
      </c>
      <c r="H11" s="79" t="s">
        <v>10</v>
      </c>
      <c r="I11" s="79" t="s">
        <v>11</v>
      </c>
      <c r="J11" s="79" t="s">
        <v>12</v>
      </c>
      <c r="K11" s="79" t="s">
        <v>13</v>
      </c>
      <c r="L11" s="79" t="s">
        <v>14</v>
      </c>
      <c r="M11" s="79" t="s">
        <v>15</v>
      </c>
    </row>
    <row r="12" ht="315" spans="1:13">
      <c r="A12" s="31">
        <v>1</v>
      </c>
      <c r="B12" s="31" t="s">
        <v>61</v>
      </c>
      <c r="C12" s="32">
        <v>45064</v>
      </c>
      <c r="D12" s="31" t="s">
        <v>62</v>
      </c>
      <c r="E12" s="31" t="s">
        <v>63</v>
      </c>
      <c r="F12" s="31" t="s">
        <v>64</v>
      </c>
      <c r="G12" s="31" t="s">
        <v>65</v>
      </c>
      <c r="H12" s="31">
        <v>1</v>
      </c>
      <c r="I12" s="31" t="s">
        <v>66</v>
      </c>
      <c r="J12" s="31">
        <v>22.96</v>
      </c>
      <c r="K12" s="31" t="s">
        <v>67</v>
      </c>
      <c r="L12" s="31" t="s">
        <v>68</v>
      </c>
      <c r="M12" s="62" t="s">
        <v>69</v>
      </c>
    </row>
    <row r="13" ht="90" spans="1:13">
      <c r="A13" s="31">
        <v>3</v>
      </c>
      <c r="B13" s="31" t="s">
        <v>70</v>
      </c>
      <c r="C13" s="32">
        <v>45054</v>
      </c>
      <c r="D13" s="31" t="s">
        <v>71</v>
      </c>
      <c r="E13" s="31" t="s">
        <v>72</v>
      </c>
      <c r="F13" s="31" t="s">
        <v>73</v>
      </c>
      <c r="G13" s="31" t="s">
        <v>74</v>
      </c>
      <c r="H13" s="31">
        <v>1</v>
      </c>
      <c r="I13" s="31" t="s">
        <v>75</v>
      </c>
      <c r="J13" s="31">
        <v>1063.9</v>
      </c>
      <c r="K13" s="31" t="s">
        <v>76</v>
      </c>
      <c r="L13" s="31" t="s">
        <v>21</v>
      </c>
      <c r="M13" s="62" t="s">
        <v>69</v>
      </c>
    </row>
    <row r="14" ht="255" spans="1:13">
      <c r="A14" s="31">
        <v>15</v>
      </c>
      <c r="B14" s="31" t="s">
        <v>77</v>
      </c>
      <c r="C14" s="32">
        <v>45049</v>
      </c>
      <c r="D14" s="31" t="s">
        <v>78</v>
      </c>
      <c r="E14" s="31" t="s">
        <v>79</v>
      </c>
      <c r="F14" s="31" t="s">
        <v>80</v>
      </c>
      <c r="G14" s="31" t="s">
        <v>81</v>
      </c>
      <c r="H14" s="31">
        <v>1</v>
      </c>
      <c r="I14" s="31">
        <v>706</v>
      </c>
      <c r="J14" s="31">
        <v>706</v>
      </c>
      <c r="K14" s="31" t="s">
        <v>82</v>
      </c>
      <c r="L14" s="31" t="s">
        <v>83</v>
      </c>
      <c r="M14" s="62" t="s">
        <v>69</v>
      </c>
    </row>
    <row r="15" ht="255" spans="1:13">
      <c r="A15" s="31">
        <v>16</v>
      </c>
      <c r="B15" s="33">
        <v>1100000000008</v>
      </c>
      <c r="C15" s="32">
        <v>45049</v>
      </c>
      <c r="D15" s="31" t="s">
        <v>78</v>
      </c>
      <c r="E15" s="31" t="s">
        <v>79</v>
      </c>
      <c r="F15" s="31" t="s">
        <v>84</v>
      </c>
      <c r="G15" s="31" t="s">
        <v>85</v>
      </c>
      <c r="H15" s="31">
        <v>1</v>
      </c>
      <c r="I15" s="31">
        <v>784</v>
      </c>
      <c r="J15" s="31">
        <v>784</v>
      </c>
      <c r="K15" s="31" t="s">
        <v>86</v>
      </c>
      <c r="L15" s="31" t="s">
        <v>83</v>
      </c>
      <c r="M15" s="62" t="s">
        <v>69</v>
      </c>
    </row>
    <row r="16" ht="21" spans="1:13">
      <c r="A16" s="80"/>
      <c r="B16" s="81" t="s">
        <v>59</v>
      </c>
      <c r="C16" s="81"/>
      <c r="D16" s="81" t="s">
        <v>87</v>
      </c>
      <c r="E16" s="81"/>
      <c r="F16"/>
      <c r="G16" s="82"/>
      <c r="H16" s="80" t="s">
        <v>88</v>
      </c>
      <c r="I16" s="83"/>
      <c r="J16" s="84">
        <f>SUM(J12:J15)</f>
        <v>2576.86</v>
      </c>
      <c r="K16" s="85"/>
      <c r="L16" s="85"/>
      <c r="M16" s="86"/>
    </row>
    <row r="17" spans="2:5">
      <c r="B17" s="81"/>
      <c r="C17" s="81"/>
      <c r="D17" s="81"/>
      <c r="E17" s="81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3" workbookViewId="0">
      <selection activeCell="L21" sqref="A1:L21"/>
    </sheetView>
  </sheetViews>
  <sheetFormatPr defaultColWidth="11" defaultRowHeight="15"/>
  <cols>
    <col min="1" max="1" width="4.42857142857143" customWidth="1"/>
    <col min="2" max="2" width="21.2857142857143" customWidth="1"/>
    <col min="3" max="3" width="11.4285714285714"/>
    <col min="4" max="4" width="11" customWidth="1"/>
    <col min="5" max="5" width="37.1428571428571" customWidth="1"/>
    <col min="6" max="6" width="23.1428571428571" customWidth="1"/>
    <col min="7" max="7" width="30.8571428571429" customWidth="1"/>
    <col min="8" max="256" width="11.4285714285714"/>
    <col min="257" max="257" width="4.42857142857143" customWidth="1"/>
    <col min="258" max="258" width="21.2857142857143" customWidth="1"/>
    <col min="259" max="259" width="11.4285714285714"/>
    <col min="260" max="260" width="11" customWidth="1"/>
    <col min="261" max="261" width="37.1428571428571" customWidth="1"/>
    <col min="262" max="262" width="23.1428571428571" customWidth="1"/>
    <col min="263" max="263" width="30.8571428571429" customWidth="1"/>
    <col min="264" max="512" width="11.4285714285714"/>
    <col min="513" max="513" width="4.42857142857143" customWidth="1"/>
    <col min="514" max="514" width="21.2857142857143" customWidth="1"/>
    <col min="515" max="515" width="11.4285714285714"/>
    <col min="516" max="516" width="11" customWidth="1"/>
    <col min="517" max="517" width="37.1428571428571" customWidth="1"/>
    <col min="518" max="518" width="23.1428571428571" customWidth="1"/>
    <col min="519" max="519" width="30.8571428571429" customWidth="1"/>
    <col min="520" max="768" width="11.4285714285714"/>
    <col min="769" max="769" width="4.42857142857143" customWidth="1"/>
    <col min="770" max="770" width="21.2857142857143" customWidth="1"/>
    <col min="771" max="771" width="11.4285714285714"/>
    <col min="772" max="772" width="11" customWidth="1"/>
    <col min="773" max="773" width="37.1428571428571" customWidth="1"/>
    <col min="774" max="774" width="23.1428571428571" customWidth="1"/>
    <col min="775" max="775" width="30.8571428571429" customWidth="1"/>
    <col min="776" max="1024" width="11.4285714285714"/>
    <col min="1025" max="1025" width="4.42857142857143" customWidth="1"/>
    <col min="1026" max="1026" width="21.2857142857143" customWidth="1"/>
    <col min="1027" max="1027" width="11.4285714285714"/>
    <col min="1028" max="1028" width="11" customWidth="1"/>
    <col min="1029" max="1029" width="37.1428571428571" customWidth="1"/>
    <col min="1030" max="1030" width="23.1428571428571" customWidth="1"/>
    <col min="1031" max="1031" width="30.8571428571429" customWidth="1"/>
    <col min="1032" max="1280" width="11.4285714285714"/>
    <col min="1281" max="1281" width="4.42857142857143" customWidth="1"/>
    <col min="1282" max="1282" width="21.2857142857143" customWidth="1"/>
    <col min="1283" max="1283" width="11.4285714285714"/>
    <col min="1284" max="1284" width="11" customWidth="1"/>
    <col min="1285" max="1285" width="37.1428571428571" customWidth="1"/>
    <col min="1286" max="1286" width="23.1428571428571" customWidth="1"/>
    <col min="1287" max="1287" width="30.8571428571429" customWidth="1"/>
    <col min="1288" max="1536" width="11.4285714285714"/>
    <col min="1537" max="1537" width="4.42857142857143" customWidth="1"/>
    <col min="1538" max="1538" width="21.2857142857143" customWidth="1"/>
    <col min="1539" max="1539" width="11.4285714285714"/>
    <col min="1540" max="1540" width="11" customWidth="1"/>
    <col min="1541" max="1541" width="37.1428571428571" customWidth="1"/>
    <col min="1542" max="1542" width="23.1428571428571" customWidth="1"/>
    <col min="1543" max="1543" width="30.8571428571429" customWidth="1"/>
    <col min="1544" max="1792" width="11.4285714285714"/>
    <col min="1793" max="1793" width="4.42857142857143" customWidth="1"/>
    <col min="1794" max="1794" width="21.2857142857143" customWidth="1"/>
    <col min="1795" max="1795" width="11.4285714285714"/>
    <col min="1796" max="1796" width="11" customWidth="1"/>
    <col min="1797" max="1797" width="37.1428571428571" customWidth="1"/>
    <col min="1798" max="1798" width="23.1428571428571" customWidth="1"/>
    <col min="1799" max="1799" width="30.8571428571429" customWidth="1"/>
    <col min="1800" max="2048" width="11.4285714285714"/>
    <col min="2049" max="2049" width="4.42857142857143" customWidth="1"/>
    <col min="2050" max="2050" width="21.2857142857143" customWidth="1"/>
    <col min="2051" max="2051" width="11.4285714285714"/>
    <col min="2052" max="2052" width="11" customWidth="1"/>
    <col min="2053" max="2053" width="37.1428571428571" customWidth="1"/>
    <col min="2054" max="2054" width="23.1428571428571" customWidth="1"/>
    <col min="2055" max="2055" width="30.8571428571429" customWidth="1"/>
    <col min="2056" max="2304" width="11.4285714285714"/>
    <col min="2305" max="2305" width="4.42857142857143" customWidth="1"/>
    <col min="2306" max="2306" width="21.2857142857143" customWidth="1"/>
    <col min="2307" max="2307" width="11.4285714285714"/>
    <col min="2308" max="2308" width="11" customWidth="1"/>
    <col min="2309" max="2309" width="37.1428571428571" customWidth="1"/>
    <col min="2310" max="2310" width="23.1428571428571" customWidth="1"/>
    <col min="2311" max="2311" width="30.8571428571429" customWidth="1"/>
    <col min="2312" max="2560" width="11.4285714285714"/>
    <col min="2561" max="2561" width="4.42857142857143" customWidth="1"/>
    <col min="2562" max="2562" width="21.2857142857143" customWidth="1"/>
    <col min="2563" max="2563" width="11.4285714285714"/>
    <col min="2564" max="2564" width="11" customWidth="1"/>
    <col min="2565" max="2565" width="37.1428571428571" customWidth="1"/>
    <col min="2566" max="2566" width="23.1428571428571" customWidth="1"/>
    <col min="2567" max="2567" width="30.8571428571429" customWidth="1"/>
    <col min="2568" max="2816" width="11.4285714285714"/>
    <col min="2817" max="2817" width="4.42857142857143" customWidth="1"/>
    <col min="2818" max="2818" width="21.2857142857143" customWidth="1"/>
    <col min="2819" max="2819" width="11.4285714285714"/>
    <col min="2820" max="2820" width="11" customWidth="1"/>
    <col min="2821" max="2821" width="37.1428571428571" customWidth="1"/>
    <col min="2822" max="2822" width="23.1428571428571" customWidth="1"/>
    <col min="2823" max="2823" width="30.8571428571429" customWidth="1"/>
    <col min="2824" max="3072" width="11.4285714285714"/>
    <col min="3073" max="3073" width="4.42857142857143" customWidth="1"/>
    <col min="3074" max="3074" width="21.2857142857143" customWidth="1"/>
    <col min="3075" max="3075" width="11.4285714285714"/>
    <col min="3076" max="3076" width="11" customWidth="1"/>
    <col min="3077" max="3077" width="37.1428571428571" customWidth="1"/>
    <col min="3078" max="3078" width="23.1428571428571" customWidth="1"/>
    <col min="3079" max="3079" width="30.8571428571429" customWidth="1"/>
    <col min="3080" max="3328" width="11.4285714285714"/>
    <col min="3329" max="3329" width="4.42857142857143" customWidth="1"/>
    <col min="3330" max="3330" width="21.2857142857143" customWidth="1"/>
    <col min="3331" max="3331" width="11.4285714285714"/>
    <col min="3332" max="3332" width="11" customWidth="1"/>
    <col min="3333" max="3333" width="37.1428571428571" customWidth="1"/>
    <col min="3334" max="3334" width="23.1428571428571" customWidth="1"/>
    <col min="3335" max="3335" width="30.8571428571429" customWidth="1"/>
    <col min="3336" max="3584" width="11.4285714285714"/>
    <col min="3585" max="3585" width="4.42857142857143" customWidth="1"/>
    <col min="3586" max="3586" width="21.2857142857143" customWidth="1"/>
    <col min="3587" max="3587" width="11.4285714285714"/>
    <col min="3588" max="3588" width="11" customWidth="1"/>
    <col min="3589" max="3589" width="37.1428571428571" customWidth="1"/>
    <col min="3590" max="3590" width="23.1428571428571" customWidth="1"/>
    <col min="3591" max="3591" width="30.8571428571429" customWidth="1"/>
    <col min="3592" max="3840" width="11.4285714285714"/>
    <col min="3841" max="3841" width="4.42857142857143" customWidth="1"/>
    <col min="3842" max="3842" width="21.2857142857143" customWidth="1"/>
    <col min="3843" max="3843" width="11.4285714285714"/>
    <col min="3844" max="3844" width="11" customWidth="1"/>
    <col min="3845" max="3845" width="37.1428571428571" customWidth="1"/>
    <col min="3846" max="3846" width="23.1428571428571" customWidth="1"/>
    <col min="3847" max="3847" width="30.8571428571429" customWidth="1"/>
    <col min="3848" max="4096" width="11.4285714285714"/>
    <col min="4097" max="4097" width="4.42857142857143" customWidth="1"/>
    <col min="4098" max="4098" width="21.2857142857143" customWidth="1"/>
    <col min="4099" max="4099" width="11.4285714285714"/>
    <col min="4100" max="4100" width="11" customWidth="1"/>
    <col min="4101" max="4101" width="37.1428571428571" customWidth="1"/>
    <col min="4102" max="4102" width="23.1428571428571" customWidth="1"/>
    <col min="4103" max="4103" width="30.8571428571429" customWidth="1"/>
    <col min="4104" max="4352" width="11.4285714285714"/>
    <col min="4353" max="4353" width="4.42857142857143" customWidth="1"/>
    <col min="4354" max="4354" width="21.2857142857143" customWidth="1"/>
    <col min="4355" max="4355" width="11.4285714285714"/>
    <col min="4356" max="4356" width="11" customWidth="1"/>
    <col min="4357" max="4357" width="37.1428571428571" customWidth="1"/>
    <col min="4358" max="4358" width="23.1428571428571" customWidth="1"/>
    <col min="4359" max="4359" width="30.8571428571429" customWidth="1"/>
    <col min="4360" max="4608" width="11.4285714285714"/>
    <col min="4609" max="4609" width="4.42857142857143" customWidth="1"/>
    <col min="4610" max="4610" width="21.2857142857143" customWidth="1"/>
    <col min="4611" max="4611" width="11.4285714285714"/>
    <col min="4612" max="4612" width="11" customWidth="1"/>
    <col min="4613" max="4613" width="37.1428571428571" customWidth="1"/>
    <col min="4614" max="4614" width="23.1428571428571" customWidth="1"/>
    <col min="4615" max="4615" width="30.8571428571429" customWidth="1"/>
    <col min="4616" max="4864" width="11.4285714285714"/>
    <col min="4865" max="4865" width="4.42857142857143" customWidth="1"/>
    <col min="4866" max="4866" width="21.2857142857143" customWidth="1"/>
    <col min="4867" max="4867" width="11.4285714285714"/>
    <col min="4868" max="4868" width="11" customWidth="1"/>
    <col min="4869" max="4869" width="37.1428571428571" customWidth="1"/>
    <col min="4870" max="4870" width="23.1428571428571" customWidth="1"/>
    <col min="4871" max="4871" width="30.8571428571429" customWidth="1"/>
    <col min="4872" max="5120" width="11.4285714285714"/>
    <col min="5121" max="5121" width="4.42857142857143" customWidth="1"/>
    <col min="5122" max="5122" width="21.2857142857143" customWidth="1"/>
    <col min="5123" max="5123" width="11.4285714285714"/>
    <col min="5124" max="5124" width="11" customWidth="1"/>
    <col min="5125" max="5125" width="37.1428571428571" customWidth="1"/>
    <col min="5126" max="5126" width="23.1428571428571" customWidth="1"/>
    <col min="5127" max="5127" width="30.8571428571429" customWidth="1"/>
    <col min="5128" max="5376" width="11.4285714285714"/>
    <col min="5377" max="5377" width="4.42857142857143" customWidth="1"/>
    <col min="5378" max="5378" width="21.2857142857143" customWidth="1"/>
    <col min="5379" max="5379" width="11.4285714285714"/>
    <col min="5380" max="5380" width="11" customWidth="1"/>
    <col min="5381" max="5381" width="37.1428571428571" customWidth="1"/>
    <col min="5382" max="5382" width="23.1428571428571" customWidth="1"/>
    <col min="5383" max="5383" width="30.8571428571429" customWidth="1"/>
    <col min="5384" max="5632" width="11.4285714285714"/>
    <col min="5633" max="5633" width="4.42857142857143" customWidth="1"/>
    <col min="5634" max="5634" width="21.2857142857143" customWidth="1"/>
    <col min="5635" max="5635" width="11.4285714285714"/>
    <col min="5636" max="5636" width="11" customWidth="1"/>
    <col min="5637" max="5637" width="37.1428571428571" customWidth="1"/>
    <col min="5638" max="5638" width="23.1428571428571" customWidth="1"/>
    <col min="5639" max="5639" width="30.8571428571429" customWidth="1"/>
    <col min="5640" max="5888" width="11.4285714285714"/>
    <col min="5889" max="5889" width="4.42857142857143" customWidth="1"/>
    <col min="5890" max="5890" width="21.2857142857143" customWidth="1"/>
    <col min="5891" max="5891" width="11.4285714285714"/>
    <col min="5892" max="5892" width="11" customWidth="1"/>
    <col min="5893" max="5893" width="37.1428571428571" customWidth="1"/>
    <col min="5894" max="5894" width="23.1428571428571" customWidth="1"/>
    <col min="5895" max="5895" width="30.8571428571429" customWidth="1"/>
    <col min="5896" max="6144" width="11.4285714285714"/>
    <col min="6145" max="6145" width="4.42857142857143" customWidth="1"/>
    <col min="6146" max="6146" width="21.2857142857143" customWidth="1"/>
    <col min="6147" max="6147" width="11.4285714285714"/>
    <col min="6148" max="6148" width="11" customWidth="1"/>
    <col min="6149" max="6149" width="37.1428571428571" customWidth="1"/>
    <col min="6150" max="6150" width="23.1428571428571" customWidth="1"/>
    <col min="6151" max="6151" width="30.8571428571429" customWidth="1"/>
    <col min="6152" max="6400" width="11.4285714285714"/>
    <col min="6401" max="6401" width="4.42857142857143" customWidth="1"/>
    <col min="6402" max="6402" width="21.2857142857143" customWidth="1"/>
    <col min="6403" max="6403" width="11.4285714285714"/>
    <col min="6404" max="6404" width="11" customWidth="1"/>
    <col min="6405" max="6405" width="37.1428571428571" customWidth="1"/>
    <col min="6406" max="6406" width="23.1428571428571" customWidth="1"/>
    <col min="6407" max="6407" width="30.8571428571429" customWidth="1"/>
    <col min="6408" max="6656" width="11.4285714285714"/>
    <col min="6657" max="6657" width="4.42857142857143" customWidth="1"/>
    <col min="6658" max="6658" width="21.2857142857143" customWidth="1"/>
    <col min="6659" max="6659" width="11.4285714285714"/>
    <col min="6660" max="6660" width="11" customWidth="1"/>
    <col min="6661" max="6661" width="37.1428571428571" customWidth="1"/>
    <col min="6662" max="6662" width="23.1428571428571" customWidth="1"/>
    <col min="6663" max="6663" width="30.8571428571429" customWidth="1"/>
    <col min="6664" max="6912" width="11.4285714285714"/>
    <col min="6913" max="6913" width="4.42857142857143" customWidth="1"/>
    <col min="6914" max="6914" width="21.2857142857143" customWidth="1"/>
    <col min="6915" max="6915" width="11.4285714285714"/>
    <col min="6916" max="6916" width="11" customWidth="1"/>
    <col min="6917" max="6917" width="37.1428571428571" customWidth="1"/>
    <col min="6918" max="6918" width="23.1428571428571" customWidth="1"/>
    <col min="6919" max="6919" width="30.8571428571429" customWidth="1"/>
    <col min="6920" max="7168" width="11.4285714285714"/>
    <col min="7169" max="7169" width="4.42857142857143" customWidth="1"/>
    <col min="7170" max="7170" width="21.2857142857143" customWidth="1"/>
    <col min="7171" max="7171" width="11.4285714285714"/>
    <col min="7172" max="7172" width="11" customWidth="1"/>
    <col min="7173" max="7173" width="37.1428571428571" customWidth="1"/>
    <col min="7174" max="7174" width="23.1428571428571" customWidth="1"/>
    <col min="7175" max="7175" width="30.8571428571429" customWidth="1"/>
    <col min="7176" max="7424" width="11.4285714285714"/>
    <col min="7425" max="7425" width="4.42857142857143" customWidth="1"/>
    <col min="7426" max="7426" width="21.2857142857143" customWidth="1"/>
    <col min="7427" max="7427" width="11.4285714285714"/>
    <col min="7428" max="7428" width="11" customWidth="1"/>
    <col min="7429" max="7429" width="37.1428571428571" customWidth="1"/>
    <col min="7430" max="7430" width="23.1428571428571" customWidth="1"/>
    <col min="7431" max="7431" width="30.8571428571429" customWidth="1"/>
    <col min="7432" max="7680" width="11.4285714285714"/>
    <col min="7681" max="7681" width="4.42857142857143" customWidth="1"/>
    <col min="7682" max="7682" width="21.2857142857143" customWidth="1"/>
    <col min="7683" max="7683" width="11.4285714285714"/>
    <col min="7684" max="7684" width="11" customWidth="1"/>
    <col min="7685" max="7685" width="37.1428571428571" customWidth="1"/>
    <col min="7686" max="7686" width="23.1428571428571" customWidth="1"/>
    <col min="7687" max="7687" width="30.8571428571429" customWidth="1"/>
    <col min="7688" max="7936" width="11.4285714285714"/>
    <col min="7937" max="7937" width="4.42857142857143" customWidth="1"/>
    <col min="7938" max="7938" width="21.2857142857143" customWidth="1"/>
    <col min="7939" max="7939" width="11.4285714285714"/>
    <col min="7940" max="7940" width="11" customWidth="1"/>
    <col min="7941" max="7941" width="37.1428571428571" customWidth="1"/>
    <col min="7942" max="7942" width="23.1428571428571" customWidth="1"/>
    <col min="7943" max="7943" width="30.8571428571429" customWidth="1"/>
    <col min="7944" max="8192" width="11.4285714285714"/>
    <col min="8193" max="8193" width="4.42857142857143" customWidth="1"/>
    <col min="8194" max="8194" width="21.2857142857143" customWidth="1"/>
    <col min="8195" max="8195" width="11.4285714285714"/>
    <col min="8196" max="8196" width="11" customWidth="1"/>
    <col min="8197" max="8197" width="37.1428571428571" customWidth="1"/>
    <col min="8198" max="8198" width="23.1428571428571" customWidth="1"/>
    <col min="8199" max="8199" width="30.8571428571429" customWidth="1"/>
    <col min="8200" max="8448" width="11.4285714285714"/>
    <col min="8449" max="8449" width="4.42857142857143" customWidth="1"/>
    <col min="8450" max="8450" width="21.2857142857143" customWidth="1"/>
    <col min="8451" max="8451" width="11.4285714285714"/>
    <col min="8452" max="8452" width="11" customWidth="1"/>
    <col min="8453" max="8453" width="37.1428571428571" customWidth="1"/>
    <col min="8454" max="8454" width="23.1428571428571" customWidth="1"/>
    <col min="8455" max="8455" width="30.8571428571429" customWidth="1"/>
    <col min="8456" max="8704" width="11.4285714285714"/>
    <col min="8705" max="8705" width="4.42857142857143" customWidth="1"/>
    <col min="8706" max="8706" width="21.2857142857143" customWidth="1"/>
    <col min="8707" max="8707" width="11.4285714285714"/>
    <col min="8708" max="8708" width="11" customWidth="1"/>
    <col min="8709" max="8709" width="37.1428571428571" customWidth="1"/>
    <col min="8710" max="8710" width="23.1428571428571" customWidth="1"/>
    <col min="8711" max="8711" width="30.8571428571429" customWidth="1"/>
    <col min="8712" max="8960" width="11.4285714285714"/>
    <col min="8961" max="8961" width="4.42857142857143" customWidth="1"/>
    <col min="8962" max="8962" width="21.2857142857143" customWidth="1"/>
    <col min="8963" max="8963" width="11.4285714285714"/>
    <col min="8964" max="8964" width="11" customWidth="1"/>
    <col min="8965" max="8965" width="37.1428571428571" customWidth="1"/>
    <col min="8966" max="8966" width="23.1428571428571" customWidth="1"/>
    <col min="8967" max="8967" width="30.8571428571429" customWidth="1"/>
    <col min="8968" max="9216" width="11.4285714285714"/>
    <col min="9217" max="9217" width="4.42857142857143" customWidth="1"/>
    <col min="9218" max="9218" width="21.2857142857143" customWidth="1"/>
    <col min="9219" max="9219" width="11.4285714285714"/>
    <col min="9220" max="9220" width="11" customWidth="1"/>
    <col min="9221" max="9221" width="37.1428571428571" customWidth="1"/>
    <col min="9222" max="9222" width="23.1428571428571" customWidth="1"/>
    <col min="9223" max="9223" width="30.8571428571429" customWidth="1"/>
    <col min="9224" max="9472" width="11.4285714285714"/>
    <col min="9473" max="9473" width="4.42857142857143" customWidth="1"/>
    <col min="9474" max="9474" width="21.2857142857143" customWidth="1"/>
    <col min="9475" max="9475" width="11.4285714285714"/>
    <col min="9476" max="9476" width="11" customWidth="1"/>
    <col min="9477" max="9477" width="37.1428571428571" customWidth="1"/>
    <col min="9478" max="9478" width="23.1428571428571" customWidth="1"/>
    <col min="9479" max="9479" width="30.8571428571429" customWidth="1"/>
    <col min="9480" max="9728" width="11.4285714285714"/>
    <col min="9729" max="9729" width="4.42857142857143" customWidth="1"/>
    <col min="9730" max="9730" width="21.2857142857143" customWidth="1"/>
    <col min="9731" max="9731" width="11.4285714285714"/>
    <col min="9732" max="9732" width="11" customWidth="1"/>
    <col min="9733" max="9733" width="37.1428571428571" customWidth="1"/>
    <col min="9734" max="9734" width="23.1428571428571" customWidth="1"/>
    <col min="9735" max="9735" width="30.8571428571429" customWidth="1"/>
    <col min="9736" max="9984" width="11.4285714285714"/>
    <col min="9985" max="9985" width="4.42857142857143" customWidth="1"/>
    <col min="9986" max="9986" width="21.2857142857143" customWidth="1"/>
    <col min="9987" max="9987" width="11.4285714285714"/>
    <col min="9988" max="9988" width="11" customWidth="1"/>
    <col min="9989" max="9989" width="37.1428571428571" customWidth="1"/>
    <col min="9990" max="9990" width="23.1428571428571" customWidth="1"/>
    <col min="9991" max="9991" width="30.8571428571429" customWidth="1"/>
    <col min="9992" max="10240" width="11.4285714285714"/>
    <col min="10241" max="10241" width="4.42857142857143" customWidth="1"/>
    <col min="10242" max="10242" width="21.2857142857143" customWidth="1"/>
    <col min="10243" max="10243" width="11.4285714285714"/>
    <col min="10244" max="10244" width="11" customWidth="1"/>
    <col min="10245" max="10245" width="37.1428571428571" customWidth="1"/>
    <col min="10246" max="10246" width="23.1428571428571" customWidth="1"/>
    <col min="10247" max="10247" width="30.8571428571429" customWidth="1"/>
    <col min="10248" max="10496" width="11.4285714285714"/>
    <col min="10497" max="10497" width="4.42857142857143" customWidth="1"/>
    <col min="10498" max="10498" width="21.2857142857143" customWidth="1"/>
    <col min="10499" max="10499" width="11.4285714285714"/>
    <col min="10500" max="10500" width="11" customWidth="1"/>
    <col min="10501" max="10501" width="37.1428571428571" customWidth="1"/>
    <col min="10502" max="10502" width="23.1428571428571" customWidth="1"/>
    <col min="10503" max="10503" width="30.8571428571429" customWidth="1"/>
    <col min="10504" max="10752" width="11.4285714285714"/>
    <col min="10753" max="10753" width="4.42857142857143" customWidth="1"/>
    <col min="10754" max="10754" width="21.2857142857143" customWidth="1"/>
    <col min="10755" max="10755" width="11.4285714285714"/>
    <col min="10756" max="10756" width="11" customWidth="1"/>
    <col min="10757" max="10757" width="37.1428571428571" customWidth="1"/>
    <col min="10758" max="10758" width="23.1428571428571" customWidth="1"/>
    <col min="10759" max="10759" width="30.8571428571429" customWidth="1"/>
    <col min="10760" max="11008" width="11.4285714285714"/>
    <col min="11009" max="11009" width="4.42857142857143" customWidth="1"/>
    <col min="11010" max="11010" width="21.2857142857143" customWidth="1"/>
    <col min="11011" max="11011" width="11.4285714285714"/>
    <col min="11012" max="11012" width="11" customWidth="1"/>
    <col min="11013" max="11013" width="37.1428571428571" customWidth="1"/>
    <col min="11014" max="11014" width="23.1428571428571" customWidth="1"/>
    <col min="11015" max="11015" width="30.8571428571429" customWidth="1"/>
    <col min="11016" max="11264" width="11.4285714285714"/>
    <col min="11265" max="11265" width="4.42857142857143" customWidth="1"/>
    <col min="11266" max="11266" width="21.2857142857143" customWidth="1"/>
    <col min="11267" max="11267" width="11.4285714285714"/>
    <col min="11268" max="11268" width="11" customWidth="1"/>
    <col min="11269" max="11269" width="37.1428571428571" customWidth="1"/>
    <col min="11270" max="11270" width="23.1428571428571" customWidth="1"/>
    <col min="11271" max="11271" width="30.8571428571429" customWidth="1"/>
    <col min="11272" max="11520" width="11.4285714285714"/>
    <col min="11521" max="11521" width="4.42857142857143" customWidth="1"/>
    <col min="11522" max="11522" width="21.2857142857143" customWidth="1"/>
    <col min="11523" max="11523" width="11.4285714285714"/>
    <col min="11524" max="11524" width="11" customWidth="1"/>
    <col min="11525" max="11525" width="37.1428571428571" customWidth="1"/>
    <col min="11526" max="11526" width="23.1428571428571" customWidth="1"/>
    <col min="11527" max="11527" width="30.8571428571429" customWidth="1"/>
    <col min="11528" max="11776" width="11.4285714285714"/>
    <col min="11777" max="11777" width="4.42857142857143" customWidth="1"/>
    <col min="11778" max="11778" width="21.2857142857143" customWidth="1"/>
    <col min="11779" max="11779" width="11.4285714285714"/>
    <col min="11780" max="11780" width="11" customWidth="1"/>
    <col min="11781" max="11781" width="37.1428571428571" customWidth="1"/>
    <col min="11782" max="11782" width="23.1428571428571" customWidth="1"/>
    <col min="11783" max="11783" width="30.8571428571429" customWidth="1"/>
    <col min="11784" max="12032" width="11.4285714285714"/>
    <col min="12033" max="12033" width="4.42857142857143" customWidth="1"/>
    <col min="12034" max="12034" width="21.2857142857143" customWidth="1"/>
    <col min="12035" max="12035" width="11.4285714285714"/>
    <col min="12036" max="12036" width="11" customWidth="1"/>
    <col min="12037" max="12037" width="37.1428571428571" customWidth="1"/>
    <col min="12038" max="12038" width="23.1428571428571" customWidth="1"/>
    <col min="12039" max="12039" width="30.8571428571429" customWidth="1"/>
    <col min="12040" max="12288" width="11.4285714285714"/>
    <col min="12289" max="12289" width="4.42857142857143" customWidth="1"/>
    <col min="12290" max="12290" width="21.2857142857143" customWidth="1"/>
    <col min="12291" max="12291" width="11.4285714285714"/>
    <col min="12292" max="12292" width="11" customWidth="1"/>
    <col min="12293" max="12293" width="37.1428571428571" customWidth="1"/>
    <col min="12294" max="12294" width="23.1428571428571" customWidth="1"/>
    <col min="12295" max="12295" width="30.8571428571429" customWidth="1"/>
    <col min="12296" max="12544" width="11.4285714285714"/>
    <col min="12545" max="12545" width="4.42857142857143" customWidth="1"/>
    <col min="12546" max="12546" width="21.2857142857143" customWidth="1"/>
    <col min="12547" max="12547" width="11.4285714285714"/>
    <col min="12548" max="12548" width="11" customWidth="1"/>
    <col min="12549" max="12549" width="37.1428571428571" customWidth="1"/>
    <col min="12550" max="12550" width="23.1428571428571" customWidth="1"/>
    <col min="12551" max="12551" width="30.8571428571429" customWidth="1"/>
    <col min="12552" max="12800" width="11.4285714285714"/>
    <col min="12801" max="12801" width="4.42857142857143" customWidth="1"/>
    <col min="12802" max="12802" width="21.2857142857143" customWidth="1"/>
    <col min="12803" max="12803" width="11.4285714285714"/>
    <col min="12804" max="12804" width="11" customWidth="1"/>
    <col min="12805" max="12805" width="37.1428571428571" customWidth="1"/>
    <col min="12806" max="12806" width="23.1428571428571" customWidth="1"/>
    <col min="12807" max="12807" width="30.8571428571429" customWidth="1"/>
    <col min="12808" max="13056" width="11.4285714285714"/>
    <col min="13057" max="13057" width="4.42857142857143" customWidth="1"/>
    <col min="13058" max="13058" width="21.2857142857143" customWidth="1"/>
    <col min="13059" max="13059" width="11.4285714285714"/>
    <col min="13060" max="13060" width="11" customWidth="1"/>
    <col min="13061" max="13061" width="37.1428571428571" customWidth="1"/>
    <col min="13062" max="13062" width="23.1428571428571" customWidth="1"/>
    <col min="13063" max="13063" width="30.8571428571429" customWidth="1"/>
    <col min="13064" max="13312" width="11.4285714285714"/>
    <col min="13313" max="13313" width="4.42857142857143" customWidth="1"/>
    <col min="13314" max="13314" width="21.2857142857143" customWidth="1"/>
    <col min="13315" max="13315" width="11.4285714285714"/>
    <col min="13316" max="13316" width="11" customWidth="1"/>
    <col min="13317" max="13317" width="37.1428571428571" customWidth="1"/>
    <col min="13318" max="13318" width="23.1428571428571" customWidth="1"/>
    <col min="13319" max="13319" width="30.8571428571429" customWidth="1"/>
    <col min="13320" max="13568" width="11.4285714285714"/>
    <col min="13569" max="13569" width="4.42857142857143" customWidth="1"/>
    <col min="13570" max="13570" width="21.2857142857143" customWidth="1"/>
    <col min="13571" max="13571" width="11.4285714285714"/>
    <col min="13572" max="13572" width="11" customWidth="1"/>
    <col min="13573" max="13573" width="37.1428571428571" customWidth="1"/>
    <col min="13574" max="13574" width="23.1428571428571" customWidth="1"/>
    <col min="13575" max="13575" width="30.8571428571429" customWidth="1"/>
    <col min="13576" max="13824" width="11.4285714285714"/>
    <col min="13825" max="13825" width="4.42857142857143" customWidth="1"/>
    <col min="13826" max="13826" width="21.2857142857143" customWidth="1"/>
    <col min="13827" max="13827" width="11.4285714285714"/>
    <col min="13828" max="13828" width="11" customWidth="1"/>
    <col min="13829" max="13829" width="37.1428571428571" customWidth="1"/>
    <col min="13830" max="13830" width="23.1428571428571" customWidth="1"/>
    <col min="13831" max="13831" width="30.8571428571429" customWidth="1"/>
    <col min="13832" max="14080" width="11.4285714285714"/>
    <col min="14081" max="14081" width="4.42857142857143" customWidth="1"/>
    <col min="14082" max="14082" width="21.2857142857143" customWidth="1"/>
    <col min="14083" max="14083" width="11.4285714285714"/>
    <col min="14084" max="14084" width="11" customWidth="1"/>
    <col min="14085" max="14085" width="37.1428571428571" customWidth="1"/>
    <col min="14086" max="14086" width="23.1428571428571" customWidth="1"/>
    <col min="14087" max="14087" width="30.8571428571429" customWidth="1"/>
    <col min="14088" max="14336" width="11.4285714285714"/>
    <col min="14337" max="14337" width="4.42857142857143" customWidth="1"/>
    <col min="14338" max="14338" width="21.2857142857143" customWidth="1"/>
    <col min="14339" max="14339" width="11.4285714285714"/>
    <col min="14340" max="14340" width="11" customWidth="1"/>
    <col min="14341" max="14341" width="37.1428571428571" customWidth="1"/>
    <col min="14342" max="14342" width="23.1428571428571" customWidth="1"/>
    <col min="14343" max="14343" width="30.8571428571429" customWidth="1"/>
    <col min="14344" max="14592" width="11.4285714285714"/>
    <col min="14593" max="14593" width="4.42857142857143" customWidth="1"/>
    <col min="14594" max="14594" width="21.2857142857143" customWidth="1"/>
    <col min="14595" max="14595" width="11.4285714285714"/>
    <col min="14596" max="14596" width="11" customWidth="1"/>
    <col min="14597" max="14597" width="37.1428571428571" customWidth="1"/>
    <col min="14598" max="14598" width="23.1428571428571" customWidth="1"/>
    <col min="14599" max="14599" width="30.8571428571429" customWidth="1"/>
    <col min="14600" max="14848" width="11.4285714285714"/>
    <col min="14849" max="14849" width="4.42857142857143" customWidth="1"/>
    <col min="14850" max="14850" width="21.2857142857143" customWidth="1"/>
    <col min="14851" max="14851" width="11.4285714285714"/>
    <col min="14852" max="14852" width="11" customWidth="1"/>
    <col min="14853" max="14853" width="37.1428571428571" customWidth="1"/>
    <col min="14854" max="14854" width="23.1428571428571" customWidth="1"/>
    <col min="14855" max="14855" width="30.8571428571429" customWidth="1"/>
    <col min="14856" max="15104" width="11.4285714285714"/>
    <col min="15105" max="15105" width="4.42857142857143" customWidth="1"/>
    <col min="15106" max="15106" width="21.2857142857143" customWidth="1"/>
    <col min="15107" max="15107" width="11.4285714285714"/>
    <col min="15108" max="15108" width="11" customWidth="1"/>
    <col min="15109" max="15109" width="37.1428571428571" customWidth="1"/>
    <col min="15110" max="15110" width="23.1428571428571" customWidth="1"/>
    <col min="15111" max="15111" width="30.8571428571429" customWidth="1"/>
    <col min="15112" max="15360" width="11.4285714285714"/>
    <col min="15361" max="15361" width="4.42857142857143" customWidth="1"/>
    <col min="15362" max="15362" width="21.2857142857143" customWidth="1"/>
    <col min="15363" max="15363" width="11.4285714285714"/>
    <col min="15364" max="15364" width="11" customWidth="1"/>
    <col min="15365" max="15365" width="37.1428571428571" customWidth="1"/>
    <col min="15366" max="15366" width="23.1428571428571" customWidth="1"/>
    <col min="15367" max="15367" width="30.8571428571429" customWidth="1"/>
    <col min="15368" max="15616" width="11.4285714285714"/>
    <col min="15617" max="15617" width="4.42857142857143" customWidth="1"/>
    <col min="15618" max="15618" width="21.2857142857143" customWidth="1"/>
    <col min="15619" max="15619" width="11.4285714285714"/>
    <col min="15620" max="15620" width="11" customWidth="1"/>
    <col min="15621" max="15621" width="37.1428571428571" customWidth="1"/>
    <col min="15622" max="15622" width="23.1428571428571" customWidth="1"/>
    <col min="15623" max="15623" width="30.8571428571429" customWidth="1"/>
    <col min="15624" max="15872" width="11.4285714285714"/>
    <col min="15873" max="15873" width="4.42857142857143" customWidth="1"/>
    <col min="15874" max="15874" width="21.2857142857143" customWidth="1"/>
    <col min="15875" max="15875" width="11.4285714285714"/>
    <col min="15876" max="15876" width="11" customWidth="1"/>
    <col min="15877" max="15877" width="37.1428571428571" customWidth="1"/>
    <col min="15878" max="15878" width="23.1428571428571" customWidth="1"/>
    <col min="15879" max="15879" width="30.8571428571429" customWidth="1"/>
    <col min="15880" max="16128" width="11.4285714285714"/>
    <col min="16129" max="16129" width="4.42857142857143" customWidth="1"/>
    <col min="16130" max="16130" width="21.2857142857143" customWidth="1"/>
    <col min="16131" max="16131" width="11.4285714285714"/>
    <col min="16132" max="16132" width="11" customWidth="1"/>
    <col min="16133" max="16133" width="37.1428571428571" customWidth="1"/>
    <col min="16134" max="16134" width="23.1428571428571" customWidth="1"/>
    <col min="16135" max="16135" width="30.8571428571429" customWidth="1"/>
    <col min="16136" max="16384" width="11.4285714285714"/>
  </cols>
  <sheetData>
    <row r="1" s="70" customFormat="1" ht="18.75" spans="1:12">
      <c r="A1" s="37" t="s">
        <v>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="70" customFormat="1" ht="18.75" spans="1:1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="70" customFormat="1" ht="38.25" spans="1:12">
      <c r="A3" s="39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</row>
    <row r="4" ht="105" spans="1:12">
      <c r="A4" s="71">
        <v>1</v>
      </c>
      <c r="B4" s="71" t="s">
        <v>91</v>
      </c>
      <c r="C4" s="72">
        <v>45065</v>
      </c>
      <c r="D4" s="73">
        <v>352901091</v>
      </c>
      <c r="E4" s="71" t="s">
        <v>92</v>
      </c>
      <c r="F4" s="71" t="s">
        <v>93</v>
      </c>
      <c r="G4" s="73" t="s">
        <v>94</v>
      </c>
      <c r="H4" s="74" t="s">
        <v>95</v>
      </c>
      <c r="I4" s="77">
        <v>1077.3</v>
      </c>
      <c r="J4" s="77">
        <v>1077.3</v>
      </c>
      <c r="K4" s="73" t="s">
        <v>96</v>
      </c>
      <c r="L4" s="71" t="s">
        <v>97</v>
      </c>
    </row>
    <row r="5" ht="60" spans="1:12">
      <c r="A5" s="71">
        <v>2</v>
      </c>
      <c r="B5" s="71" t="s">
        <v>98</v>
      </c>
      <c r="C5" s="72">
        <v>45063</v>
      </c>
      <c r="D5" s="73">
        <v>369900026</v>
      </c>
      <c r="E5" s="71" t="s">
        <v>30</v>
      </c>
      <c r="F5" s="75" t="s">
        <v>99</v>
      </c>
      <c r="G5" s="73" t="s">
        <v>100</v>
      </c>
      <c r="H5" s="74" t="s">
        <v>95</v>
      </c>
      <c r="I5" s="77">
        <v>1181.25</v>
      </c>
      <c r="J5" s="77">
        <v>1181.25</v>
      </c>
      <c r="K5" s="73" t="s">
        <v>101</v>
      </c>
      <c r="L5" s="71" t="s">
        <v>97</v>
      </c>
    </row>
    <row r="6" ht="60" spans="1:12">
      <c r="A6" s="71">
        <v>3</v>
      </c>
      <c r="B6" s="71" t="s">
        <v>102</v>
      </c>
      <c r="C6" s="72">
        <v>45062</v>
      </c>
      <c r="D6" s="73">
        <v>333100013</v>
      </c>
      <c r="E6" s="71" t="s">
        <v>72</v>
      </c>
      <c r="F6" t="s">
        <v>103</v>
      </c>
      <c r="G6" s="73" t="s">
        <v>104</v>
      </c>
      <c r="H6" s="74" t="s">
        <v>95</v>
      </c>
      <c r="I6" s="77">
        <v>541.45</v>
      </c>
      <c r="J6" s="77">
        <v>541.45</v>
      </c>
      <c r="K6" s="73" t="s">
        <v>105</v>
      </c>
      <c r="L6" s="71" t="s">
        <v>21</v>
      </c>
    </row>
    <row r="7" ht="45" spans="1:12">
      <c r="A7" s="71">
        <v>4</v>
      </c>
      <c r="B7" s="71" t="s">
        <v>106</v>
      </c>
      <c r="C7" s="72">
        <v>45061</v>
      </c>
      <c r="D7" s="73">
        <v>333800212</v>
      </c>
      <c r="E7" s="71" t="s">
        <v>107</v>
      </c>
      <c r="F7" t="s">
        <v>108</v>
      </c>
      <c r="G7" s="73" t="s">
        <v>109</v>
      </c>
      <c r="H7" s="74" t="s">
        <v>95</v>
      </c>
      <c r="I7" s="77">
        <v>56.24</v>
      </c>
      <c r="J7" s="77">
        <v>56.24</v>
      </c>
      <c r="K7" s="73" t="s">
        <v>110</v>
      </c>
      <c r="L7" s="71" t="s">
        <v>21</v>
      </c>
    </row>
    <row r="8" ht="120" spans="1:12">
      <c r="A8" s="71">
        <v>5</v>
      </c>
      <c r="B8" s="71" t="s">
        <v>111</v>
      </c>
      <c r="C8" s="72">
        <v>45061</v>
      </c>
      <c r="D8" s="73">
        <v>871410011</v>
      </c>
      <c r="E8" s="71" t="s">
        <v>112</v>
      </c>
      <c r="F8" t="s">
        <v>108</v>
      </c>
      <c r="G8" s="73" t="s">
        <v>113</v>
      </c>
      <c r="H8" s="74" t="s">
        <v>95</v>
      </c>
      <c r="I8" s="77">
        <v>396.43</v>
      </c>
      <c r="J8" s="77">
        <v>396.43</v>
      </c>
      <c r="K8" s="73" t="s">
        <v>110</v>
      </c>
      <c r="L8" s="71" t="s">
        <v>68</v>
      </c>
    </row>
    <row r="9" ht="45" spans="1:12">
      <c r="A9" s="71">
        <v>6</v>
      </c>
      <c r="B9" s="71" t="s">
        <v>114</v>
      </c>
      <c r="C9" s="72">
        <v>45061</v>
      </c>
      <c r="D9" s="73">
        <v>4911300116</v>
      </c>
      <c r="E9" s="71" t="s">
        <v>115</v>
      </c>
      <c r="F9" t="s">
        <v>108</v>
      </c>
      <c r="G9" s="73" t="s">
        <v>116</v>
      </c>
      <c r="H9" s="74" t="s">
        <v>95</v>
      </c>
      <c r="I9" s="77">
        <v>352.68</v>
      </c>
      <c r="J9" s="77">
        <v>352.68</v>
      </c>
      <c r="K9" s="73" t="s">
        <v>110</v>
      </c>
      <c r="L9" s="71" t="s">
        <v>117</v>
      </c>
    </row>
    <row r="10" ht="45" spans="1:12">
      <c r="A10" s="71">
        <v>7</v>
      </c>
      <c r="B10" s="71" t="s">
        <v>118</v>
      </c>
      <c r="C10" s="72">
        <v>45057</v>
      </c>
      <c r="D10" s="73">
        <v>4911300116</v>
      </c>
      <c r="E10" s="71" t="s">
        <v>115</v>
      </c>
      <c r="F10" t="s">
        <v>108</v>
      </c>
      <c r="G10" s="73" t="s">
        <v>116</v>
      </c>
      <c r="H10" s="74" t="s">
        <v>95</v>
      </c>
      <c r="I10" s="77">
        <v>305.34</v>
      </c>
      <c r="J10" s="77">
        <v>305.34</v>
      </c>
      <c r="K10" s="73" t="s">
        <v>119</v>
      </c>
      <c r="L10" s="71" t="s">
        <v>120</v>
      </c>
    </row>
    <row r="11" ht="120" spans="1:12">
      <c r="A11" s="71">
        <v>8</v>
      </c>
      <c r="B11" s="71" t="s">
        <v>121</v>
      </c>
      <c r="C11" s="72">
        <v>45057</v>
      </c>
      <c r="D11" s="73">
        <v>871410011</v>
      </c>
      <c r="E11" s="71" t="s">
        <v>112</v>
      </c>
      <c r="F11" t="s">
        <v>108</v>
      </c>
      <c r="G11" s="73" t="s">
        <v>122</v>
      </c>
      <c r="H11" s="74" t="s">
        <v>95</v>
      </c>
      <c r="I11" s="77">
        <v>53.59</v>
      </c>
      <c r="J11" s="77">
        <v>53.59</v>
      </c>
      <c r="K11" s="73" t="s">
        <v>123</v>
      </c>
      <c r="L11" s="71" t="s">
        <v>68</v>
      </c>
    </row>
    <row r="12" ht="45" spans="1:12">
      <c r="A12" s="71">
        <v>9</v>
      </c>
      <c r="B12" s="71" t="s">
        <v>124</v>
      </c>
      <c r="C12" s="72">
        <v>45057</v>
      </c>
      <c r="D12" s="73">
        <v>333800212</v>
      </c>
      <c r="E12" s="71" t="s">
        <v>107</v>
      </c>
      <c r="F12" t="s">
        <v>108</v>
      </c>
      <c r="G12" s="73" t="s">
        <v>125</v>
      </c>
      <c r="H12" s="74" t="s">
        <v>95</v>
      </c>
      <c r="I12" s="77">
        <v>48.64</v>
      </c>
      <c r="J12" s="77">
        <v>48.64</v>
      </c>
      <c r="K12" s="73" t="s">
        <v>126</v>
      </c>
      <c r="L12" s="71" t="s">
        <v>21</v>
      </c>
    </row>
    <row r="13" ht="45" spans="1:12">
      <c r="A13" s="71">
        <v>10</v>
      </c>
      <c r="B13" s="71" t="s">
        <v>127</v>
      </c>
      <c r="C13" s="72">
        <v>45057</v>
      </c>
      <c r="D13" s="73">
        <v>4911300116</v>
      </c>
      <c r="E13" s="71" t="s">
        <v>115</v>
      </c>
      <c r="F13" t="s">
        <v>108</v>
      </c>
      <c r="G13" s="73" t="s">
        <v>128</v>
      </c>
      <c r="H13" s="74" t="s">
        <v>95</v>
      </c>
      <c r="I13" s="77">
        <v>66.96</v>
      </c>
      <c r="J13" s="77">
        <v>66.96</v>
      </c>
      <c r="K13" s="73" t="s">
        <v>129</v>
      </c>
      <c r="L13" s="71" t="s">
        <v>120</v>
      </c>
    </row>
    <row r="14" ht="120" spans="1:12">
      <c r="A14" s="71">
        <v>11</v>
      </c>
      <c r="B14" s="71" t="s">
        <v>130</v>
      </c>
      <c r="C14" s="72">
        <v>45057</v>
      </c>
      <c r="D14" s="73">
        <v>871410011</v>
      </c>
      <c r="E14" s="71" t="s">
        <v>112</v>
      </c>
      <c r="F14" t="s">
        <v>108</v>
      </c>
      <c r="G14" s="73" t="s">
        <v>113</v>
      </c>
      <c r="H14" s="74" t="s">
        <v>95</v>
      </c>
      <c r="I14" s="77">
        <v>1066.08</v>
      </c>
      <c r="J14" s="77">
        <v>1066.08</v>
      </c>
      <c r="K14" s="73" t="s">
        <v>131</v>
      </c>
      <c r="L14" s="71" t="s">
        <v>68</v>
      </c>
    </row>
    <row r="15" ht="45" spans="1:12">
      <c r="A15" s="71">
        <v>12</v>
      </c>
      <c r="B15" s="71" t="s">
        <v>132</v>
      </c>
      <c r="C15" s="72">
        <v>45057</v>
      </c>
      <c r="D15" s="73">
        <v>4911300116</v>
      </c>
      <c r="E15" s="71" t="s">
        <v>115</v>
      </c>
      <c r="F15" t="s">
        <v>108</v>
      </c>
      <c r="G15" s="73" t="s">
        <v>116</v>
      </c>
      <c r="H15" s="74" t="s">
        <v>95</v>
      </c>
      <c r="I15" s="77">
        <v>525.86</v>
      </c>
      <c r="J15" s="77">
        <v>525.86</v>
      </c>
      <c r="K15" s="73" t="s">
        <v>133</v>
      </c>
      <c r="L15" s="71" t="s">
        <v>120</v>
      </c>
    </row>
    <row r="16" ht="30" spans="1:12">
      <c r="A16" s="71">
        <v>13</v>
      </c>
      <c r="B16" s="71" t="s">
        <v>134</v>
      </c>
      <c r="C16" s="72">
        <v>45057</v>
      </c>
      <c r="D16" s="73">
        <v>333800212</v>
      </c>
      <c r="E16" s="71" t="s">
        <v>107</v>
      </c>
      <c r="F16" t="s">
        <v>108</v>
      </c>
      <c r="G16" s="73" t="s">
        <v>135</v>
      </c>
      <c r="H16" s="74" t="s">
        <v>95</v>
      </c>
      <c r="I16" s="77">
        <v>41.5</v>
      </c>
      <c r="J16" s="77">
        <v>41.5</v>
      </c>
      <c r="K16" s="73" t="s">
        <v>136</v>
      </c>
      <c r="L16" s="71" t="s">
        <v>21</v>
      </c>
    </row>
    <row r="17" ht="30" spans="1:12">
      <c r="A17" s="71">
        <v>14</v>
      </c>
      <c r="B17" s="71" t="s">
        <v>137</v>
      </c>
      <c r="C17" s="72">
        <v>45057</v>
      </c>
      <c r="D17" s="73">
        <v>333800211</v>
      </c>
      <c r="E17" s="71" t="s">
        <v>138</v>
      </c>
      <c r="F17" t="s">
        <v>108</v>
      </c>
      <c r="G17" s="73" t="s">
        <v>139</v>
      </c>
      <c r="H17" s="74" t="s">
        <v>95</v>
      </c>
      <c r="I17" s="77">
        <v>25.9</v>
      </c>
      <c r="J17" s="77">
        <v>25.9</v>
      </c>
      <c r="K17" s="73" t="s">
        <v>136</v>
      </c>
      <c r="L17" s="71" t="s">
        <v>21</v>
      </c>
    </row>
    <row r="18" ht="120" spans="1:12">
      <c r="A18" s="71">
        <v>15</v>
      </c>
      <c r="B18" s="71" t="s">
        <v>140</v>
      </c>
      <c r="C18" s="72">
        <v>45057</v>
      </c>
      <c r="D18" s="73">
        <v>871410011</v>
      </c>
      <c r="E18" s="71" t="s">
        <v>112</v>
      </c>
      <c r="F18" t="s">
        <v>108</v>
      </c>
      <c r="G18" s="73" t="s">
        <v>141</v>
      </c>
      <c r="H18" s="74" t="s">
        <v>95</v>
      </c>
      <c r="I18" s="77">
        <v>99.97</v>
      </c>
      <c r="J18" s="77">
        <v>99.97</v>
      </c>
      <c r="K18" s="73" t="s">
        <v>119</v>
      </c>
      <c r="L18" s="71" t="s">
        <v>68</v>
      </c>
    </row>
    <row r="19" ht="120" spans="1:12">
      <c r="A19" s="71">
        <v>16</v>
      </c>
      <c r="B19" s="71" t="s">
        <v>142</v>
      </c>
      <c r="C19" s="72">
        <v>45056</v>
      </c>
      <c r="D19" s="73">
        <v>842200011</v>
      </c>
      <c r="E19" s="71" t="s">
        <v>143</v>
      </c>
      <c r="F19" t="s">
        <v>144</v>
      </c>
      <c r="G19" s="73" t="s">
        <v>145</v>
      </c>
      <c r="H19" s="74" t="s">
        <v>95</v>
      </c>
      <c r="I19" s="77">
        <v>18.33</v>
      </c>
      <c r="J19" s="77">
        <v>18.33</v>
      </c>
      <c r="K19" s="73" t="s">
        <v>146</v>
      </c>
      <c r="L19" s="71" t="s">
        <v>68</v>
      </c>
    </row>
    <row r="20" ht="60" spans="1:12">
      <c r="A20" s="71">
        <v>17</v>
      </c>
      <c r="B20" s="71" t="s">
        <v>147</v>
      </c>
      <c r="C20" s="72">
        <v>45054</v>
      </c>
      <c r="D20" s="73">
        <v>333100013</v>
      </c>
      <c r="E20" s="71" t="s">
        <v>72</v>
      </c>
      <c r="F20" t="s">
        <v>103</v>
      </c>
      <c r="G20" s="73" t="s">
        <v>148</v>
      </c>
      <c r="H20" s="74" t="s">
        <v>95</v>
      </c>
      <c r="I20" s="77">
        <v>1016.23</v>
      </c>
      <c r="J20" s="77">
        <v>1016.23</v>
      </c>
      <c r="K20" s="73" t="s">
        <v>149</v>
      </c>
      <c r="L20" s="71" t="s">
        <v>21</v>
      </c>
    </row>
    <row r="21" spans="3:10">
      <c r="C21" s="76"/>
      <c r="I21" s="78"/>
      <c r="J21">
        <v>6873.75</v>
      </c>
    </row>
    <row r="22" spans="3:3">
      <c r="C22" s="76"/>
    </row>
  </sheetData>
  <mergeCells count="2">
    <mergeCell ref="A1:L1"/>
    <mergeCell ref="A2:L2"/>
  </mergeCells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"/>
  <sheetViews>
    <sheetView workbookViewId="0">
      <selection activeCell="D10" sqref="D10"/>
    </sheetView>
  </sheetViews>
  <sheetFormatPr defaultColWidth="11" defaultRowHeight="15" outlineLevelRow="3" outlineLevelCol="2"/>
  <sheetData>
    <row r="4" spans="3:3">
      <c r="C4">
        <f>'U ZONAL'!J20+DDG!J24+DDA!J16+DDM!J21</f>
        <v>12202.01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56"/>
  <sheetViews>
    <sheetView tabSelected="1" zoomScale="85" zoomScaleNormal="85" topLeftCell="A52" workbookViewId="0">
      <selection activeCell="H56" sqref="H56:K56"/>
    </sheetView>
  </sheetViews>
  <sheetFormatPr defaultColWidth="9.14285714285714" defaultRowHeight="15"/>
  <cols>
    <col min="1" max="1" width="3.51428571428571" customWidth="1"/>
    <col min="3" max="3" width="19.8285714285714" customWidth="1"/>
    <col min="4" max="4" width="10.2857142857143"/>
    <col min="5" max="5" width="11.7142857142857"/>
    <col min="6" max="6" width="20.3333333333333" customWidth="1"/>
    <col min="8" max="8" width="11.4190476190476" customWidth="1"/>
    <col min="11" max="11" width="10.5714285714286"/>
    <col min="12" max="12" width="14.7809523809524" customWidth="1"/>
    <col min="13" max="13" width="13.0952380952381" customWidth="1"/>
    <col min="14" max="15" width="13.4285714285714" customWidth="1"/>
  </cols>
  <sheetData>
    <row r="1" ht="124" customHeight="1"/>
    <row r="2" ht="20" customHeight="1" spans="2:14">
      <c r="B2" s="1"/>
      <c r="C2" s="2"/>
      <c r="D2" s="3"/>
      <c r="E2" s="3"/>
      <c r="F2" s="3" t="s">
        <v>150</v>
      </c>
      <c r="G2" s="3"/>
      <c r="H2" s="3"/>
      <c r="I2" s="3"/>
      <c r="J2" s="3"/>
      <c r="K2" s="45"/>
      <c r="L2" s="45"/>
      <c r="M2" s="45"/>
      <c r="N2" s="46"/>
    </row>
    <row r="3" ht="32" customHeight="1" spans="2:14">
      <c r="B3" s="4" t="s">
        <v>1</v>
      </c>
      <c r="C3" s="5"/>
      <c r="D3" s="6" t="s">
        <v>2</v>
      </c>
      <c r="E3" s="6"/>
      <c r="F3" s="7"/>
      <c r="G3" s="8"/>
      <c r="H3" s="8"/>
      <c r="I3" s="8"/>
      <c r="J3" s="8"/>
      <c r="K3" s="8"/>
      <c r="L3" s="8"/>
      <c r="M3" s="8"/>
      <c r="N3" s="47"/>
    </row>
    <row r="4" ht="102" customHeight="1" spans="2:14"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48" t="s">
        <v>15</v>
      </c>
    </row>
    <row r="5" ht="86" customHeight="1" spans="2:14">
      <c r="B5" s="11">
        <v>1</v>
      </c>
      <c r="C5" s="12" t="s">
        <v>16</v>
      </c>
      <c r="D5" s="13">
        <v>45049</v>
      </c>
      <c r="E5" s="12" t="s">
        <v>17</v>
      </c>
      <c r="F5" s="12" t="s">
        <v>18</v>
      </c>
      <c r="G5" s="12" t="s">
        <v>19</v>
      </c>
      <c r="H5" s="12" t="s">
        <v>20</v>
      </c>
      <c r="I5" s="12">
        <v>1</v>
      </c>
      <c r="J5" s="49">
        <v>6.02</v>
      </c>
      <c r="K5" s="49">
        <v>6.02</v>
      </c>
      <c r="L5" s="12" t="s">
        <v>20</v>
      </c>
      <c r="M5" s="12" t="s">
        <v>21</v>
      </c>
      <c r="N5" s="50" t="s">
        <v>22</v>
      </c>
    </row>
    <row r="6" ht="75" customHeight="1" spans="2:14">
      <c r="B6" s="11">
        <v>2</v>
      </c>
      <c r="C6" s="12" t="s">
        <v>23</v>
      </c>
      <c r="D6" s="13">
        <v>45048</v>
      </c>
      <c r="E6" s="12" t="s">
        <v>17</v>
      </c>
      <c r="F6" s="12" t="s">
        <v>18</v>
      </c>
      <c r="G6" s="12" t="s">
        <v>19</v>
      </c>
      <c r="H6" s="12" t="s">
        <v>20</v>
      </c>
      <c r="I6" s="12">
        <v>1</v>
      </c>
      <c r="J6" s="49">
        <v>32.3</v>
      </c>
      <c r="K6" s="49">
        <v>32.3</v>
      </c>
      <c r="L6" s="12" t="s">
        <v>20</v>
      </c>
      <c r="M6" s="12" t="s">
        <v>21</v>
      </c>
      <c r="N6" s="50" t="s">
        <v>22</v>
      </c>
    </row>
    <row r="7" ht="92" customHeight="1" spans="2:14">
      <c r="B7" s="11">
        <v>3</v>
      </c>
      <c r="C7" s="12" t="s">
        <v>24</v>
      </c>
      <c r="D7" s="13">
        <v>45048</v>
      </c>
      <c r="E7" s="12" t="s">
        <v>17</v>
      </c>
      <c r="F7" s="12" t="s">
        <v>18</v>
      </c>
      <c r="G7" s="12" t="s">
        <v>19</v>
      </c>
      <c r="H7" s="12" t="s">
        <v>20</v>
      </c>
      <c r="I7" s="12">
        <v>1</v>
      </c>
      <c r="J7" s="49">
        <v>36.16</v>
      </c>
      <c r="K7" s="49">
        <v>36.16</v>
      </c>
      <c r="L7" s="12" t="s">
        <v>20</v>
      </c>
      <c r="M7" s="12" t="s">
        <v>21</v>
      </c>
      <c r="N7" s="50" t="s">
        <v>22</v>
      </c>
    </row>
    <row r="8" ht="74" customHeight="1" spans="2:14">
      <c r="B8" s="11">
        <v>4</v>
      </c>
      <c r="C8" s="12" t="s">
        <v>25</v>
      </c>
      <c r="D8" s="13">
        <v>45047</v>
      </c>
      <c r="E8" s="12" t="s">
        <v>17</v>
      </c>
      <c r="F8" s="12" t="s">
        <v>18</v>
      </c>
      <c r="G8" s="12" t="s">
        <v>19</v>
      </c>
      <c r="H8" s="12" t="s">
        <v>20</v>
      </c>
      <c r="I8" s="12">
        <v>1</v>
      </c>
      <c r="J8" s="49">
        <v>24.25</v>
      </c>
      <c r="K8" s="49">
        <v>24.25</v>
      </c>
      <c r="L8" s="12" t="s">
        <v>20</v>
      </c>
      <c r="M8" s="12" t="s">
        <v>21</v>
      </c>
      <c r="N8" s="50"/>
    </row>
    <row r="9" ht="78.75" spans="2:14">
      <c r="B9" s="14">
        <v>5</v>
      </c>
      <c r="C9" s="15" t="s">
        <v>26</v>
      </c>
      <c r="D9" s="16">
        <v>45047</v>
      </c>
      <c r="E9" s="15" t="s">
        <v>17</v>
      </c>
      <c r="F9" s="15" t="s">
        <v>18</v>
      </c>
      <c r="G9" s="15" t="s">
        <v>19</v>
      </c>
      <c r="H9" s="15" t="s">
        <v>20</v>
      </c>
      <c r="I9" s="15">
        <v>1</v>
      </c>
      <c r="J9" s="51">
        <v>30.67</v>
      </c>
      <c r="K9" s="51">
        <v>30.67</v>
      </c>
      <c r="L9" s="15" t="s">
        <v>20</v>
      </c>
      <c r="M9" s="15" t="s">
        <v>21</v>
      </c>
      <c r="N9" s="52" t="s">
        <v>22</v>
      </c>
    </row>
    <row r="10" ht="15.75" spans="2:14">
      <c r="B10" s="17" t="s">
        <v>59</v>
      </c>
      <c r="C10" s="18"/>
      <c r="D10" s="18" t="s">
        <v>151</v>
      </c>
      <c r="E10" s="18"/>
      <c r="F10" s="19"/>
      <c r="G10" s="20"/>
      <c r="H10" s="20"/>
      <c r="I10" s="20"/>
      <c r="J10" s="53" t="s">
        <v>27</v>
      </c>
      <c r="K10" s="54">
        <f>SUM(K5:K9)</f>
        <v>129.4</v>
      </c>
      <c r="L10" s="20"/>
      <c r="M10" s="20"/>
      <c r="N10" s="55"/>
    </row>
    <row r="12" ht="15.75" spans="2:14"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56"/>
    </row>
    <row r="13" spans="2:14">
      <c r="B13" s="4" t="s">
        <v>1</v>
      </c>
      <c r="C13" s="5"/>
      <c r="D13" s="23" t="s">
        <v>152</v>
      </c>
      <c r="E13" s="6"/>
      <c r="F13" s="7"/>
      <c r="G13" s="8"/>
      <c r="H13" s="8"/>
      <c r="I13" s="8"/>
      <c r="J13" s="8"/>
      <c r="K13" s="8"/>
      <c r="L13" s="8"/>
      <c r="M13" s="8"/>
      <c r="N13" s="47"/>
    </row>
    <row r="14" ht="45" spans="2:14">
      <c r="B14" s="9" t="s">
        <v>3</v>
      </c>
      <c r="C14" s="10" t="s">
        <v>4</v>
      </c>
      <c r="D14" s="10" t="s">
        <v>5</v>
      </c>
      <c r="E14" s="10" t="s">
        <v>6</v>
      </c>
      <c r="F14" s="10" t="s">
        <v>7</v>
      </c>
      <c r="G14" s="10" t="s">
        <v>8</v>
      </c>
      <c r="H14" s="10" t="s">
        <v>9</v>
      </c>
      <c r="I14" s="10" t="s">
        <v>10</v>
      </c>
      <c r="J14" s="10" t="s">
        <v>11</v>
      </c>
      <c r="K14" s="10" t="s">
        <v>12</v>
      </c>
      <c r="L14" s="10" t="s">
        <v>13</v>
      </c>
      <c r="M14" s="10" t="s">
        <v>14</v>
      </c>
      <c r="N14" s="48" t="s">
        <v>15</v>
      </c>
    </row>
    <row r="15" ht="90" spans="2:14">
      <c r="B15" s="11">
        <v>1</v>
      </c>
      <c r="C15" s="12" t="s">
        <v>29</v>
      </c>
      <c r="D15" s="13">
        <v>45058</v>
      </c>
      <c r="E15" s="12">
        <v>369900026</v>
      </c>
      <c r="F15" s="12" t="s">
        <v>30</v>
      </c>
      <c r="G15" s="12" t="s">
        <v>31</v>
      </c>
      <c r="H15" s="12" t="s">
        <v>32</v>
      </c>
      <c r="I15" s="12">
        <v>140</v>
      </c>
      <c r="J15" s="57">
        <v>785</v>
      </c>
      <c r="K15" s="57">
        <v>785</v>
      </c>
      <c r="L15" s="12" t="s">
        <v>32</v>
      </c>
      <c r="M15" s="12" t="s">
        <v>33</v>
      </c>
      <c r="N15" s="50" t="s">
        <v>34</v>
      </c>
    </row>
    <row r="16" ht="56.25" spans="2:14">
      <c r="B16" s="11">
        <v>2</v>
      </c>
      <c r="C16" s="12" t="s">
        <v>35</v>
      </c>
      <c r="D16" s="13">
        <v>45062</v>
      </c>
      <c r="E16" s="12">
        <v>321290418</v>
      </c>
      <c r="F16" s="12" t="s">
        <v>36</v>
      </c>
      <c r="G16" s="12" t="s">
        <v>37</v>
      </c>
      <c r="H16" s="12" t="s">
        <v>38</v>
      </c>
      <c r="I16" s="12">
        <v>50</v>
      </c>
      <c r="J16" s="57">
        <v>3.4</v>
      </c>
      <c r="K16" s="57">
        <v>170</v>
      </c>
      <c r="L16" s="12" t="s">
        <v>39</v>
      </c>
      <c r="M16" s="12" t="s">
        <v>40</v>
      </c>
      <c r="N16" s="50" t="s">
        <v>34</v>
      </c>
    </row>
    <row r="17" ht="101.25" spans="2:14">
      <c r="B17" s="11">
        <v>3</v>
      </c>
      <c r="C17" s="12" t="s">
        <v>41</v>
      </c>
      <c r="D17" s="13">
        <v>45062</v>
      </c>
      <c r="E17" s="12">
        <v>8714100011</v>
      </c>
      <c r="F17" s="12" t="s">
        <v>42</v>
      </c>
      <c r="G17" s="12" t="s">
        <v>43</v>
      </c>
      <c r="H17" s="12" t="s">
        <v>44</v>
      </c>
      <c r="I17" s="12">
        <v>1</v>
      </c>
      <c r="J17" s="57">
        <v>144</v>
      </c>
      <c r="K17" s="57">
        <v>144</v>
      </c>
      <c r="L17" s="12" t="s">
        <v>45</v>
      </c>
      <c r="M17" s="12" t="s">
        <v>46</v>
      </c>
      <c r="N17" s="50" t="s">
        <v>34</v>
      </c>
    </row>
    <row r="18" ht="101.25" spans="2:14">
      <c r="B18" s="11">
        <v>4</v>
      </c>
      <c r="C18" s="12" t="s">
        <v>47</v>
      </c>
      <c r="D18" s="13">
        <v>45062</v>
      </c>
      <c r="E18" s="12">
        <v>8714100011</v>
      </c>
      <c r="F18" s="12" t="s">
        <v>42</v>
      </c>
      <c r="G18" s="12" t="s">
        <v>43</v>
      </c>
      <c r="H18" s="12" t="s">
        <v>44</v>
      </c>
      <c r="I18" s="12">
        <v>1</v>
      </c>
      <c r="J18" s="57">
        <v>247</v>
      </c>
      <c r="K18" s="57">
        <v>247</v>
      </c>
      <c r="L18" s="12" t="s">
        <v>48</v>
      </c>
      <c r="M18" s="12" t="s">
        <v>49</v>
      </c>
      <c r="N18" s="50" t="s">
        <v>34</v>
      </c>
    </row>
    <row r="19" ht="90" spans="2:14">
      <c r="B19" s="11">
        <v>5</v>
      </c>
      <c r="C19" s="12" t="s">
        <v>50</v>
      </c>
      <c r="D19" s="13">
        <v>45062</v>
      </c>
      <c r="E19" s="12">
        <v>8714100011</v>
      </c>
      <c r="F19" s="12" t="s">
        <v>42</v>
      </c>
      <c r="G19" s="12" t="s">
        <v>43</v>
      </c>
      <c r="H19" s="12" t="s">
        <v>44</v>
      </c>
      <c r="I19" s="12">
        <v>1</v>
      </c>
      <c r="J19" s="57">
        <v>76</v>
      </c>
      <c r="K19" s="57">
        <v>76</v>
      </c>
      <c r="L19" s="12" t="s">
        <v>51</v>
      </c>
      <c r="M19" s="12" t="s">
        <v>52</v>
      </c>
      <c r="N19" s="50" t="s">
        <v>34</v>
      </c>
    </row>
    <row r="20" ht="101.25" spans="2:14">
      <c r="B20" s="11">
        <v>6</v>
      </c>
      <c r="C20" s="12" t="s">
        <v>53</v>
      </c>
      <c r="D20" s="13">
        <v>45062</v>
      </c>
      <c r="E20" s="12">
        <v>8714100011</v>
      </c>
      <c r="F20" s="12" t="s">
        <v>42</v>
      </c>
      <c r="G20" s="12" t="s">
        <v>43</v>
      </c>
      <c r="H20" s="12" t="s">
        <v>54</v>
      </c>
      <c r="I20" s="12">
        <v>1</v>
      </c>
      <c r="J20" s="57">
        <v>468</v>
      </c>
      <c r="K20" s="57">
        <v>468</v>
      </c>
      <c r="L20" s="12" t="s">
        <v>55</v>
      </c>
      <c r="M20" s="12" t="s">
        <v>46</v>
      </c>
      <c r="N20" s="50" t="s">
        <v>34</v>
      </c>
    </row>
    <row r="21" ht="101.25" spans="2:14">
      <c r="B21" s="11">
        <v>7</v>
      </c>
      <c r="C21" s="12" t="s">
        <v>56</v>
      </c>
      <c r="D21" s="13">
        <v>45065</v>
      </c>
      <c r="E21" s="12">
        <v>8714100011</v>
      </c>
      <c r="F21" s="12" t="s">
        <v>42</v>
      </c>
      <c r="G21" s="12" t="s">
        <v>43</v>
      </c>
      <c r="H21" s="12" t="s">
        <v>54</v>
      </c>
      <c r="I21" s="12">
        <v>1</v>
      </c>
      <c r="J21" s="57">
        <v>651</v>
      </c>
      <c r="K21" s="57">
        <v>651</v>
      </c>
      <c r="L21" s="12" t="s">
        <v>57</v>
      </c>
      <c r="M21" s="12" t="s">
        <v>49</v>
      </c>
      <c r="N21" s="50" t="s">
        <v>34</v>
      </c>
    </row>
    <row r="22" ht="102" spans="2:14">
      <c r="B22" s="24">
        <v>8</v>
      </c>
      <c r="C22" s="25" t="s">
        <v>58</v>
      </c>
      <c r="D22" s="26">
        <v>45065</v>
      </c>
      <c r="E22" s="25">
        <v>8714100011</v>
      </c>
      <c r="F22" s="25" t="s">
        <v>42</v>
      </c>
      <c r="G22" s="25" t="s">
        <v>43</v>
      </c>
      <c r="H22" s="25" t="s">
        <v>54</v>
      </c>
      <c r="I22" s="25">
        <v>1</v>
      </c>
      <c r="J22" s="58">
        <v>81</v>
      </c>
      <c r="K22" s="58">
        <v>81</v>
      </c>
      <c r="L22" s="25" t="s">
        <v>54</v>
      </c>
      <c r="M22" s="25" t="s">
        <v>52</v>
      </c>
      <c r="N22" s="55" t="s">
        <v>34</v>
      </c>
    </row>
    <row r="23" spans="2:14">
      <c r="B23" s="27"/>
      <c r="C23" s="28" t="s">
        <v>59</v>
      </c>
      <c r="D23" s="29"/>
      <c r="E23" s="28" t="s">
        <v>60</v>
      </c>
      <c r="F23" s="29"/>
      <c r="G23" s="27"/>
      <c r="H23" s="27"/>
      <c r="I23" s="27"/>
      <c r="J23" s="59"/>
      <c r="K23" s="59"/>
      <c r="L23" s="27"/>
      <c r="M23" s="27"/>
      <c r="N23" s="27"/>
    </row>
    <row r="24" ht="15.75" spans="10:11">
      <c r="J24" s="60" t="s">
        <v>27</v>
      </c>
      <c r="K24" s="61">
        <f>SUM(K15:K22)</f>
        <v>2622</v>
      </c>
    </row>
    <row r="25" ht="15.75" spans="2:14">
      <c r="B25" s="21" t="s">
        <v>153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56"/>
    </row>
    <row r="26" spans="2:14">
      <c r="B26" s="4" t="s">
        <v>1</v>
      </c>
      <c r="C26" s="5"/>
      <c r="D26" s="23" t="s">
        <v>152</v>
      </c>
      <c r="E26" s="6"/>
      <c r="F26" s="7"/>
      <c r="G26" s="8"/>
      <c r="H26" s="8"/>
      <c r="I26" s="8"/>
      <c r="J26" s="8"/>
      <c r="K26" s="8"/>
      <c r="L26" s="8"/>
      <c r="M26" s="8"/>
      <c r="N26" s="47"/>
    </row>
    <row r="27" ht="60" spans="2:14">
      <c r="B27" s="30" t="s">
        <v>3</v>
      </c>
      <c r="C27" s="30" t="s">
        <v>4</v>
      </c>
      <c r="D27" s="30" t="s">
        <v>5</v>
      </c>
      <c r="E27" s="30" t="s">
        <v>6</v>
      </c>
      <c r="F27" s="30" t="s">
        <v>7</v>
      </c>
      <c r="G27" s="30" t="s">
        <v>8</v>
      </c>
      <c r="H27" s="30" t="s">
        <v>9</v>
      </c>
      <c r="I27" s="30" t="s">
        <v>10</v>
      </c>
      <c r="J27" s="30" t="s">
        <v>11</v>
      </c>
      <c r="K27" s="30" t="s">
        <v>12</v>
      </c>
      <c r="L27" s="30" t="s">
        <v>13</v>
      </c>
      <c r="M27" s="30" t="s">
        <v>14</v>
      </c>
      <c r="N27" s="30" t="s">
        <v>15</v>
      </c>
    </row>
    <row r="28" ht="165" spans="2:14">
      <c r="B28" s="31">
        <v>1</v>
      </c>
      <c r="C28" s="31" t="s">
        <v>61</v>
      </c>
      <c r="D28" s="32">
        <v>45064</v>
      </c>
      <c r="E28" s="31" t="s">
        <v>62</v>
      </c>
      <c r="F28" s="31" t="s">
        <v>63</v>
      </c>
      <c r="G28" s="31" t="s">
        <v>64</v>
      </c>
      <c r="H28" s="31" t="s">
        <v>65</v>
      </c>
      <c r="I28" s="31">
        <v>1</v>
      </c>
      <c r="J28" s="31" t="s">
        <v>66</v>
      </c>
      <c r="K28" s="31">
        <v>22.96</v>
      </c>
      <c r="L28" s="31" t="s">
        <v>67</v>
      </c>
      <c r="M28" s="31" t="s">
        <v>68</v>
      </c>
      <c r="N28" s="62" t="s">
        <v>69</v>
      </c>
    </row>
    <row r="29" ht="120" spans="2:14">
      <c r="B29" s="31">
        <v>3</v>
      </c>
      <c r="C29" s="31" t="s">
        <v>70</v>
      </c>
      <c r="D29" s="32">
        <v>45054</v>
      </c>
      <c r="E29" s="31" t="s">
        <v>71</v>
      </c>
      <c r="F29" s="31" t="s">
        <v>72</v>
      </c>
      <c r="G29" s="31" t="s">
        <v>73</v>
      </c>
      <c r="H29" s="31" t="s">
        <v>74</v>
      </c>
      <c r="I29" s="31">
        <v>1</v>
      </c>
      <c r="J29" s="31" t="s">
        <v>75</v>
      </c>
      <c r="K29" s="31">
        <v>1063.9</v>
      </c>
      <c r="L29" s="31" t="s">
        <v>76</v>
      </c>
      <c r="M29" s="31" t="s">
        <v>21</v>
      </c>
      <c r="N29" s="62" t="s">
        <v>69</v>
      </c>
    </row>
    <row r="30" ht="135" spans="2:14">
      <c r="B30" s="31">
        <v>15</v>
      </c>
      <c r="C30" s="31" t="s">
        <v>77</v>
      </c>
      <c r="D30" s="32">
        <v>45049</v>
      </c>
      <c r="E30" s="31" t="s">
        <v>78</v>
      </c>
      <c r="F30" s="31" t="s">
        <v>79</v>
      </c>
      <c r="G30" s="31" t="s">
        <v>80</v>
      </c>
      <c r="H30" s="31" t="s">
        <v>81</v>
      </c>
      <c r="I30" s="31">
        <v>1</v>
      </c>
      <c r="J30" s="31">
        <v>706</v>
      </c>
      <c r="K30" s="31">
        <v>706</v>
      </c>
      <c r="L30" s="31" t="s">
        <v>82</v>
      </c>
      <c r="M30" s="31" t="s">
        <v>83</v>
      </c>
      <c r="N30" s="62" t="s">
        <v>69</v>
      </c>
    </row>
    <row r="31" ht="135" spans="2:14">
      <c r="B31" s="31">
        <v>16</v>
      </c>
      <c r="C31" s="33">
        <v>1100000000008</v>
      </c>
      <c r="D31" s="32">
        <v>45049</v>
      </c>
      <c r="E31" s="31" t="s">
        <v>78</v>
      </c>
      <c r="F31" s="31" t="s">
        <v>79</v>
      </c>
      <c r="G31" s="31" t="s">
        <v>84</v>
      </c>
      <c r="H31" s="31" t="s">
        <v>85</v>
      </c>
      <c r="I31" s="31">
        <v>1</v>
      </c>
      <c r="J31" s="31">
        <v>784</v>
      </c>
      <c r="K31" s="31">
        <v>784</v>
      </c>
      <c r="L31" s="31" t="s">
        <v>86</v>
      </c>
      <c r="M31" s="31" t="s">
        <v>83</v>
      </c>
      <c r="N31" s="62" t="s">
        <v>69</v>
      </c>
    </row>
    <row r="32" ht="21" spans="2:14">
      <c r="B32" s="34"/>
      <c r="C32" s="35" t="s">
        <v>59</v>
      </c>
      <c r="D32" s="35"/>
      <c r="E32" s="35" t="s">
        <v>87</v>
      </c>
      <c r="F32" s="35"/>
      <c r="G32" s="36"/>
      <c r="H32" s="34"/>
      <c r="I32" s="34" t="s">
        <v>88</v>
      </c>
      <c r="J32" s="34"/>
      <c r="K32" s="63">
        <f>SUM(K28:K31)</f>
        <v>2576.86</v>
      </c>
      <c r="L32" s="64"/>
      <c r="M32" s="64"/>
      <c r="N32" s="64"/>
    </row>
    <row r="34" ht="18.75" spans="2:13">
      <c r="B34" s="37" t="s">
        <v>89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ht="18.75" spans="2:13">
      <c r="B35" s="38" t="s">
        <v>90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ht="51" spans="2:13">
      <c r="B36" s="39" t="s">
        <v>3</v>
      </c>
      <c r="C36" s="39" t="s">
        <v>4</v>
      </c>
      <c r="D36" s="39" t="s">
        <v>5</v>
      </c>
      <c r="E36" s="39" t="s">
        <v>6</v>
      </c>
      <c r="F36" s="39" t="s">
        <v>7</v>
      </c>
      <c r="G36" s="39" t="s">
        <v>8</v>
      </c>
      <c r="H36" s="39" t="s">
        <v>9</v>
      </c>
      <c r="I36" s="39" t="s">
        <v>10</v>
      </c>
      <c r="J36" s="39" t="s">
        <v>11</v>
      </c>
      <c r="K36" s="39" t="s">
        <v>12</v>
      </c>
      <c r="L36" s="39" t="s">
        <v>13</v>
      </c>
      <c r="M36" s="39" t="s">
        <v>14</v>
      </c>
    </row>
    <row r="37" ht="105" spans="2:13">
      <c r="B37" s="40">
        <v>1</v>
      </c>
      <c r="C37" s="40" t="s">
        <v>91</v>
      </c>
      <c r="D37" s="41">
        <v>45065</v>
      </c>
      <c r="E37" s="42">
        <v>352901091</v>
      </c>
      <c r="F37" s="40" t="s">
        <v>92</v>
      </c>
      <c r="G37" s="40" t="s">
        <v>93</v>
      </c>
      <c r="H37" s="42" t="s">
        <v>94</v>
      </c>
      <c r="I37" s="65" t="s">
        <v>95</v>
      </c>
      <c r="J37" s="66">
        <v>1077.3</v>
      </c>
      <c r="K37" s="66">
        <v>1077.3</v>
      </c>
      <c r="L37" s="42" t="s">
        <v>96</v>
      </c>
      <c r="M37" s="40" t="s">
        <v>97</v>
      </c>
    </row>
    <row r="38" ht="105" spans="2:13">
      <c r="B38" s="40">
        <v>2</v>
      </c>
      <c r="C38" s="40" t="s">
        <v>98</v>
      </c>
      <c r="D38" s="41">
        <v>45063</v>
      </c>
      <c r="E38" s="42">
        <v>369900026</v>
      </c>
      <c r="F38" s="40" t="s">
        <v>30</v>
      </c>
      <c r="G38" s="43" t="s">
        <v>99</v>
      </c>
      <c r="H38" s="42" t="s">
        <v>100</v>
      </c>
      <c r="I38" s="65" t="s">
        <v>95</v>
      </c>
      <c r="J38" s="66">
        <v>1181.25</v>
      </c>
      <c r="K38" s="66">
        <v>1181.25</v>
      </c>
      <c r="L38" s="42" t="s">
        <v>101</v>
      </c>
      <c r="M38" s="40" t="s">
        <v>97</v>
      </c>
    </row>
    <row r="39" ht="45" spans="2:13">
      <c r="B39" s="40">
        <v>3</v>
      </c>
      <c r="C39" s="40" t="s">
        <v>102</v>
      </c>
      <c r="D39" s="41">
        <v>45062</v>
      </c>
      <c r="E39" s="42">
        <v>333100013</v>
      </c>
      <c r="F39" s="40" t="s">
        <v>72</v>
      </c>
      <c r="G39" s="36" t="s">
        <v>103</v>
      </c>
      <c r="H39" s="42" t="s">
        <v>104</v>
      </c>
      <c r="I39" s="65" t="s">
        <v>95</v>
      </c>
      <c r="J39" s="66">
        <v>541.45</v>
      </c>
      <c r="K39" s="66">
        <v>541.45</v>
      </c>
      <c r="L39" s="42" t="s">
        <v>105</v>
      </c>
      <c r="M39" s="40" t="s">
        <v>21</v>
      </c>
    </row>
    <row r="40" ht="75" spans="2:13">
      <c r="B40" s="40">
        <v>4</v>
      </c>
      <c r="C40" s="40" t="s">
        <v>106</v>
      </c>
      <c r="D40" s="41">
        <v>45061</v>
      </c>
      <c r="E40" s="42">
        <v>333800212</v>
      </c>
      <c r="F40" s="40" t="s">
        <v>107</v>
      </c>
      <c r="G40" s="36" t="s">
        <v>108</v>
      </c>
      <c r="H40" s="42" t="s">
        <v>109</v>
      </c>
      <c r="I40" s="65" t="s">
        <v>95</v>
      </c>
      <c r="J40" s="66">
        <v>56.24</v>
      </c>
      <c r="K40" s="66">
        <v>56.24</v>
      </c>
      <c r="L40" s="42" t="s">
        <v>110</v>
      </c>
      <c r="M40" s="40" t="s">
        <v>21</v>
      </c>
    </row>
    <row r="41" ht="240" spans="2:13">
      <c r="B41" s="40">
        <v>5</v>
      </c>
      <c r="C41" s="40" t="s">
        <v>111</v>
      </c>
      <c r="D41" s="41">
        <v>45061</v>
      </c>
      <c r="E41" s="42">
        <v>871410011</v>
      </c>
      <c r="F41" s="40" t="s">
        <v>112</v>
      </c>
      <c r="G41" s="36" t="s">
        <v>108</v>
      </c>
      <c r="H41" s="42" t="s">
        <v>113</v>
      </c>
      <c r="I41" s="65" t="s">
        <v>95</v>
      </c>
      <c r="J41" s="66">
        <v>396.43</v>
      </c>
      <c r="K41" s="66">
        <v>396.43</v>
      </c>
      <c r="L41" s="42" t="s">
        <v>110</v>
      </c>
      <c r="M41" s="40" t="s">
        <v>68</v>
      </c>
    </row>
    <row r="42" ht="105" spans="2:13">
      <c r="B42" s="40">
        <v>6</v>
      </c>
      <c r="C42" s="40" t="s">
        <v>114</v>
      </c>
      <c r="D42" s="41">
        <v>45061</v>
      </c>
      <c r="E42" s="42">
        <v>4911300116</v>
      </c>
      <c r="F42" s="40" t="s">
        <v>115</v>
      </c>
      <c r="G42" s="36" t="s">
        <v>108</v>
      </c>
      <c r="H42" s="42" t="s">
        <v>116</v>
      </c>
      <c r="I42" s="65" t="s">
        <v>95</v>
      </c>
      <c r="J42" s="66">
        <v>352.68</v>
      </c>
      <c r="K42" s="66">
        <v>352.68</v>
      </c>
      <c r="L42" s="42" t="s">
        <v>110</v>
      </c>
      <c r="M42" s="40" t="s">
        <v>117</v>
      </c>
    </row>
    <row r="43" ht="105" spans="2:13">
      <c r="B43" s="40">
        <v>7</v>
      </c>
      <c r="C43" s="40" t="s">
        <v>118</v>
      </c>
      <c r="D43" s="41">
        <v>45057</v>
      </c>
      <c r="E43" s="42">
        <v>4911300116</v>
      </c>
      <c r="F43" s="40" t="s">
        <v>115</v>
      </c>
      <c r="G43" s="36" t="s">
        <v>108</v>
      </c>
      <c r="H43" s="42" t="s">
        <v>116</v>
      </c>
      <c r="I43" s="65" t="s">
        <v>95</v>
      </c>
      <c r="J43" s="66">
        <v>305.34</v>
      </c>
      <c r="K43" s="66">
        <v>305.34</v>
      </c>
      <c r="L43" s="42" t="s">
        <v>119</v>
      </c>
      <c r="M43" s="40" t="s">
        <v>120</v>
      </c>
    </row>
    <row r="44" ht="240" spans="2:13">
      <c r="B44" s="40">
        <v>8</v>
      </c>
      <c r="C44" s="40" t="s">
        <v>121</v>
      </c>
      <c r="D44" s="41">
        <v>45057</v>
      </c>
      <c r="E44" s="42">
        <v>871410011</v>
      </c>
      <c r="F44" s="40" t="s">
        <v>112</v>
      </c>
      <c r="G44" s="36" t="s">
        <v>108</v>
      </c>
      <c r="H44" s="42" t="s">
        <v>122</v>
      </c>
      <c r="I44" s="65" t="s">
        <v>95</v>
      </c>
      <c r="J44" s="66">
        <v>53.59</v>
      </c>
      <c r="K44" s="66">
        <v>53.59</v>
      </c>
      <c r="L44" s="42" t="s">
        <v>123</v>
      </c>
      <c r="M44" s="40" t="s">
        <v>68</v>
      </c>
    </row>
    <row r="45" ht="75" spans="2:13">
      <c r="B45" s="40">
        <v>9</v>
      </c>
      <c r="C45" s="40" t="s">
        <v>124</v>
      </c>
      <c r="D45" s="41">
        <v>45057</v>
      </c>
      <c r="E45" s="42">
        <v>333800212</v>
      </c>
      <c r="F45" s="40" t="s">
        <v>107</v>
      </c>
      <c r="G45" s="36" t="s">
        <v>108</v>
      </c>
      <c r="H45" s="42" t="s">
        <v>125</v>
      </c>
      <c r="I45" s="65" t="s">
        <v>95</v>
      </c>
      <c r="J45" s="66">
        <v>48.64</v>
      </c>
      <c r="K45" s="66">
        <v>48.64</v>
      </c>
      <c r="L45" s="42" t="s">
        <v>126</v>
      </c>
      <c r="M45" s="40" t="s">
        <v>21</v>
      </c>
    </row>
    <row r="46" ht="105" spans="2:13">
      <c r="B46" s="40">
        <v>10</v>
      </c>
      <c r="C46" s="40" t="s">
        <v>127</v>
      </c>
      <c r="D46" s="41">
        <v>45057</v>
      </c>
      <c r="E46" s="42">
        <v>4911300116</v>
      </c>
      <c r="F46" s="40" t="s">
        <v>115</v>
      </c>
      <c r="G46" s="36" t="s">
        <v>108</v>
      </c>
      <c r="H46" s="42" t="s">
        <v>128</v>
      </c>
      <c r="I46" s="65" t="s">
        <v>95</v>
      </c>
      <c r="J46" s="66">
        <v>66.96</v>
      </c>
      <c r="K46" s="66">
        <v>66.96</v>
      </c>
      <c r="L46" s="42" t="s">
        <v>129</v>
      </c>
      <c r="M46" s="40" t="s">
        <v>120</v>
      </c>
    </row>
    <row r="47" ht="240" spans="2:13">
      <c r="B47" s="40">
        <v>11</v>
      </c>
      <c r="C47" s="40" t="s">
        <v>130</v>
      </c>
      <c r="D47" s="41">
        <v>45057</v>
      </c>
      <c r="E47" s="42">
        <v>871410011</v>
      </c>
      <c r="F47" s="40" t="s">
        <v>112</v>
      </c>
      <c r="G47" s="36" t="s">
        <v>108</v>
      </c>
      <c r="H47" s="42" t="s">
        <v>113</v>
      </c>
      <c r="I47" s="65" t="s">
        <v>95</v>
      </c>
      <c r="J47" s="66">
        <v>1066.08</v>
      </c>
      <c r="K47" s="66">
        <v>1066.08</v>
      </c>
      <c r="L47" s="42" t="s">
        <v>131</v>
      </c>
      <c r="M47" s="40" t="s">
        <v>68</v>
      </c>
    </row>
    <row r="48" ht="105" spans="2:13">
      <c r="B48" s="40">
        <v>12</v>
      </c>
      <c r="C48" s="40" t="s">
        <v>132</v>
      </c>
      <c r="D48" s="41">
        <v>45057</v>
      </c>
      <c r="E48" s="42">
        <v>4911300116</v>
      </c>
      <c r="F48" s="40" t="s">
        <v>115</v>
      </c>
      <c r="G48" s="36" t="s">
        <v>108</v>
      </c>
      <c r="H48" s="42" t="s">
        <v>116</v>
      </c>
      <c r="I48" s="65" t="s">
        <v>95</v>
      </c>
      <c r="J48" s="66">
        <v>525.86</v>
      </c>
      <c r="K48" s="66">
        <v>525.86</v>
      </c>
      <c r="L48" s="42" t="s">
        <v>133</v>
      </c>
      <c r="M48" s="40" t="s">
        <v>120</v>
      </c>
    </row>
    <row r="49" ht="90" spans="2:13">
      <c r="B49" s="40">
        <v>13</v>
      </c>
      <c r="C49" s="40" t="s">
        <v>134</v>
      </c>
      <c r="D49" s="41">
        <v>45057</v>
      </c>
      <c r="E49" s="42">
        <v>333800212</v>
      </c>
      <c r="F49" s="40" t="s">
        <v>107</v>
      </c>
      <c r="G49" s="36" t="s">
        <v>108</v>
      </c>
      <c r="H49" s="42" t="s">
        <v>135</v>
      </c>
      <c r="I49" s="65" t="s">
        <v>95</v>
      </c>
      <c r="J49" s="66">
        <v>41.5</v>
      </c>
      <c r="K49" s="66">
        <v>41.5</v>
      </c>
      <c r="L49" s="42" t="s">
        <v>136</v>
      </c>
      <c r="M49" s="40" t="s">
        <v>21</v>
      </c>
    </row>
    <row r="50" ht="75" spans="2:13">
      <c r="B50" s="40">
        <v>14</v>
      </c>
      <c r="C50" s="40" t="s">
        <v>137</v>
      </c>
      <c r="D50" s="41">
        <v>45057</v>
      </c>
      <c r="E50" s="42">
        <v>333800211</v>
      </c>
      <c r="F50" s="40" t="s">
        <v>138</v>
      </c>
      <c r="G50" s="36" t="s">
        <v>108</v>
      </c>
      <c r="H50" s="42" t="s">
        <v>139</v>
      </c>
      <c r="I50" s="65" t="s">
        <v>95</v>
      </c>
      <c r="J50" s="66">
        <v>25.9</v>
      </c>
      <c r="K50" s="66">
        <v>25.9</v>
      </c>
      <c r="L50" s="42" t="s">
        <v>136</v>
      </c>
      <c r="M50" s="40" t="s">
        <v>21</v>
      </c>
    </row>
    <row r="51" ht="240" spans="2:13">
      <c r="B51" s="40">
        <v>15</v>
      </c>
      <c r="C51" s="40" t="s">
        <v>140</v>
      </c>
      <c r="D51" s="41">
        <v>45057</v>
      </c>
      <c r="E51" s="42">
        <v>871410011</v>
      </c>
      <c r="F51" s="40" t="s">
        <v>112</v>
      </c>
      <c r="G51" s="36" t="s">
        <v>108</v>
      </c>
      <c r="H51" s="42" t="s">
        <v>141</v>
      </c>
      <c r="I51" s="65" t="s">
        <v>95</v>
      </c>
      <c r="J51" s="66">
        <v>99.97</v>
      </c>
      <c r="K51" s="66">
        <v>99.97</v>
      </c>
      <c r="L51" s="42" t="s">
        <v>119</v>
      </c>
      <c r="M51" s="40" t="s">
        <v>68</v>
      </c>
    </row>
    <row r="52" ht="255" spans="2:13">
      <c r="B52" s="40">
        <v>16</v>
      </c>
      <c r="C52" s="40" t="s">
        <v>142</v>
      </c>
      <c r="D52" s="41">
        <v>45056</v>
      </c>
      <c r="E52" s="42">
        <v>842200011</v>
      </c>
      <c r="F52" s="40" t="s">
        <v>143</v>
      </c>
      <c r="G52" s="36" t="s">
        <v>144</v>
      </c>
      <c r="H52" s="42" t="s">
        <v>145</v>
      </c>
      <c r="I52" s="65" t="s">
        <v>95</v>
      </c>
      <c r="J52" s="66">
        <v>18.33</v>
      </c>
      <c r="K52" s="66">
        <v>18.33</v>
      </c>
      <c r="L52" s="42" t="s">
        <v>146</v>
      </c>
      <c r="M52" s="40" t="s">
        <v>68</v>
      </c>
    </row>
    <row r="53" ht="45" spans="2:13">
      <c r="B53" s="40">
        <v>17</v>
      </c>
      <c r="C53" s="40" t="s">
        <v>147</v>
      </c>
      <c r="D53" s="41">
        <v>45054</v>
      </c>
      <c r="E53" s="42">
        <v>333100013</v>
      </c>
      <c r="F53" s="40" t="s">
        <v>72</v>
      </c>
      <c r="G53" s="36" t="s">
        <v>103</v>
      </c>
      <c r="H53" s="42" t="s">
        <v>148</v>
      </c>
      <c r="I53" s="65" t="s">
        <v>95</v>
      </c>
      <c r="J53" s="66">
        <v>1016.23</v>
      </c>
      <c r="K53" s="66">
        <v>1016.23</v>
      </c>
      <c r="L53" s="42" t="s">
        <v>149</v>
      </c>
      <c r="M53" s="40" t="s">
        <v>21</v>
      </c>
    </row>
    <row r="54" spans="2:13">
      <c r="B54" s="35" t="s">
        <v>59</v>
      </c>
      <c r="C54" s="35"/>
      <c r="D54" s="35" t="s">
        <v>154</v>
      </c>
      <c r="E54" s="35"/>
      <c r="F54" s="36"/>
      <c r="G54" s="36"/>
      <c r="H54" s="36"/>
      <c r="I54" s="36" t="s">
        <v>88</v>
      </c>
      <c r="J54" s="67"/>
      <c r="K54" s="36">
        <v>6873.75</v>
      </c>
      <c r="L54" s="36"/>
      <c r="M54" s="36"/>
    </row>
    <row r="56" spans="8:11">
      <c r="H56" s="44" t="s">
        <v>88</v>
      </c>
      <c r="I56" s="68"/>
      <c r="J56" s="68"/>
      <c r="K56" s="69">
        <f>K10+K24+K32+K54</f>
        <v>12202.01</v>
      </c>
    </row>
  </sheetData>
  <mergeCells count="11">
    <mergeCell ref="F2:J2"/>
    <mergeCell ref="B3:C3"/>
    <mergeCell ref="D3:F3"/>
    <mergeCell ref="B12:N12"/>
    <mergeCell ref="B13:C13"/>
    <mergeCell ref="D13:F13"/>
    <mergeCell ref="B25:N25"/>
    <mergeCell ref="B26:C26"/>
    <mergeCell ref="D26:F26"/>
    <mergeCell ref="B34:M34"/>
    <mergeCell ref="B35:M3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U ZONAL</vt:lpstr>
      <vt:lpstr>DDG</vt:lpstr>
      <vt:lpstr>DDA</vt:lpstr>
      <vt:lpstr>DDM</vt:lpstr>
      <vt:lpstr>Hoja4</vt:lpstr>
      <vt:lpstr>Hoja6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pedro.calle</cp:lastModifiedBy>
  <dcterms:created xsi:type="dcterms:W3CDTF">2015-07-31T19:42:00Z</dcterms:created>
  <cp:lastPrinted>2021-07-01T14:11:00Z</cp:lastPrinted>
  <dcterms:modified xsi:type="dcterms:W3CDTF">2023-06-02T14:55:48Z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8F7906E70EBE4D8980B894057F6CD744</vt:lpwstr>
  </property>
  <property fmtid="{D5CDD505-2E9C-101B-9397-08002B2CF9AE}" pid="3" name="KSOProductBuildVer">
    <vt:lpwstr>2058-11.2.0.11537</vt:lpwstr>
  </property>
</Properties>
</file>