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00" yWindow="150" windowWidth="9315" windowHeight="7425"/>
  </bookViews>
  <sheets>
    <sheet name="ZONA" sheetId="2" r:id="rId1"/>
    <sheet name="DD CUENCA" sheetId="1" r:id="rId2"/>
    <sheet name="DD GUALACEO" sheetId="3" r:id="rId3"/>
    <sheet name="DD AZOGUES" sheetId="4" r:id="rId4"/>
    <sheet name="DD MORONA" sheetId="5" r:id="rId5"/>
  </sheets>
  <calcPr calcId="152511"/>
</workbook>
</file>

<file path=xl/calcChain.xml><?xml version="1.0" encoding="utf-8"?>
<calcChain xmlns="http://schemas.openxmlformats.org/spreadsheetml/2006/main">
  <c r="J11" i="5"/>
  <c r="J10"/>
  <c r="J9"/>
  <c r="J8"/>
  <c r="J7"/>
  <c r="J6"/>
  <c r="J5"/>
  <c r="J4"/>
  <c r="J3"/>
  <c r="J35" i="4"/>
  <c r="I17" i="3" l="1"/>
  <c r="J13"/>
  <c r="J17" s="1"/>
  <c r="I16" i="1" l="1"/>
</calcChain>
</file>

<file path=xl/sharedStrings.xml><?xml version="1.0" encoding="utf-8"?>
<sst xmlns="http://schemas.openxmlformats.org/spreadsheetml/2006/main" count="762" uniqueCount="364">
  <si>
    <t>DIRECCION DISTRITAL CUENCA-MIES</t>
  </si>
  <si>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</si>
  <si>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</si>
  <si>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</si>
  <si>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</si>
  <si>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</si>
  <si>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</si>
  <si>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</si>
  <si>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</si>
  <si>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</si>
  <si>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</si>
  <si>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</si>
  <si>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</si>
  <si>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</si>
  <si>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</si>
  <si>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TOTAL:</t>
  </si>
  <si>
    <t>ESTACION DE SERVICIO VAZGAS S.A.</t>
  </si>
  <si>
    <t>Combustibles</t>
  </si>
  <si>
    <t>Otros Servicios</t>
  </si>
  <si>
    <t>33310.00.1</t>
  </si>
  <si>
    <t>GASOLINA</t>
  </si>
  <si>
    <t>35260.90.1</t>
  </si>
  <si>
    <t>Sinaifarm S.A.</t>
  </si>
  <si>
    <t>38912.01.3</t>
  </si>
  <si>
    <t>Otros Bienes</t>
  </si>
  <si>
    <t>EMPRESA PUBLICA CORREOS DEL ECUADOR CDE E.P.</t>
  </si>
  <si>
    <t>85940.00.1</t>
  </si>
  <si>
    <t>SERVICIOS DE FOTOCOPIA</t>
  </si>
  <si>
    <t>GUARTAMBEL GUACHICHULLCA JONAS MARIO</t>
  </si>
  <si>
    <t>87152.02.1</t>
  </si>
  <si>
    <t>SERVICIOS DE MANTENIMIENTO Y REPARACION DE OTRO EQUIPO ELECTRICO N.C.P.</t>
  </si>
  <si>
    <t>OTROS MEDICAMENTOS NCP ELABORADOS EN BASE DE MEZCLAS DE DOS O MAS ELEMENTOS, PRESENTADOS EN DOSIS MEDIDAS O EN ENVASES PARA LA VENTA AL POR MAYOR O AL POR MENOR: ELEMENTOS CONSTITUYENTES CON FINES TERAPEUTICOS O PROFILACTICOS: ACEITE ALCANFORADO, ACEIT</t>
  </si>
  <si>
    <t>62221.00.1</t>
  </si>
  <si>
    <t>SERVICIO DE SUPERMERCADO Y/O COMISARIATO</t>
  </si>
  <si>
    <t>COOPERATIVA DE PRODUCCION AGRICOLA, GANADERA Y SERVICIOS DE ALIMENTACION PARA VIVIR MEJOR PROGRASERVIV</t>
  </si>
  <si>
    <t>Alimentos y Bebidas</t>
  </si>
  <si>
    <t>Mgs. Vlaeria del Rocio Pauta Jurado</t>
  </si>
  <si>
    <t>001-100-000008171</t>
  </si>
  <si>
    <t>TONER</t>
  </si>
  <si>
    <t>SERVICIOS Y COMERCIO OFFICEOUTLET CIA. LTDA.</t>
  </si>
  <si>
    <t>POR ADQUISICION DE TONER PARA OFICINA DE ACOMPAÑAMIENTO FAMILIAR</t>
  </si>
  <si>
    <t>001-005-000002781</t>
  </si>
  <si>
    <t>POR ADQUISICION DE COMBUSTIBLE PARA VEHICULOS INSTITUCIONALES POR EL PERIODO PRIMERA QUINCENA DE JULIO DE 2018</t>
  </si>
  <si>
    <t>004-003-0015961</t>
  </si>
  <si>
    <t>ADQUISICION DE MEDICAMENTOS PARA LOS BENEFICIARIOS DEL CENTRO DIURNO</t>
  </si>
  <si>
    <t>ADQUISICION DE MEDICAMENTOS PARA LOS BENEFICIARIOS DEL CENTRO DIURNO, POR EL MES DE JULIO DE 2018</t>
  </si>
  <si>
    <t>001-001-000001397</t>
  </si>
  <si>
    <t>POR SERVICIO DE FOTOCOPIADO DE DOCUMENTACION INSTITUCIONAL POR EL MES DE JUNIO DE 2018</t>
  </si>
  <si>
    <t>001-001-0003409</t>
  </si>
  <si>
    <t>NAULAGUARI PAUTA WILSON GABRIEL</t>
  </si>
  <si>
    <t>POR SERVICIO DE MANTENIMIENTO DE LAVADORAS DEL CENTRO DIURNO A PERSONAS CON DISCAPACIDAD</t>
  </si>
  <si>
    <t>114-020-000003624</t>
  </si>
  <si>
    <t>68112.00.1</t>
  </si>
  <si>
    <t>SERVICIOS DE RECOGIDA, TRANSPORTE Y ENTREGA DE PAQUETES Y BULTOS PARA DESTINATARIOS NACIONALES O EXTRANJEROS, PRESTADOS POR LAS ADMINISTRACIONES NACIONALES DE CORREOS</t>
  </si>
  <si>
    <t>POR SERVICIO DE DOCUEMNTACION INSTITUCIONAL POR EL MES DE JUNIO DE 2018</t>
  </si>
  <si>
    <t>001-011-000000837</t>
  </si>
  <si>
    <t>POR ADQUISICION DE ALIMENTOS Y BWBIDAS NO DISPONIBLES DEENTRO DE CATALOGO ELECTRONICO POR EL MES DE JUNIO</t>
  </si>
  <si>
    <t>001-001-0001565</t>
  </si>
  <si>
    <t>28231.01.1</t>
  </si>
  <si>
    <t>GABARDINA</t>
  </si>
  <si>
    <t>NARCISA BEATRIZ VIDAL VIDAL</t>
  </si>
  <si>
    <t>ADQUISICION DE CASACAS Y MANDILES ESTAMPADOS ANTIFLUIDO CON TELA RIPO ROMBO NO DISPONIBLE EN CATALOGO ELECTRONICO</t>
  </si>
  <si>
    <t>ADQUISICION DE CASACAS Y MANDILES ESTAMPADOS ANTIFLUIDO CON TELA RIPO ROMBO NO DISPONIBLE EN CATALOGO ELECTRONICO PARA EL PERSONAL DE LOS CDI DE ATWENCION DIRECTA</t>
  </si>
  <si>
    <t>001-005-000002743</t>
  </si>
  <si>
    <t>POR ADQUISICION DE COMBUSTIBLER PSRA VEHICULOS INSTITUCIONAL POR EL PERIODO SEGUNDA QUINCENA DE JUNIO DE 2018</t>
  </si>
  <si>
    <t>001-051-000001180</t>
  </si>
  <si>
    <t>ESTACION DE SERVICIO CATAVI?A CIA. LTDA.</t>
  </si>
  <si>
    <t>POR ADQUISICION DE COMBUSTIBLER PSRA VEHICULOS INSTITUCIONAL DIESEL POR EL MES DE JUNIO DE 2018</t>
  </si>
  <si>
    <t>31 DE JULIO DE 2018</t>
  </si>
  <si>
    <t xml:space="preserve">       COORDINACIÓN ZONAL 6 - MIES</t>
  </si>
  <si>
    <t>ÍNFIMAS CUANTÍAS JULIO</t>
  </si>
  <si>
    <t>1001000010280</t>
  </si>
  <si>
    <t>43923.00.1</t>
  </si>
  <si>
    <t>EXTINTORES DE INCENDIOS (MATAFUEGOS), CARGADOS O NO.</t>
  </si>
  <si>
    <t>ILLESCAS SANMARTIN ISABEL ANTHONELLA</t>
  </si>
  <si>
    <t>RECARGAR EXTINTORES DE LA INSTITUCION</t>
  </si>
  <si>
    <t>LA INSITITUCION REQUIERE TENER LOS EXTINTORES EN OPTIMAS CONDICIONES</t>
  </si>
  <si>
    <t>10010000185</t>
  </si>
  <si>
    <t>96290.01.1</t>
  </si>
  <si>
    <t>SERVICIOS AUXILIARES DE ESPECTACULOS N.C.P (ORGANIZACION DE EVENTO SOCIAL, CULTURAL, DESFILE, ETC,)</t>
  </si>
  <si>
    <t>VINUEZA GUERRERO MONICA DOLORES</t>
  </si>
  <si>
    <t>DOTAR DEL SERVICIO DE LOGISTICA</t>
  </si>
  <si>
    <t>446.42</t>
  </si>
  <si>
    <t>SERVICIO DE LOGISTICA PARA EVENTO</t>
  </si>
  <si>
    <t>87141.00.1</t>
  </si>
  <si>
    <t>SERVICIOS DE MANTENIMIENTO PREVENTIVO DE VEHICULOS DE MOTOR</t>
  </si>
  <si>
    <t>TECNICENTRO TECNICARCUENCA CIA.LTDA.</t>
  </si>
  <si>
    <t>DOTAR DE MANT VEHICULO</t>
  </si>
  <si>
    <t>VEHICULO REQUIERE ESTAR EN OPTIMAS CONDICIONES PARA MOVILIZARSE</t>
  </si>
  <si>
    <t>Repuestos y Accesorios</t>
  </si>
  <si>
    <t>43151.00.1</t>
  </si>
  <si>
    <t>FILTRO DE AIRE</t>
  </si>
  <si>
    <t>DOTAR DE FILTRO AL VEHICULO</t>
  </si>
  <si>
    <t>VEHICULO REQUIERE ESTAR EN OPTIMAS CONDICIONES</t>
  </si>
  <si>
    <t>DOTAR AL VEHICULO MANTENIMIENTO</t>
  </si>
  <si>
    <t>70.04</t>
  </si>
  <si>
    <t>VEHICULO REQUIERE HACEERSE ALGUNOS CHEQUEOS Y CAMBIOS</t>
  </si>
  <si>
    <t>87141.05.1</t>
  </si>
  <si>
    <t>SERVICIOS DE REPARACION Y SIMILARES DE LA CARROCERIA EN EL CASO DE LOS VEHICULOS DE MOTOR. DICHOS SERVICIOS PUEDEN INCLUIR LA REPARACION DE PUERTAS Y CERRADURAS</t>
  </si>
  <si>
    <t>ARREGLAR PUERTA VEHICULO</t>
  </si>
  <si>
    <t>VEHICULO REQUERE ESTAR EN OPTIMAS CONDICIONES</t>
  </si>
  <si>
    <t>87141.06.1</t>
  </si>
  <si>
    <t>SERVICIOS DE LIMPIEZA Y MANTENIMIENTO CORRIENTES, COMO POR EJEMPLO LAVADO INTERIOR Y EXTERIOR DEL COCHE</t>
  </si>
  <si>
    <t>LAVAR VEHICULO</t>
  </si>
  <si>
    <t>12.5</t>
  </si>
  <si>
    <t>VEHICULO REQUIERE SER LAVADO</t>
  </si>
  <si>
    <t>DOTAR DE MANTENIMIENTO VEHICULO INSITUCIONAL</t>
  </si>
  <si>
    <t>MANTENIMIENTO DE VEHICULO I NSTITUCIONAL</t>
  </si>
  <si>
    <t>dotar de mantenimiento al vehiculo</t>
  </si>
  <si>
    <t>27.25</t>
  </si>
  <si>
    <t>mantenimiento vehiculo</t>
  </si>
  <si>
    <t>SERVICIOS DE MANTENIMIENTO CORRECTIVO Y REPARACION DE VEHICULOS DE MOTOR</t>
  </si>
  <si>
    <t>dotar de mantenimiento a vehiculo insititucional</t>
  </si>
  <si>
    <t>mantenimiento vehiculos</t>
  </si>
  <si>
    <t>dotar de mantenimiento vehiculo</t>
  </si>
  <si>
    <t>dotar de mantenimiento alvehiculo</t>
  </si>
  <si>
    <t>mantenimiento vehiculo insititucional</t>
  </si>
  <si>
    <t>MANTENIMIENO VEHICULO</t>
  </si>
  <si>
    <t>DOTAR DE MANTENIMIENTO AL VEHICULO</t>
  </si>
  <si>
    <t>mant vehiculo</t>
  </si>
  <si>
    <t>DOTAR DE MANTENIMIENTO VEHICULO</t>
  </si>
  <si>
    <t>23.22</t>
  </si>
  <si>
    <t>MANTENIMIENTO VEHICULO</t>
  </si>
  <si>
    <t>287.22</t>
  </si>
  <si>
    <t>MANTENIMIENTO VEHIUCLO DE LA INSTITUCION</t>
  </si>
  <si>
    <t>SERVICIOS DE MANTENIMIENTO Y REPARACION DE VEHICULOS DE MOTOR. ESTOS SERVICIOS PUEDEN INCLUIR EL AJUSTE Y LA REPARACION DE LOS ELEMENTOS DE LA DIRECCION</t>
  </si>
  <si>
    <t>DOTAR DE MANTENIMIENTO DE VEHICULO INSITITICIONAL</t>
  </si>
  <si>
    <t>320.84</t>
  </si>
  <si>
    <t>MANTENIMIENTO DEVEHICULO</t>
  </si>
  <si>
    <t>27.24</t>
  </si>
  <si>
    <t>MANTENIMIENTO VEHICULO INSTITUCIONAL</t>
  </si>
  <si>
    <t>DOTAR DE PLUMAS A LOS VEHICULOS</t>
  </si>
  <si>
    <t>LOS VEHICULOS REQUIEREN DE PLUMAS NUEVAS</t>
  </si>
  <si>
    <t>LAVAR VEHICULO INSTITCIONAL</t>
  </si>
  <si>
    <t>15.18</t>
  </si>
  <si>
    <t>VEHICULO REQUIERE SER LIMPIADO</t>
  </si>
  <si>
    <t>SERVICIO DE LOGISTICA</t>
  </si>
  <si>
    <t>55.8</t>
  </si>
  <si>
    <t>LOGISTICA PARA LA UNIDAD DE COMUNICACION SOCIAL</t>
  </si>
  <si>
    <t>SERVICIO DE CORREOS PARA EL ENVIO DE CORRESPONDENCIA INSTITUCIONAL</t>
  </si>
  <si>
    <t>45.98</t>
  </si>
  <si>
    <t>LA INSTITUCION REQUIERE EL ENVIO DE CORRESPONDENCIA INSTITUCIONAL</t>
  </si>
  <si>
    <t>KIESEL S.A.</t>
  </si>
  <si>
    <t>Adquirir combustible para los vehículos institucionales</t>
  </si>
  <si>
    <t>42.60</t>
  </si>
  <si>
    <t>Se requiere dotar de combustible para los vehículos insititucionales</t>
  </si>
  <si>
    <t>ADQUIRIR COMBUSTIBLE PARA LOS VEHÍCULOS INSTITUCIONALES</t>
  </si>
  <si>
    <t>392.08</t>
  </si>
  <si>
    <t>SE REQUIERE DOTAR DE COMBUSTIBLE A LOS VEHÍCULOS INSTITUCIONALES</t>
  </si>
  <si>
    <t>Adquirir combustible para los vehiculos institucionales</t>
  </si>
  <si>
    <t>9.21</t>
  </si>
  <si>
    <t>0.9262</t>
  </si>
  <si>
    <t>Se requiere dotar de combustible a los vehículos de la institución</t>
  </si>
  <si>
    <t>001-001-0001030</t>
  </si>
  <si>
    <t>SERVICIOS DE REPRODUCCION EN PAPEL, FOTOCOPIA, MIMEOGRAFIA, REPRODUCCION FOTOSTATICA Y OTROS SERVICIOS DE REPRODUCCION DISTINTOS DE LA IMPRESION</t>
  </si>
  <si>
    <t>SANCHEZ FAREZ MARIA TERESA</t>
  </si>
  <si>
    <t>FOTOCOPIAS DE FOLLETO PARA LA DDG</t>
  </si>
  <si>
    <t>DEVENGADO</t>
  </si>
  <si>
    <t xml:space="preserve">Estefania Aguilar </t>
  </si>
  <si>
    <t>001-002-000005664</t>
  </si>
  <si>
    <t>89121.09.1</t>
  </si>
  <si>
    <t>IMPRESION DE GIGANTOGRAFIAS</t>
  </si>
  <si>
    <t>LEON PEREZ JORGE FERNANDO</t>
  </si>
  <si>
    <t>impresion de lona de la campaña para una guagua menos</t>
  </si>
  <si>
    <t>114-020-000003674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</si>
  <si>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</si>
  <si>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</si>
  <si>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servicio de correo para la ddg</t>
  </si>
  <si>
    <t>114-020-000003673</t>
  </si>
  <si>
    <t>SERVICO DE CORREO PARA LA DIRECCION DISTRITAL</t>
  </si>
  <si>
    <t>001-001-0001781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</si>
  <si>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</si>
  <si>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REPUESTOS PARA MANTENIMIENTO DEL VEHICULO DE PLACAS AEA-0869</t>
  </si>
  <si>
    <t>001-001-0001782</t>
  </si>
  <si>
    <t>33380.02.1</t>
  </si>
  <si>
    <t>ACEITE LUBRICANTE PARA MOTORES A GASOLINA</t>
  </si>
  <si>
    <t>LUBRICANTE PARA MANTENIMIENTO DE VEHICULO AEA-0869</t>
  </si>
  <si>
    <t>001-103-000002631</t>
  </si>
  <si>
    <t>OFFICESOLUCIONES CIA. LTDA.</t>
  </si>
  <si>
    <t>TONER PARA IMPRESORAS DE LA DIRECCION DISTRITAL 01D04</t>
  </si>
  <si>
    <t>001-001-0001736</t>
  </si>
  <si>
    <t>MANO DE OBRA POR EL MANTENIMIENTO DEL VEHICULO PEI-1180</t>
  </si>
  <si>
    <t>001-001-0001738</t>
  </si>
  <si>
    <t>LUBRICANTES PARA MANTENIMIENTO DE VEHICULO DE PLACA PEI1180</t>
  </si>
  <si>
    <t>2,.46</t>
  </si>
  <si>
    <t>001-001-0001737</t>
  </si>
  <si>
    <t>REPUESTOS PARA MANTENIMIENTO DEL VEHICULO DE PLACAS PEI1180</t>
  </si>
  <si>
    <t>114-020-000003664</t>
  </si>
  <si>
    <t>SERVICIO DE CORRESPONDENCIA PARA LA DDG</t>
  </si>
  <si>
    <t>002-700-000000150</t>
  </si>
  <si>
    <t>GASOLINA ECO DE 85 OCTANOS</t>
  </si>
  <si>
    <t>CRESPO ULLOA MANUEL ANTONIO</t>
  </si>
  <si>
    <t>GASOLINA PARA VEHICULOS DE LA DDG</t>
  </si>
  <si>
    <t>114-020-000003625</t>
  </si>
  <si>
    <t>001-001-0003424</t>
  </si>
  <si>
    <t>66110.00.1</t>
  </si>
  <si>
    <t>SERVICIOS DE TRANSPORTE AEREO DE PASAJEROS POR LINEAS AEREAS DE SERVICIO EN HORARIOS REGULAR, INCLUSO LOS HELICOPTEROS DE CUALQUIER TIPO</t>
  </si>
  <si>
    <t>Macanastours Cia. Ltda</t>
  </si>
  <si>
    <t>Pasaje para funcionario de la Direccion Distrital Gualaceo</t>
  </si>
  <si>
    <t>Devengado</t>
  </si>
  <si>
    <t>002-001-0000727</t>
  </si>
  <si>
    <t>36990.00.2</t>
  </si>
  <si>
    <t>MATERIAL DIDACTICO PARA EL DESARROLLO Y DESTREZAS</t>
  </si>
  <si>
    <t>SALAMEA SALDANA ROMEL TOMAS</t>
  </si>
  <si>
    <t>Material para la creación de material didactico para el programa 56</t>
  </si>
  <si>
    <t>TOTAL</t>
  </si>
  <si>
    <t>001-001-000000269</t>
  </si>
  <si>
    <t>87330.00.1</t>
  </si>
  <si>
    <t>SERVICIOS DE INSTALACION DE MAQUINARIA DE OFICINA CONTABILIDAD E INFORMATICA (COMPUTADORAS)</t>
  </si>
  <si>
    <t>ZHINDON MORA MARTIN GEOVANNY</t>
  </si>
  <si>
    <t>PAGO MANTENIMIENTO COMPUTADORES.</t>
  </si>
  <si>
    <t>MEMORANDO AUTORIZADO N°. MIES-CZ-6-DDA-2018-2075-M.</t>
  </si>
  <si>
    <t>ANA HERAS</t>
  </si>
  <si>
    <t>070-001-008606117</t>
  </si>
  <si>
    <t>48263.02.1</t>
  </si>
  <si>
    <t>MEDIDOR ELECTRONICO BIFASICO RESIDENCIAL</t>
  </si>
  <si>
    <t>EMPRESA ELÉCTRICA PÚBLICA ESTRATÉGICA CORPORACIÓN NACIONAL DE ELECTRICIDAD CNEL EP</t>
  </si>
  <si>
    <t>PAGO CONSUMO DE ENERGIA ELECTRICA.</t>
  </si>
  <si>
    <t>MEMORANDO N°. MIES-C-Z-6-DDA-2018-2066-M.</t>
  </si>
  <si>
    <t>001-001-000000267</t>
  </si>
  <si>
    <t>CAJAS CASTILLO ROSARIO MARINA</t>
  </si>
  <si>
    <t>MEMORANDO AUTORIZADO N°. MIES-CZ-6-DDA-2018-2028-M.</t>
  </si>
  <si>
    <t>001-001-000004381</t>
  </si>
  <si>
    <t>45240.00.1</t>
  </si>
  <si>
    <t>SISTEMA DE ADMINISTRACION DE COLAS PARA ATENCION AL PUBLICO (SISTEMA DE TICKETS ELECTRONICO)</t>
  </si>
  <si>
    <t>AMERICAN TRAVEL G CH CIA LTDA.</t>
  </si>
  <si>
    <t>PAGO POR PASAJES AEREOS.</t>
  </si>
  <si>
    <t>MEMORANDO AUTORIZADO N°.MIES-CZ-6-DDA-2018-2015-M.</t>
  </si>
  <si>
    <t>001-001-000004380</t>
  </si>
  <si>
    <t>PAGO PASAJES AEREOS.</t>
  </si>
  <si>
    <t>MEMORANDO AUTORIZADO N°. MIES-CZ-6-DDA-2018-2020-M.</t>
  </si>
  <si>
    <t>001-001-000000268</t>
  </si>
  <si>
    <t>Mantenimiento y reparación de computadoras de la DDA</t>
  </si>
  <si>
    <t>Pago según memorando No. 1977</t>
  </si>
  <si>
    <t>001-001-000002140</t>
  </si>
  <si>
    <t>87141.00.3</t>
  </si>
  <si>
    <t>LAVADO Y ENGRASADO DE AUTOMOTORES</t>
  </si>
  <si>
    <t>CABELLO MU?OZ JORGE ISRAEL</t>
  </si>
  <si>
    <t>Pago por el servicio de lavado engrasado y pulverizado en el interior del vehiculo placas UEA 154</t>
  </si>
  <si>
    <t>pago según memorando No. 1978</t>
  </si>
  <si>
    <t>001-004-00615828</t>
  </si>
  <si>
    <t>MEDIDORES DE ENERGIA ELECTRICA PARA SERVICIO RESIDENCIAL</t>
  </si>
  <si>
    <t>EMPRESA ELECTRICA AZOGUES C.A.</t>
  </si>
  <si>
    <t>Pago por el servicio de energía electrica de la DDA</t>
  </si>
  <si>
    <t>Pago según memorando No. 1952</t>
  </si>
  <si>
    <t>001-004-00615795</t>
  </si>
  <si>
    <t>Pago por el servicio de energía eléctrica para las oficinas de la DDA</t>
  </si>
  <si>
    <t>Pago según memroando No. 1952</t>
  </si>
  <si>
    <t>001-004-00615798</t>
  </si>
  <si>
    <t>Por el servicio de energía eléctrica para el CDI Cesar Molina</t>
  </si>
  <si>
    <t>Pago según memorando No. 1954</t>
  </si>
  <si>
    <t>001-001-000000283</t>
  </si>
  <si>
    <t>63230.02.1</t>
  </si>
  <si>
    <t>SERVICIOS DE ALMUERZOS Y REFRIGERIOS PARA INSTITUCIONES</t>
  </si>
  <si>
    <t>ESPINOZA GUAMAN BELLA FLOR</t>
  </si>
  <si>
    <t>Pago por el servicio de la proteína para los CDIs los Gorriones y Mi Pequeño Mundo</t>
  </si>
  <si>
    <t>Pago según memorndo No. 1878</t>
  </si>
  <si>
    <t>107-006-000001636</t>
  </si>
  <si>
    <t>68111.01.1</t>
  </si>
  <si>
    <t>SERVICIOS DE RECOGIDA, TRANSPORTE Y ENTREGA DE CARTAS PARA DESTINATARIOS NACIONALES O EXTRANJEROS, PRESTADOS POR LAS ADMINISTRACIONES NACIONALES DE CORREOS</t>
  </si>
  <si>
    <t>Pago por el servicio de correos de Ecuador</t>
  </si>
  <si>
    <t>Pago según memorando No. 1876</t>
  </si>
  <si>
    <t>001-001-000045208</t>
  </si>
  <si>
    <t>PEÑAFIEL MARIN TARGELIA DE JESUS</t>
  </si>
  <si>
    <t>PAGO SERVICIO DE COMBUSTIBLE.</t>
  </si>
  <si>
    <t>MEMORANDO AUTORIZADO N°. MIES-CZ-6-DDA-2018-1838-M.</t>
  </si>
  <si>
    <t>001-777-098556329</t>
  </si>
  <si>
    <t>53242.00.1</t>
  </si>
  <si>
    <t>LINEAS DE TRANSMISION DE TELEFONO</t>
  </si>
  <si>
    <t>CORPORACION NACIONAL DE TELECOMUNICACIONES</t>
  </si>
  <si>
    <t>Pago por el servicio telefónico No. 2245306</t>
  </si>
  <si>
    <t>Pago según memorando No.1875</t>
  </si>
  <si>
    <t>001-777-098556331</t>
  </si>
  <si>
    <t>Pago por el servicio telefónico No. 2427431</t>
  </si>
  <si>
    <t>Pago según memorando No. 1875</t>
  </si>
  <si>
    <t>001-777-098564587</t>
  </si>
  <si>
    <t>Pago por el servicio telefónico No. 2249076</t>
  </si>
  <si>
    <t>Pago según memorando No. 1874</t>
  </si>
  <si>
    <t>001-777-098564586</t>
  </si>
  <si>
    <t>Pago por el servicio tlefoncio No. 2243338</t>
  </si>
  <si>
    <t>001-777-098556330</t>
  </si>
  <si>
    <t>Pago por el servicio telefónico No. 420215</t>
  </si>
  <si>
    <t>001-777-098556324</t>
  </si>
  <si>
    <t>pago por el servicio telefónico No. 2240840</t>
  </si>
  <si>
    <t>Pago según memornado No. 1874</t>
  </si>
  <si>
    <t>001-777-098556325</t>
  </si>
  <si>
    <t>Pago por el servicio telefónico No. 2241823</t>
  </si>
  <si>
    <t>Pago según memorndo No. 1874</t>
  </si>
  <si>
    <t>001-777-098556328</t>
  </si>
  <si>
    <t>Pago por el servicio telefónico No. 2244592</t>
  </si>
  <si>
    <t>001-777-098556326</t>
  </si>
  <si>
    <t>Pago por el servicio telefónico No. 2243745</t>
  </si>
  <si>
    <t>001-777-098556327</t>
  </si>
  <si>
    <t>Pago por el servicio telefónico No. 2244291</t>
  </si>
  <si>
    <t>001-001-000000266</t>
  </si>
  <si>
    <t>72112.00.1</t>
  </si>
  <si>
    <t>ARRENDAMIENTO DE BODEGAS</t>
  </si>
  <si>
    <t>PAGO ARRIENDO BODEGAS.</t>
  </si>
  <si>
    <t>MEMORANDO AUTORIZADO N°. MIES-CZ-6DDA-2018-1804-M.</t>
  </si>
  <si>
    <t>001-001-000023691422</t>
  </si>
  <si>
    <t>89121.10.1</t>
  </si>
  <si>
    <t>OTROS SERVICIOS DE IMPRENTA N.C.P.</t>
  </si>
  <si>
    <t>VAZQUEZ NARVAEZ WILSON ALFREDO</t>
  </si>
  <si>
    <t>PAGO POR SERVICIO DE IMPRESION LIBRETINES.</t>
  </si>
  <si>
    <t>MEMORANDO AUTORIZADO N°. MIES-CZ-6-DDA-2018-1815-M.</t>
  </si>
  <si>
    <t>001-001-0004429</t>
  </si>
  <si>
    <t>32550.00.1</t>
  </si>
  <si>
    <t>REPRODUCCIONES FOTOGRAFICAS Y COPIAS CARBONICAS DE DICHOS ARTICULOS: DI</t>
  </si>
  <si>
    <t>AREVALO RODRIGUEZ MANUEL PATRICIO</t>
  </si>
  <si>
    <t>PAGO POR SERVICIO DE COPIAS.</t>
  </si>
  <si>
    <t>MEMORANDO AUTORIZADO N°.MIES-CZ-6-DDA-2018-1794-M.</t>
  </si>
  <si>
    <t>001-001-000004337</t>
  </si>
  <si>
    <t>MEMORANDO AUTORIZASDO N°. MIES-CZ-6-DDA-2018-1796-M.</t>
  </si>
  <si>
    <t>001-004-000001033</t>
  </si>
  <si>
    <t>61198.00.1</t>
  </si>
  <si>
    <t>SERVICIOS COMERCIALES AL POR MAYOR, EXCEPTO LOS PRESTADOS A COMISION O POR CONTRATO, DE DE AGUA</t>
  </si>
  <si>
    <t>EMPRESA PUBLICA MUNICIPAL DE AGUA POTABLE, ALCANTARILLADO Y SANEAMIENTO AMBIENTAL DEL CANTON AZOGUES</t>
  </si>
  <si>
    <t>PAGO POR SERVICIO DE AGUA POTABLE.</t>
  </si>
  <si>
    <t>MEMORANDO AUTORIZADO N°. MIES-CZ-6-DDA-2018-1997-M.</t>
  </si>
  <si>
    <t>001-004-000001034</t>
  </si>
  <si>
    <t>PAGO POR CONSUMO DE AGUA POTABLE.</t>
  </si>
  <si>
    <t>MEMORANDO AUTOTIXADO N°. MIES-CZ-6-DDA-2018-1798-M.</t>
  </si>
  <si>
    <t>001-004-000001032</t>
  </si>
  <si>
    <t>MEMORANDO AUTORIZADO N°.MIES-CZ-6-DDA-2018-1798-M.</t>
  </si>
  <si>
    <t>001-052-000000807</t>
  </si>
  <si>
    <t>CAMPOVERDE PAREDES NELY CUMANDA</t>
  </si>
  <si>
    <t>PAGO POR COMPRA DE MATERAL DIDACTICO.</t>
  </si>
  <si>
    <t>MEMORANDO AUTORIZADO N°!.MIES-CZ-6-DDA-2018-1799-M.</t>
  </si>
  <si>
    <t>001-002-000008799</t>
  </si>
  <si>
    <t>91119.00.2</t>
  </si>
  <si>
    <t>SERVICIOS NOTARIALES - NOTARIA</t>
  </si>
  <si>
    <t>AREVALO ANDRADE EULALIA ISABEL</t>
  </si>
  <si>
    <t>PAGO POR SERICIOS NOTARIALES.</t>
  </si>
  <si>
    <t>MEMORANDO AUTORIZADO N°. MIES-CZ-6-DDA-2018-1832-M.</t>
  </si>
  <si>
    <t>007-002-000020842</t>
  </si>
  <si>
    <t>PESANTEZ NIETO JAIME PATRICIO</t>
  </si>
  <si>
    <t>PAGO POR SERVICIO DE INTERNET.</t>
  </si>
  <si>
    <t>MEMORANDO AUTORIZADO N°. MIES-CZ-6-DDA-2018-1833-M.</t>
  </si>
  <si>
    <t>INFIMA CUANTIA JULIO 2018</t>
  </si>
  <si>
    <t>001-001-000024380</t>
  </si>
  <si>
    <t>EDICIÓN -IMPRESIÓN - REPRODUCCIÓN PUBLICACIONES SUSCRIPCIONES FOTOCOPIADO - TRADUCCIÓN -EMPASTADO- ENMARCACIÓN - SERIGRAFÍA - FOTOGRAFÍA - CARNETIZACIÓN FILMACIÓN E IMÁGENES SATELITALES</t>
  </si>
  <si>
    <t>GALARZA GUZMAN FRANKLIN ALEJANDRO</t>
  </si>
  <si>
    <t>FOTOCOPIADO E IMPRESIÓN DE DOCUMENTOS</t>
  </si>
  <si>
    <t>BIEN</t>
  </si>
  <si>
    <t>001-001-75</t>
  </si>
  <si>
    <t>SERVICIO DE ALIMENTEOS PARA CIBV</t>
  </si>
  <si>
    <t>ADQUISICIÓN DE LA PROTEINA PARA  EL CDI LOS CORDERITOS</t>
  </si>
  <si>
    <t xml:space="preserve">ALIMENTO PROTEINA COSIDA Y SERVIDA </t>
  </si>
  <si>
    <t>SERVICIO</t>
  </si>
  <si>
    <t>001-001-74</t>
  </si>
  <si>
    <t>ADQUISICIÓN DE LA PROTEINA PARA  EL CDI´s SAGRADO CORAZON Y FLORES DE LA AMAZONIA</t>
  </si>
  <si>
    <t>001-001-329</t>
  </si>
  <si>
    <t>ADQUISICIÓN DE LA PROTEINA PARA  EL CDI  SEMILLITAS</t>
  </si>
  <si>
    <t>001-001-319</t>
  </si>
  <si>
    <t>ADQUISICIÓN DE LA PROTEINA PARA  EL CDI  YUMI</t>
  </si>
  <si>
    <t>001-001-121</t>
  </si>
  <si>
    <t>ADQUISICIÓN DE LA PROTEINA PARA  EL CDI  TARIMIAT UCHI</t>
  </si>
  <si>
    <t>001-001-163</t>
  </si>
  <si>
    <t>ADQUISICIÓN DE LA PROTEINA PARA  EL CDI  SUCUA</t>
  </si>
  <si>
    <t>001-001-1050</t>
  </si>
  <si>
    <t>ADQUISICIÓN DE LA PROTEINA PARA  EL CDI  YANUA</t>
  </si>
  <si>
    <t>001-001-000122</t>
  </si>
  <si>
    <t>ADQUISICIÓN DE LA PROTEINA PARA  EL CDI  ETZA</t>
  </si>
  <si>
    <t xml:space="preserve">EN EL MES DE JULIO SI SE REALIZARON PROCESOS POR EL METODO DE INFIMA CUANTIA </t>
  </si>
</sst>
</file>

<file path=xl/styles.xml><?xml version="1.0" encoding="utf-8"?>
<styleSheet xmlns="http://schemas.openxmlformats.org/spreadsheetml/2006/main">
  <numFmts count="1">
    <numFmt numFmtId="164" formatCode="#,##0.0000"/>
  </numFmts>
  <fonts count="15"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5BAC"/>
      <name val="Arial Rounded MT Bold"/>
      <family val="2"/>
    </font>
    <font>
      <b/>
      <sz val="12"/>
      <color rgb="FF005BAC"/>
      <name val="Arial"/>
      <family val="2"/>
    </font>
    <font>
      <b/>
      <sz val="14"/>
      <color theme="1"/>
      <name val="Arial Rounded MT Bold"/>
      <family val="2"/>
    </font>
    <font>
      <b/>
      <sz val="14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4F4F4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4" fontId="3" fillId="0" borderId="11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14" fontId="3" fillId="0" borderId="16" xfId="0" applyNumberFormat="1" applyFont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3" fillId="0" borderId="17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14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10" fillId="0" borderId="0" xfId="0" applyFont="1"/>
    <xf numFmtId="2" fontId="10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3" xfId="0" applyBorder="1" applyAlignment="1">
      <alignment horizontal="left" vertical="top" wrapText="1"/>
    </xf>
    <xf numFmtId="164" fontId="11" fillId="0" borderId="24" xfId="0" applyNumberFormat="1" applyFont="1" applyBorder="1" applyAlignment="1">
      <alignment horizontal="left"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3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https://www.compraspublicas.gob.ec/ProcesoContratacion/compras/IC/buscarInfima.cpe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pic>
      <xdr:nvPicPr>
        <xdr:cNvPr id="2" name="btnBuscar" descr="Busca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426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29</xdr:row>
      <xdr:rowOff>304800</xdr:rowOff>
    </xdr:to>
    <xdr:pic>
      <xdr:nvPicPr>
        <xdr:cNvPr id="3" name="btnLimpiar" descr="Limpia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0" y="426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3</xdr:col>
      <xdr:colOff>76200</xdr:colOff>
      <xdr:row>7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EC12225-EE92-4446-A2F4-2AC4BD5D438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2362200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3</xdr:col>
      <xdr:colOff>257175</xdr:colOff>
      <xdr:row>3</xdr:row>
      <xdr:rowOff>9431</xdr:rowOff>
    </xdr:to>
    <xdr:pic>
      <xdr:nvPicPr>
        <xdr:cNvPr id="3" name="Imagen 2" descr="logo-firma 2_19_12_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1"/>
          <a:ext cx="1524000" cy="580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35"/>
  <sheetViews>
    <sheetView tabSelected="1" topLeftCell="A16" workbookViewId="0">
      <selection activeCell="K6" sqref="K6"/>
    </sheetView>
  </sheetViews>
  <sheetFormatPr baseColWidth="10" defaultRowHeight="15"/>
  <cols>
    <col min="1" max="16384" width="11.42578125" style="1"/>
  </cols>
  <sheetData>
    <row r="4" spans="1:13" ht="22.5">
      <c r="F4" s="29" t="s">
        <v>69</v>
      </c>
    </row>
    <row r="5" spans="1:13" ht="15.75">
      <c r="D5" s="30"/>
    </row>
    <row r="6" spans="1:13" ht="18">
      <c r="F6" s="31" t="s">
        <v>70</v>
      </c>
    </row>
    <row r="9" spans="1:13" ht="75">
      <c r="A9" s="59" t="s">
        <v>2</v>
      </c>
      <c r="B9" s="59" t="s">
        <v>3</v>
      </c>
      <c r="C9" s="59" t="s">
        <v>4</v>
      </c>
      <c r="D9" s="59" t="s">
        <v>5</v>
      </c>
      <c r="E9" s="59" t="s">
        <v>6</v>
      </c>
      <c r="F9" s="59" t="s">
        <v>7</v>
      </c>
      <c r="G9" s="59" t="s">
        <v>8</v>
      </c>
      <c r="H9" s="59" t="s">
        <v>9</v>
      </c>
      <c r="I9" s="59" t="s">
        <v>10</v>
      </c>
      <c r="J9" s="59" t="s">
        <v>11</v>
      </c>
      <c r="K9" s="59" t="s">
        <v>12</v>
      </c>
      <c r="L9" s="59" t="s">
        <v>13</v>
      </c>
      <c r="M9" s="59" t="s">
        <v>14</v>
      </c>
    </row>
    <row r="10" spans="1:13" ht="150">
      <c r="A10" s="38">
        <v>1</v>
      </c>
      <c r="B10" s="57" t="s">
        <v>71</v>
      </c>
      <c r="C10" s="39">
        <v>43300</v>
      </c>
      <c r="D10" s="38" t="s">
        <v>72</v>
      </c>
      <c r="E10" s="38" t="s">
        <v>73</v>
      </c>
      <c r="F10" s="38" t="s">
        <v>74</v>
      </c>
      <c r="G10" s="38" t="s">
        <v>75</v>
      </c>
      <c r="H10" s="38">
        <v>1</v>
      </c>
      <c r="I10" s="38">
        <v>93</v>
      </c>
      <c r="J10" s="38">
        <v>93</v>
      </c>
      <c r="K10" s="38" t="s">
        <v>76</v>
      </c>
      <c r="L10" s="38" t="s">
        <v>18</v>
      </c>
      <c r="M10" s="38"/>
    </row>
    <row r="11" spans="1:13" ht="180">
      <c r="A11" s="38">
        <v>2</v>
      </c>
      <c r="B11" s="57" t="s">
        <v>77</v>
      </c>
      <c r="C11" s="39">
        <v>43300</v>
      </c>
      <c r="D11" s="38" t="s">
        <v>78</v>
      </c>
      <c r="E11" s="38" t="s">
        <v>79</v>
      </c>
      <c r="F11" s="38" t="s">
        <v>80</v>
      </c>
      <c r="G11" s="38" t="s">
        <v>81</v>
      </c>
      <c r="H11" s="38">
        <v>1</v>
      </c>
      <c r="I11" s="38" t="s">
        <v>82</v>
      </c>
      <c r="J11" s="38" t="s">
        <v>82</v>
      </c>
      <c r="K11" s="38" t="s">
        <v>83</v>
      </c>
      <c r="L11" s="38" t="s">
        <v>18</v>
      </c>
      <c r="M11" s="38"/>
    </row>
    <row r="12" spans="1:13" ht="120">
      <c r="A12" s="38">
        <v>3</v>
      </c>
      <c r="B12" s="38">
        <v>10010001764</v>
      </c>
      <c r="C12" s="39">
        <v>43298</v>
      </c>
      <c r="D12" s="38" t="s">
        <v>84</v>
      </c>
      <c r="E12" s="38" t="s">
        <v>85</v>
      </c>
      <c r="F12" s="38" t="s">
        <v>86</v>
      </c>
      <c r="G12" s="38" t="s">
        <v>87</v>
      </c>
      <c r="H12" s="38">
        <v>1</v>
      </c>
      <c r="I12" s="38">
        <v>41</v>
      </c>
      <c r="J12" s="38">
        <v>41</v>
      </c>
      <c r="K12" s="38" t="s">
        <v>88</v>
      </c>
      <c r="L12" s="38" t="s">
        <v>89</v>
      </c>
      <c r="M12" s="38"/>
    </row>
    <row r="13" spans="1:13" ht="90">
      <c r="A13" s="38">
        <v>4</v>
      </c>
      <c r="B13" s="38">
        <v>10010001764</v>
      </c>
      <c r="C13" s="39">
        <v>43298</v>
      </c>
      <c r="D13" s="38" t="s">
        <v>90</v>
      </c>
      <c r="E13" s="38" t="s">
        <v>91</v>
      </c>
      <c r="F13" s="38" t="s">
        <v>86</v>
      </c>
      <c r="G13" s="38" t="s">
        <v>92</v>
      </c>
      <c r="H13" s="38">
        <v>1</v>
      </c>
      <c r="I13" s="38">
        <v>9</v>
      </c>
      <c r="J13" s="38">
        <v>9</v>
      </c>
      <c r="K13" s="38" t="s">
        <v>93</v>
      </c>
      <c r="L13" s="38" t="s">
        <v>89</v>
      </c>
      <c r="M13" s="38"/>
    </row>
    <row r="14" spans="1:13" ht="120">
      <c r="A14" s="38">
        <v>5</v>
      </c>
      <c r="B14" s="38">
        <v>10010001763</v>
      </c>
      <c r="C14" s="39">
        <v>43298</v>
      </c>
      <c r="D14" s="38" t="s">
        <v>84</v>
      </c>
      <c r="E14" s="38" t="s">
        <v>85</v>
      </c>
      <c r="F14" s="38" t="s">
        <v>86</v>
      </c>
      <c r="G14" s="38" t="s">
        <v>94</v>
      </c>
      <c r="H14" s="38">
        <v>1</v>
      </c>
      <c r="I14" s="38" t="s">
        <v>95</v>
      </c>
      <c r="J14" s="38" t="s">
        <v>95</v>
      </c>
      <c r="K14" s="38" t="s">
        <v>96</v>
      </c>
      <c r="L14" s="38" t="s">
        <v>24</v>
      </c>
      <c r="M14" s="38"/>
    </row>
    <row r="15" spans="1:13" ht="315">
      <c r="A15" s="38">
        <v>6</v>
      </c>
      <c r="B15" s="38">
        <v>10010001765</v>
      </c>
      <c r="C15" s="39">
        <v>43298</v>
      </c>
      <c r="D15" s="38" t="s">
        <v>97</v>
      </c>
      <c r="E15" s="38" t="s">
        <v>98</v>
      </c>
      <c r="F15" s="38" t="s">
        <v>86</v>
      </c>
      <c r="G15" s="38" t="s">
        <v>99</v>
      </c>
      <c r="H15" s="38">
        <v>1</v>
      </c>
      <c r="I15" s="38">
        <v>65</v>
      </c>
      <c r="J15" s="38">
        <v>65</v>
      </c>
      <c r="K15" s="38" t="s">
        <v>100</v>
      </c>
      <c r="L15" s="38" t="s">
        <v>18</v>
      </c>
      <c r="M15" s="38"/>
    </row>
    <row r="16" spans="1:13" ht="195">
      <c r="A16" s="38">
        <v>7</v>
      </c>
      <c r="B16" s="38">
        <v>10010001765</v>
      </c>
      <c r="C16" s="39">
        <v>43298</v>
      </c>
      <c r="D16" s="38" t="s">
        <v>101</v>
      </c>
      <c r="E16" s="38" t="s">
        <v>102</v>
      </c>
      <c r="F16" s="38" t="s">
        <v>86</v>
      </c>
      <c r="G16" s="38" t="s">
        <v>103</v>
      </c>
      <c r="H16" s="38">
        <v>2</v>
      </c>
      <c r="I16" s="38" t="s">
        <v>104</v>
      </c>
      <c r="J16" s="38">
        <v>25</v>
      </c>
      <c r="K16" s="38" t="s">
        <v>105</v>
      </c>
      <c r="L16" s="38" t="s">
        <v>18</v>
      </c>
      <c r="M16" s="38"/>
    </row>
    <row r="17" spans="1:13" ht="120">
      <c r="A17" s="38">
        <v>8</v>
      </c>
      <c r="B17" s="38">
        <v>10010001771</v>
      </c>
      <c r="C17" s="39">
        <v>43298</v>
      </c>
      <c r="D17" s="38" t="s">
        <v>84</v>
      </c>
      <c r="E17" s="38" t="s">
        <v>85</v>
      </c>
      <c r="F17" s="38" t="s">
        <v>86</v>
      </c>
      <c r="G17" s="38" t="s">
        <v>106</v>
      </c>
      <c r="H17" s="38">
        <v>1</v>
      </c>
      <c r="I17" s="38">
        <v>110</v>
      </c>
      <c r="J17" s="38">
        <v>110</v>
      </c>
      <c r="K17" s="38" t="s">
        <v>107</v>
      </c>
      <c r="L17" s="38" t="s">
        <v>18</v>
      </c>
      <c r="M17" s="38"/>
    </row>
    <row r="18" spans="1:13" ht="120">
      <c r="A18" s="38">
        <v>9</v>
      </c>
      <c r="B18" s="38">
        <v>10010001773</v>
      </c>
      <c r="C18" s="39">
        <v>43298</v>
      </c>
      <c r="D18" s="38" t="s">
        <v>84</v>
      </c>
      <c r="E18" s="38" t="s">
        <v>85</v>
      </c>
      <c r="F18" s="38" t="s">
        <v>86</v>
      </c>
      <c r="G18" s="38" t="s">
        <v>108</v>
      </c>
      <c r="H18" s="38">
        <v>1</v>
      </c>
      <c r="I18" s="38" t="s">
        <v>109</v>
      </c>
      <c r="J18" s="38" t="s">
        <v>109</v>
      </c>
      <c r="K18" s="38" t="s">
        <v>110</v>
      </c>
      <c r="L18" s="38" t="s">
        <v>24</v>
      </c>
      <c r="M18" s="38"/>
    </row>
    <row r="19" spans="1:13" ht="150">
      <c r="A19" s="38">
        <v>10</v>
      </c>
      <c r="B19" s="38">
        <v>10010001769</v>
      </c>
      <c r="C19" s="39">
        <v>43298</v>
      </c>
      <c r="D19" s="38" t="s">
        <v>84</v>
      </c>
      <c r="E19" s="38" t="s">
        <v>111</v>
      </c>
      <c r="F19" s="38" t="s">
        <v>86</v>
      </c>
      <c r="G19" s="38" t="s">
        <v>112</v>
      </c>
      <c r="H19" s="38">
        <v>1</v>
      </c>
      <c r="I19" s="38">
        <v>35</v>
      </c>
      <c r="J19" s="38">
        <v>35</v>
      </c>
      <c r="K19" s="38" t="s">
        <v>113</v>
      </c>
      <c r="L19" s="38" t="s">
        <v>89</v>
      </c>
      <c r="M19" s="38"/>
    </row>
    <row r="20" spans="1:13" ht="150">
      <c r="A20" s="38">
        <v>11</v>
      </c>
      <c r="B20" s="38">
        <v>10010001770</v>
      </c>
      <c r="C20" s="39">
        <v>43298</v>
      </c>
      <c r="D20" s="38" t="s">
        <v>84</v>
      </c>
      <c r="E20" s="38" t="s">
        <v>111</v>
      </c>
      <c r="F20" s="38" t="s">
        <v>86</v>
      </c>
      <c r="G20" s="38" t="s">
        <v>114</v>
      </c>
      <c r="H20" s="38">
        <v>1</v>
      </c>
      <c r="I20" s="38">
        <v>54</v>
      </c>
      <c r="J20" s="38">
        <v>54</v>
      </c>
      <c r="K20" s="38" t="s">
        <v>110</v>
      </c>
      <c r="L20" s="38" t="s">
        <v>89</v>
      </c>
      <c r="M20" s="38"/>
    </row>
    <row r="21" spans="1:13" ht="150">
      <c r="A21" s="38">
        <v>12</v>
      </c>
      <c r="B21" s="38">
        <v>10010001761</v>
      </c>
      <c r="C21" s="39">
        <v>43298</v>
      </c>
      <c r="D21" s="38" t="s">
        <v>84</v>
      </c>
      <c r="E21" s="38" t="s">
        <v>111</v>
      </c>
      <c r="F21" s="38" t="s">
        <v>86</v>
      </c>
      <c r="G21" s="38" t="s">
        <v>115</v>
      </c>
      <c r="H21" s="38">
        <v>1</v>
      </c>
      <c r="I21" s="38">
        <v>55</v>
      </c>
      <c r="J21" s="38">
        <v>55</v>
      </c>
      <c r="K21" s="38" t="s">
        <v>116</v>
      </c>
      <c r="L21" s="38" t="s">
        <v>89</v>
      </c>
      <c r="M21" s="38"/>
    </row>
    <row r="22" spans="1:13" ht="195">
      <c r="A22" s="38">
        <v>13</v>
      </c>
      <c r="B22" s="38">
        <v>10010001760</v>
      </c>
      <c r="C22" s="39">
        <v>43298</v>
      </c>
      <c r="D22" s="38" t="s">
        <v>101</v>
      </c>
      <c r="E22" s="38" t="s">
        <v>102</v>
      </c>
      <c r="F22" s="38" t="s">
        <v>86</v>
      </c>
      <c r="G22" s="38" t="s">
        <v>103</v>
      </c>
      <c r="H22" s="38">
        <v>2</v>
      </c>
      <c r="I22" s="38" t="s">
        <v>104</v>
      </c>
      <c r="J22" s="38">
        <v>25</v>
      </c>
      <c r="K22" s="38" t="s">
        <v>117</v>
      </c>
      <c r="L22" s="38" t="s">
        <v>18</v>
      </c>
      <c r="M22" s="38"/>
    </row>
    <row r="23" spans="1:13" ht="150">
      <c r="A23" s="38">
        <v>14</v>
      </c>
      <c r="B23" s="38">
        <v>10010001760</v>
      </c>
      <c r="C23" s="39">
        <v>43298</v>
      </c>
      <c r="D23" s="38" t="s">
        <v>84</v>
      </c>
      <c r="E23" s="38" t="s">
        <v>111</v>
      </c>
      <c r="F23" s="38" t="s">
        <v>86</v>
      </c>
      <c r="G23" s="38" t="s">
        <v>118</v>
      </c>
      <c r="H23" s="38">
        <v>1</v>
      </c>
      <c r="I23" s="38">
        <v>25</v>
      </c>
      <c r="J23" s="38">
        <v>25</v>
      </c>
      <c r="K23" s="38" t="s">
        <v>119</v>
      </c>
      <c r="L23" s="38" t="s">
        <v>18</v>
      </c>
      <c r="M23" s="38"/>
    </row>
    <row r="24" spans="1:13" ht="120">
      <c r="A24" s="38">
        <v>15</v>
      </c>
      <c r="B24" s="38">
        <v>10010001762</v>
      </c>
      <c r="C24" s="39">
        <v>43298</v>
      </c>
      <c r="D24" s="38" t="s">
        <v>84</v>
      </c>
      <c r="E24" s="38" t="s">
        <v>85</v>
      </c>
      <c r="F24" s="38" t="s">
        <v>86</v>
      </c>
      <c r="G24" s="38" t="s">
        <v>120</v>
      </c>
      <c r="H24" s="38">
        <v>1</v>
      </c>
      <c r="I24" s="38" t="s">
        <v>121</v>
      </c>
      <c r="J24" s="38" t="s">
        <v>121</v>
      </c>
      <c r="K24" s="38" t="s">
        <v>122</v>
      </c>
      <c r="L24" s="38" t="s">
        <v>24</v>
      </c>
      <c r="M24" s="38"/>
    </row>
    <row r="25" spans="1:13" ht="120">
      <c r="A25" s="38">
        <v>16</v>
      </c>
      <c r="B25" s="38">
        <v>10010001767</v>
      </c>
      <c r="C25" s="39">
        <v>43298</v>
      </c>
      <c r="D25" s="38" t="s">
        <v>84</v>
      </c>
      <c r="E25" s="38" t="s">
        <v>85</v>
      </c>
      <c r="F25" s="38" t="s">
        <v>86</v>
      </c>
      <c r="G25" s="38" t="s">
        <v>120</v>
      </c>
      <c r="H25" s="38">
        <v>1</v>
      </c>
      <c r="I25" s="38" t="s">
        <v>123</v>
      </c>
      <c r="J25" s="38" t="s">
        <v>123</v>
      </c>
      <c r="K25" s="38" t="s">
        <v>124</v>
      </c>
      <c r="L25" s="38" t="s">
        <v>18</v>
      </c>
      <c r="M25" s="38"/>
    </row>
    <row r="26" spans="1:13" ht="270">
      <c r="A26" s="38">
        <v>17</v>
      </c>
      <c r="B26" s="38">
        <v>10010001768</v>
      </c>
      <c r="C26" s="39">
        <v>43298</v>
      </c>
      <c r="D26" s="38" t="s">
        <v>84</v>
      </c>
      <c r="E26" s="38" t="s">
        <v>125</v>
      </c>
      <c r="F26" s="38" t="s">
        <v>86</v>
      </c>
      <c r="G26" s="38" t="s">
        <v>126</v>
      </c>
      <c r="H26" s="38">
        <v>1</v>
      </c>
      <c r="I26" s="38" t="s">
        <v>127</v>
      </c>
      <c r="J26" s="38" t="s">
        <v>127</v>
      </c>
      <c r="K26" s="38" t="s">
        <v>128</v>
      </c>
      <c r="L26" s="38" t="s">
        <v>89</v>
      </c>
      <c r="M26" s="38"/>
    </row>
    <row r="27" spans="1:13" ht="120">
      <c r="A27" s="38">
        <v>18</v>
      </c>
      <c r="B27" s="38">
        <v>10010001766</v>
      </c>
      <c r="C27" s="39">
        <v>43298</v>
      </c>
      <c r="D27" s="38" t="s">
        <v>84</v>
      </c>
      <c r="E27" s="38" t="s">
        <v>85</v>
      </c>
      <c r="F27" s="38" t="s">
        <v>86</v>
      </c>
      <c r="G27" s="38" t="s">
        <v>120</v>
      </c>
      <c r="H27" s="38">
        <v>1</v>
      </c>
      <c r="I27" s="38" t="s">
        <v>129</v>
      </c>
      <c r="J27" s="38" t="s">
        <v>129</v>
      </c>
      <c r="K27" s="38" t="s">
        <v>130</v>
      </c>
      <c r="L27" s="38" t="s">
        <v>18</v>
      </c>
      <c r="M27" s="38"/>
    </row>
    <row r="28" spans="1:13" ht="120">
      <c r="A28" s="38">
        <v>19</v>
      </c>
      <c r="B28" s="38">
        <v>10010001758</v>
      </c>
      <c r="C28" s="39">
        <v>43297</v>
      </c>
      <c r="D28" s="38" t="s">
        <v>84</v>
      </c>
      <c r="E28" s="38" t="s">
        <v>85</v>
      </c>
      <c r="F28" s="38" t="s">
        <v>86</v>
      </c>
      <c r="G28" s="38" t="s">
        <v>131</v>
      </c>
      <c r="H28" s="38">
        <v>1</v>
      </c>
      <c r="I28" s="38">
        <v>20</v>
      </c>
      <c r="J28" s="38">
        <v>20</v>
      </c>
      <c r="K28" s="38" t="s">
        <v>132</v>
      </c>
      <c r="L28" s="38" t="s">
        <v>89</v>
      </c>
      <c r="M28" s="38"/>
    </row>
    <row r="29" spans="1:13" ht="195">
      <c r="A29" s="38">
        <v>20</v>
      </c>
      <c r="B29" s="38">
        <v>10010001759</v>
      </c>
      <c r="C29" s="39">
        <v>43297</v>
      </c>
      <c r="D29" s="38" t="s">
        <v>101</v>
      </c>
      <c r="E29" s="38" t="s">
        <v>102</v>
      </c>
      <c r="F29" s="38" t="s">
        <v>86</v>
      </c>
      <c r="G29" s="38" t="s">
        <v>133</v>
      </c>
      <c r="H29" s="38">
        <v>1</v>
      </c>
      <c r="I29" s="38" t="s">
        <v>134</v>
      </c>
      <c r="J29" s="38" t="s">
        <v>134</v>
      </c>
      <c r="K29" s="38" t="s">
        <v>135</v>
      </c>
      <c r="L29" s="38" t="s">
        <v>18</v>
      </c>
      <c r="M29" s="38"/>
    </row>
    <row r="30" spans="1:13" ht="180">
      <c r="A30" s="38">
        <v>21</v>
      </c>
      <c r="B30" s="38">
        <v>10010000184</v>
      </c>
      <c r="C30" s="39">
        <v>43292</v>
      </c>
      <c r="D30" s="38" t="s">
        <v>78</v>
      </c>
      <c r="E30" s="38" t="s">
        <v>79</v>
      </c>
      <c r="F30" s="38" t="s">
        <v>80</v>
      </c>
      <c r="G30" s="38" t="s">
        <v>136</v>
      </c>
      <c r="H30" s="38">
        <v>1</v>
      </c>
      <c r="I30" s="38" t="s">
        <v>137</v>
      </c>
      <c r="J30" s="38" t="s">
        <v>137</v>
      </c>
      <c r="K30" s="38" t="s">
        <v>138</v>
      </c>
      <c r="L30" s="38" t="s">
        <v>18</v>
      </c>
      <c r="M30" s="38"/>
    </row>
    <row r="31" spans="1:13" ht="345">
      <c r="A31" s="38">
        <v>22</v>
      </c>
      <c r="B31" s="38">
        <v>114020000003626</v>
      </c>
      <c r="C31" s="39">
        <v>43290</v>
      </c>
      <c r="D31" s="38" t="s">
        <v>52</v>
      </c>
      <c r="E31" s="38" t="s">
        <v>53</v>
      </c>
      <c r="F31" s="38" t="s">
        <v>25</v>
      </c>
      <c r="G31" s="38" t="s">
        <v>139</v>
      </c>
      <c r="H31" s="38">
        <v>1</v>
      </c>
      <c r="I31" s="38" t="s">
        <v>140</v>
      </c>
      <c r="J31" s="38" t="s">
        <v>140</v>
      </c>
      <c r="K31" s="38" t="s">
        <v>141</v>
      </c>
      <c r="L31" s="38" t="s">
        <v>18</v>
      </c>
      <c r="M31" s="38"/>
    </row>
    <row r="32" spans="1:13" ht="105">
      <c r="A32" s="38">
        <v>23</v>
      </c>
      <c r="B32" s="38">
        <v>2055000006839</v>
      </c>
      <c r="C32" s="39">
        <v>43284</v>
      </c>
      <c r="D32" s="38" t="s">
        <v>19</v>
      </c>
      <c r="E32" s="38" t="s">
        <v>20</v>
      </c>
      <c r="F32" s="38" t="s">
        <v>142</v>
      </c>
      <c r="G32" s="38" t="s">
        <v>143</v>
      </c>
      <c r="H32" s="38" t="s">
        <v>144</v>
      </c>
      <c r="I32" s="58">
        <v>13219</v>
      </c>
      <c r="J32" s="58">
        <v>563129</v>
      </c>
      <c r="K32" s="38" t="s">
        <v>145</v>
      </c>
      <c r="L32" s="38" t="s">
        <v>17</v>
      </c>
      <c r="M32" s="38"/>
    </row>
    <row r="33" spans="1:13" ht="120">
      <c r="A33" s="38">
        <v>24</v>
      </c>
      <c r="B33" s="38">
        <v>2055000006839</v>
      </c>
      <c r="C33" s="39">
        <v>43284</v>
      </c>
      <c r="D33" s="38" t="s">
        <v>19</v>
      </c>
      <c r="E33" s="38" t="s">
        <v>20</v>
      </c>
      <c r="F33" s="38" t="s">
        <v>142</v>
      </c>
      <c r="G33" s="38" t="s">
        <v>146</v>
      </c>
      <c r="H33" s="38" t="s">
        <v>147</v>
      </c>
      <c r="I33" s="58">
        <v>20796</v>
      </c>
      <c r="J33" s="58">
        <v>8153696</v>
      </c>
      <c r="K33" s="38" t="s">
        <v>148</v>
      </c>
      <c r="L33" s="38" t="s">
        <v>17</v>
      </c>
      <c r="M33" s="38"/>
    </row>
    <row r="34" spans="1:13" ht="105">
      <c r="A34" s="38">
        <v>25</v>
      </c>
      <c r="B34" s="38">
        <v>2055000006839</v>
      </c>
      <c r="C34" s="39">
        <v>43284</v>
      </c>
      <c r="D34" s="38" t="s">
        <v>19</v>
      </c>
      <c r="E34" s="38" t="s">
        <v>20</v>
      </c>
      <c r="F34" s="38" t="s">
        <v>142</v>
      </c>
      <c r="G34" s="38" t="s">
        <v>149</v>
      </c>
      <c r="H34" s="38" t="s">
        <v>150</v>
      </c>
      <c r="I34" s="38" t="s">
        <v>151</v>
      </c>
      <c r="J34" s="58">
        <v>85303</v>
      </c>
      <c r="K34" s="38" t="s">
        <v>152</v>
      </c>
      <c r="L34" s="38" t="s">
        <v>17</v>
      </c>
      <c r="M34" s="38"/>
    </row>
    <row r="35" spans="1:13">
      <c r="J35" s="34">
        <v>4152.1328000000003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O16"/>
  <sheetViews>
    <sheetView topLeftCell="A7" zoomScaleNormal="100" workbookViewId="0">
      <selection activeCell="J8" sqref="J8"/>
    </sheetView>
  </sheetViews>
  <sheetFormatPr baseColWidth="10" defaultRowHeight="1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12.5703125" customWidth="1"/>
    <col min="10" max="10" width="8.28515625" customWidth="1"/>
  </cols>
  <sheetData>
    <row r="1" spans="1:1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5">
      <c r="A3" s="8"/>
      <c r="B3" s="9"/>
      <c r="C3" s="9"/>
      <c r="D3" s="9"/>
      <c r="E3" s="9"/>
      <c r="F3" s="9"/>
      <c r="G3" s="9"/>
      <c r="H3" s="9"/>
      <c r="I3" s="11" t="s">
        <v>0</v>
      </c>
      <c r="J3" s="9"/>
      <c r="K3" s="9"/>
      <c r="L3" s="9"/>
      <c r="M3" s="10"/>
    </row>
    <row r="4" spans="1:15" ht="28.5" customHeight="1" thickBot="1">
      <c r="A4" s="60" t="s">
        <v>1</v>
      </c>
      <c r="B4" s="61"/>
      <c r="C4" s="62" t="s">
        <v>68</v>
      </c>
      <c r="D4" s="62"/>
      <c r="E4" s="63"/>
      <c r="F4" s="12"/>
      <c r="G4" s="12"/>
      <c r="H4" s="12"/>
      <c r="I4" s="12"/>
      <c r="J4" s="12"/>
      <c r="K4" s="12"/>
      <c r="L4" s="12"/>
      <c r="M4" s="13"/>
    </row>
    <row r="5" spans="1:15" ht="52.5" customHeight="1" thickBot="1">
      <c r="A5" s="23" t="s">
        <v>2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5" t="s">
        <v>14</v>
      </c>
    </row>
    <row r="6" spans="1:15" ht="67.5">
      <c r="A6" s="14">
        <v>1</v>
      </c>
      <c r="B6" s="15" t="s">
        <v>37</v>
      </c>
      <c r="C6" s="16">
        <v>43301</v>
      </c>
      <c r="D6" s="15" t="s">
        <v>23</v>
      </c>
      <c r="E6" s="15" t="s">
        <v>38</v>
      </c>
      <c r="F6" s="15" t="s">
        <v>39</v>
      </c>
      <c r="G6" s="15" t="s">
        <v>40</v>
      </c>
      <c r="H6" s="15">
        <v>1</v>
      </c>
      <c r="I6" s="15">
        <v>310</v>
      </c>
      <c r="J6" s="15">
        <v>310</v>
      </c>
      <c r="K6" s="15" t="s">
        <v>40</v>
      </c>
      <c r="L6" s="15" t="s">
        <v>24</v>
      </c>
      <c r="M6" s="17" t="s">
        <v>36</v>
      </c>
      <c r="N6" s="2"/>
      <c r="O6" s="2"/>
    </row>
    <row r="7" spans="1:15" ht="135">
      <c r="A7" s="18">
        <v>2</v>
      </c>
      <c r="B7" s="3" t="s">
        <v>41</v>
      </c>
      <c r="C7" s="4">
        <v>43297</v>
      </c>
      <c r="D7" s="3" t="s">
        <v>19</v>
      </c>
      <c r="E7" s="3" t="s">
        <v>20</v>
      </c>
      <c r="F7" s="3" t="s">
        <v>16</v>
      </c>
      <c r="G7" s="3" t="s">
        <v>42</v>
      </c>
      <c r="H7" s="3">
        <v>1</v>
      </c>
      <c r="I7" s="3">
        <v>273.25</v>
      </c>
      <c r="J7" s="3">
        <v>273.25</v>
      </c>
      <c r="K7" s="3" t="s">
        <v>42</v>
      </c>
      <c r="L7" s="3" t="s">
        <v>17</v>
      </c>
      <c r="M7" s="19" t="s">
        <v>36</v>
      </c>
      <c r="N7" s="2"/>
      <c r="O7" s="2"/>
    </row>
    <row r="8" spans="1:15" s="1" customFormat="1" ht="281.25">
      <c r="A8" s="18">
        <v>3</v>
      </c>
      <c r="B8" s="3" t="s">
        <v>43</v>
      </c>
      <c r="C8" s="4">
        <v>43297</v>
      </c>
      <c r="D8" s="3" t="s">
        <v>21</v>
      </c>
      <c r="E8" s="3" t="s">
        <v>31</v>
      </c>
      <c r="F8" s="3" t="s">
        <v>22</v>
      </c>
      <c r="G8" s="3" t="s">
        <v>44</v>
      </c>
      <c r="H8" s="3">
        <v>1</v>
      </c>
      <c r="I8" s="3">
        <v>218.44</v>
      </c>
      <c r="J8" s="3">
        <v>218.44</v>
      </c>
      <c r="K8" s="3" t="s">
        <v>45</v>
      </c>
      <c r="L8" s="3" t="s">
        <v>18</v>
      </c>
      <c r="M8" s="19" t="s">
        <v>36</v>
      </c>
      <c r="N8" s="2"/>
      <c r="O8" s="2"/>
    </row>
    <row r="9" spans="1:15" ht="101.25">
      <c r="A9" s="18">
        <v>4</v>
      </c>
      <c r="B9" s="3" t="s">
        <v>46</v>
      </c>
      <c r="C9" s="4">
        <v>43291</v>
      </c>
      <c r="D9" s="3" t="s">
        <v>26</v>
      </c>
      <c r="E9" s="3" t="s">
        <v>27</v>
      </c>
      <c r="F9" s="3" t="s">
        <v>28</v>
      </c>
      <c r="G9" s="3" t="s">
        <v>47</v>
      </c>
      <c r="H9" s="3">
        <v>1</v>
      </c>
      <c r="I9" s="3">
        <v>413.38</v>
      </c>
      <c r="J9" s="3">
        <v>413.38</v>
      </c>
      <c r="K9" s="3" t="s">
        <v>47</v>
      </c>
      <c r="L9" s="3" t="s">
        <v>18</v>
      </c>
      <c r="M9" s="19" t="s">
        <v>36</v>
      </c>
      <c r="N9" s="2"/>
      <c r="O9" s="2"/>
    </row>
    <row r="10" spans="1:15" ht="101.25">
      <c r="A10" s="18">
        <v>5</v>
      </c>
      <c r="B10" s="3" t="s">
        <v>48</v>
      </c>
      <c r="C10" s="4">
        <v>43290</v>
      </c>
      <c r="D10" s="3" t="s">
        <v>29</v>
      </c>
      <c r="E10" s="3" t="s">
        <v>30</v>
      </c>
      <c r="F10" s="3" t="s">
        <v>49</v>
      </c>
      <c r="G10" s="3" t="s">
        <v>50</v>
      </c>
      <c r="H10" s="3">
        <v>1</v>
      </c>
      <c r="I10" s="3">
        <v>325.89</v>
      </c>
      <c r="J10" s="3">
        <v>325.89</v>
      </c>
      <c r="K10" s="3" t="s">
        <v>50</v>
      </c>
      <c r="L10" s="3" t="s">
        <v>18</v>
      </c>
      <c r="M10" s="19" t="s">
        <v>36</v>
      </c>
      <c r="N10" s="2"/>
      <c r="O10" s="2"/>
    </row>
    <row r="11" spans="1:15" ht="180">
      <c r="A11" s="18">
        <v>6</v>
      </c>
      <c r="B11" s="3" t="s">
        <v>51</v>
      </c>
      <c r="C11" s="4">
        <v>43290</v>
      </c>
      <c r="D11" s="3" t="s">
        <v>52</v>
      </c>
      <c r="E11" s="3" t="s">
        <v>53</v>
      </c>
      <c r="F11" s="3" t="s">
        <v>25</v>
      </c>
      <c r="G11" s="3" t="s">
        <v>54</v>
      </c>
      <c r="H11" s="3">
        <v>1</v>
      </c>
      <c r="I11" s="3">
        <v>33.479999999999997</v>
      </c>
      <c r="J11" s="3">
        <v>33.479999999999997</v>
      </c>
      <c r="K11" s="3" t="s">
        <v>54</v>
      </c>
      <c r="L11" s="3" t="s">
        <v>18</v>
      </c>
      <c r="M11" s="19" t="s">
        <v>36</v>
      </c>
      <c r="N11" s="2"/>
      <c r="O11" s="2"/>
    </row>
    <row r="12" spans="1:15" ht="112.5">
      <c r="A12" s="18">
        <v>7</v>
      </c>
      <c r="B12" s="3" t="s">
        <v>55</v>
      </c>
      <c r="C12" s="4">
        <v>43286</v>
      </c>
      <c r="D12" s="3" t="s">
        <v>32</v>
      </c>
      <c r="E12" s="3" t="s">
        <v>33</v>
      </c>
      <c r="F12" s="3" t="s">
        <v>34</v>
      </c>
      <c r="G12" s="3" t="s">
        <v>56</v>
      </c>
      <c r="H12" s="3">
        <v>1</v>
      </c>
      <c r="I12" s="3">
        <v>107.1</v>
      </c>
      <c r="J12" s="3">
        <v>107.1</v>
      </c>
      <c r="K12" s="3" t="s">
        <v>56</v>
      </c>
      <c r="L12" s="3" t="s">
        <v>35</v>
      </c>
      <c r="M12" s="19" t="s">
        <v>36</v>
      </c>
      <c r="N12" s="2"/>
      <c r="O12" s="2"/>
    </row>
    <row r="13" spans="1:15" ht="168.75">
      <c r="A13" s="18">
        <v>8</v>
      </c>
      <c r="B13" s="3" t="s">
        <v>57</v>
      </c>
      <c r="C13" s="4">
        <v>43283</v>
      </c>
      <c r="D13" s="3" t="s">
        <v>58</v>
      </c>
      <c r="E13" s="3" t="s">
        <v>59</v>
      </c>
      <c r="F13" s="3" t="s">
        <v>60</v>
      </c>
      <c r="G13" s="3" t="s">
        <v>61</v>
      </c>
      <c r="H13" s="3">
        <v>1</v>
      </c>
      <c r="I13" s="3">
        <v>1798</v>
      </c>
      <c r="J13" s="3">
        <v>1798</v>
      </c>
      <c r="K13" s="3" t="s">
        <v>62</v>
      </c>
      <c r="L13" s="3" t="s">
        <v>24</v>
      </c>
      <c r="M13" s="19" t="s">
        <v>36</v>
      </c>
      <c r="N13" s="2"/>
      <c r="O13" s="2"/>
    </row>
    <row r="14" spans="1:15" ht="135">
      <c r="A14" s="18">
        <v>9</v>
      </c>
      <c r="B14" s="3" t="s">
        <v>63</v>
      </c>
      <c r="C14" s="4">
        <v>43282</v>
      </c>
      <c r="D14" s="3" t="s">
        <v>19</v>
      </c>
      <c r="E14" s="3" t="s">
        <v>20</v>
      </c>
      <c r="F14" s="3" t="s">
        <v>16</v>
      </c>
      <c r="G14" s="3" t="s">
        <v>64</v>
      </c>
      <c r="H14" s="3">
        <v>1</v>
      </c>
      <c r="I14" s="3">
        <v>242.82</v>
      </c>
      <c r="J14" s="3">
        <v>242.82</v>
      </c>
      <c r="K14" s="3" t="s">
        <v>64</v>
      </c>
      <c r="L14" s="3" t="s">
        <v>17</v>
      </c>
      <c r="M14" s="19" t="s">
        <v>36</v>
      </c>
      <c r="N14" s="2"/>
      <c r="O14" s="2"/>
    </row>
    <row r="15" spans="1:15" ht="113.25" thickBot="1">
      <c r="A15" s="20">
        <v>10</v>
      </c>
      <c r="B15" s="21" t="s">
        <v>65</v>
      </c>
      <c r="C15" s="22">
        <v>43282</v>
      </c>
      <c r="D15" s="21" t="s">
        <v>19</v>
      </c>
      <c r="E15" s="21" t="s">
        <v>20</v>
      </c>
      <c r="F15" s="21" t="s">
        <v>66</v>
      </c>
      <c r="G15" s="21" t="s">
        <v>67</v>
      </c>
      <c r="H15" s="21">
        <v>1</v>
      </c>
      <c r="I15" s="21">
        <v>121.16</v>
      </c>
      <c r="J15" s="21">
        <v>121.16</v>
      </c>
      <c r="K15" s="21" t="s">
        <v>67</v>
      </c>
      <c r="L15" s="21" t="s">
        <v>17</v>
      </c>
      <c r="M15" s="28" t="s">
        <v>36</v>
      </c>
      <c r="N15" s="2"/>
    </row>
    <row r="16" spans="1:15" ht="15.75" thickBot="1">
      <c r="H16" s="26" t="s">
        <v>15</v>
      </c>
      <c r="I16" s="27">
        <f>SUM(I6:I15)</f>
        <v>3843.52</v>
      </c>
    </row>
  </sheetData>
  <mergeCells count="2">
    <mergeCell ref="A4:B4"/>
    <mergeCell ref="C4:E4"/>
  </mergeCells>
  <pageMargins left="0" right="0" top="0" bottom="0" header="0.11811023622047245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topLeftCell="F4" workbookViewId="0">
      <selection activeCell="G20" sqref="G20"/>
    </sheetView>
  </sheetViews>
  <sheetFormatPr baseColWidth="10" defaultRowHeight="20.100000000000001" customHeight="1"/>
  <cols>
    <col min="1" max="1" width="11.42578125" style="1"/>
    <col min="2" max="2" width="24.5703125" style="1" customWidth="1"/>
    <col min="3" max="3" width="22.140625" style="1" customWidth="1"/>
    <col min="4" max="4" width="21.5703125" style="1" customWidth="1"/>
    <col min="5" max="5" width="52" style="1" customWidth="1"/>
    <col min="6" max="6" width="45.28515625" style="1" customWidth="1"/>
    <col min="7" max="7" width="48.5703125" style="1" customWidth="1"/>
    <col min="8" max="10" width="11.42578125" style="1"/>
    <col min="11" max="11" width="19.7109375" style="1" customWidth="1"/>
    <col min="12" max="12" width="22.85546875" style="1" customWidth="1"/>
    <col min="13" max="13" width="21.28515625" style="1" customWidth="1"/>
    <col min="14" max="16384" width="11.42578125" style="1"/>
  </cols>
  <sheetData>
    <row r="1" spans="1:13" ht="65.25" customHeight="1">
      <c r="A1" s="35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7" t="s">
        <v>14</v>
      </c>
    </row>
    <row r="2" spans="1:13" ht="20.100000000000001" customHeight="1">
      <c r="A2" s="38">
        <v>1</v>
      </c>
      <c r="B2" s="38" t="s">
        <v>153</v>
      </c>
      <c r="C2" s="39">
        <v>43306</v>
      </c>
      <c r="D2" s="38" t="s">
        <v>26</v>
      </c>
      <c r="E2" s="38" t="s">
        <v>154</v>
      </c>
      <c r="F2" s="38" t="s">
        <v>155</v>
      </c>
      <c r="G2" s="38" t="s">
        <v>156</v>
      </c>
      <c r="H2" s="38">
        <v>130</v>
      </c>
      <c r="I2" s="38">
        <v>0.4</v>
      </c>
      <c r="J2" s="38">
        <v>52</v>
      </c>
      <c r="K2" s="38" t="s">
        <v>157</v>
      </c>
      <c r="L2" s="38" t="s">
        <v>18</v>
      </c>
      <c r="M2" s="38" t="s">
        <v>158</v>
      </c>
    </row>
    <row r="3" spans="1:13" ht="20.100000000000001" customHeight="1">
      <c r="A3" s="38">
        <v>2</v>
      </c>
      <c r="B3" s="38" t="s">
        <v>159</v>
      </c>
      <c r="C3" s="39">
        <v>43304</v>
      </c>
      <c r="D3" s="38" t="s">
        <v>160</v>
      </c>
      <c r="E3" s="38" t="s">
        <v>161</v>
      </c>
      <c r="F3" s="38" t="s">
        <v>162</v>
      </c>
      <c r="G3" s="38" t="s">
        <v>163</v>
      </c>
      <c r="H3" s="38">
        <v>1</v>
      </c>
      <c r="I3" s="38">
        <v>80</v>
      </c>
      <c r="J3" s="38">
        <v>80</v>
      </c>
      <c r="K3" s="38" t="s">
        <v>157</v>
      </c>
      <c r="L3" s="38" t="s">
        <v>18</v>
      </c>
      <c r="M3" s="38" t="s">
        <v>158</v>
      </c>
    </row>
    <row r="4" spans="1:13" ht="20.100000000000001" customHeight="1">
      <c r="A4" s="38">
        <v>3</v>
      </c>
      <c r="B4" s="38" t="s">
        <v>164</v>
      </c>
      <c r="C4" s="39">
        <v>43304</v>
      </c>
      <c r="D4" s="38" t="s">
        <v>165</v>
      </c>
      <c r="E4" s="38" t="s">
        <v>166</v>
      </c>
      <c r="F4" s="38" t="s">
        <v>25</v>
      </c>
      <c r="G4" s="38" t="s">
        <v>167</v>
      </c>
      <c r="H4" s="38">
        <v>1</v>
      </c>
      <c r="I4" s="38">
        <v>6.25</v>
      </c>
      <c r="J4" s="38">
        <v>6.25</v>
      </c>
      <c r="K4" s="38" t="s">
        <v>157</v>
      </c>
      <c r="L4" s="38" t="s">
        <v>18</v>
      </c>
      <c r="M4" s="38" t="s">
        <v>158</v>
      </c>
    </row>
    <row r="5" spans="1:13" ht="20.100000000000001" customHeight="1">
      <c r="A5" s="38">
        <v>4</v>
      </c>
      <c r="B5" s="38" t="s">
        <v>168</v>
      </c>
      <c r="C5" s="39">
        <v>43304</v>
      </c>
      <c r="D5" s="38" t="s">
        <v>165</v>
      </c>
      <c r="E5" s="38" t="s">
        <v>166</v>
      </c>
      <c r="F5" s="38" t="s">
        <v>25</v>
      </c>
      <c r="G5" s="38" t="s">
        <v>169</v>
      </c>
      <c r="H5" s="38">
        <v>1</v>
      </c>
      <c r="I5" s="38">
        <v>9.3800000000000008</v>
      </c>
      <c r="J5" s="38">
        <v>9.3800000000000008</v>
      </c>
      <c r="K5" s="38" t="s">
        <v>157</v>
      </c>
      <c r="L5" s="38" t="s">
        <v>18</v>
      </c>
      <c r="M5" s="38" t="s">
        <v>158</v>
      </c>
    </row>
    <row r="6" spans="1:13" ht="20.100000000000001" customHeight="1">
      <c r="A6" s="38">
        <v>5</v>
      </c>
      <c r="B6" s="38" t="s">
        <v>170</v>
      </c>
      <c r="C6" s="39">
        <v>43300</v>
      </c>
      <c r="D6" s="38" t="s">
        <v>84</v>
      </c>
      <c r="E6" s="38" t="s">
        <v>171</v>
      </c>
      <c r="F6" s="38" t="s">
        <v>86</v>
      </c>
      <c r="G6" s="38" t="s">
        <v>172</v>
      </c>
      <c r="H6" s="38">
        <v>1</v>
      </c>
      <c r="I6" s="38">
        <v>2.89</v>
      </c>
      <c r="J6" s="38">
        <v>2.89</v>
      </c>
      <c r="K6" s="38" t="s">
        <v>157</v>
      </c>
      <c r="L6" s="38" t="s">
        <v>89</v>
      </c>
      <c r="M6" s="38" t="s">
        <v>158</v>
      </c>
    </row>
    <row r="7" spans="1:13" ht="20.100000000000001" customHeight="1">
      <c r="A7" s="38">
        <v>6</v>
      </c>
      <c r="B7" s="38" t="s">
        <v>173</v>
      </c>
      <c r="C7" s="39">
        <v>43300</v>
      </c>
      <c r="D7" s="38" t="s">
        <v>174</v>
      </c>
      <c r="E7" s="38" t="s">
        <v>175</v>
      </c>
      <c r="F7" s="38" t="s">
        <v>86</v>
      </c>
      <c r="G7" s="38" t="s">
        <v>176</v>
      </c>
      <c r="H7" s="38">
        <v>1</v>
      </c>
      <c r="I7" s="38">
        <v>22.46</v>
      </c>
      <c r="J7" s="38">
        <v>22.46</v>
      </c>
      <c r="K7" s="38" t="s">
        <v>157</v>
      </c>
      <c r="L7" s="38" t="s">
        <v>17</v>
      </c>
      <c r="M7" s="38" t="s">
        <v>158</v>
      </c>
    </row>
    <row r="8" spans="1:13" ht="20.100000000000001" customHeight="1">
      <c r="A8" s="38">
        <v>7</v>
      </c>
      <c r="B8" s="38" t="s">
        <v>177</v>
      </c>
      <c r="C8" s="39">
        <v>43297</v>
      </c>
      <c r="D8" s="38" t="s">
        <v>23</v>
      </c>
      <c r="E8" s="38" t="s">
        <v>38</v>
      </c>
      <c r="F8" s="38" t="s">
        <v>178</v>
      </c>
      <c r="G8" s="38" t="s">
        <v>179</v>
      </c>
      <c r="H8" s="38">
        <v>1</v>
      </c>
      <c r="I8" s="38">
        <v>528</v>
      </c>
      <c r="J8" s="38">
        <v>528</v>
      </c>
      <c r="K8" s="38" t="s">
        <v>157</v>
      </c>
      <c r="L8" s="38" t="s">
        <v>24</v>
      </c>
      <c r="M8" s="38" t="s">
        <v>158</v>
      </c>
    </row>
    <row r="9" spans="1:13" ht="20.100000000000001" customHeight="1">
      <c r="A9" s="38">
        <v>8</v>
      </c>
      <c r="B9" s="38" t="s">
        <v>180</v>
      </c>
      <c r="C9" s="39">
        <v>43292</v>
      </c>
      <c r="D9" s="38" t="s">
        <v>84</v>
      </c>
      <c r="E9" s="38" t="s">
        <v>171</v>
      </c>
      <c r="F9" s="38" t="s">
        <v>86</v>
      </c>
      <c r="G9" s="38" t="s">
        <v>181</v>
      </c>
      <c r="H9" s="38">
        <v>1</v>
      </c>
      <c r="I9" s="38">
        <v>12</v>
      </c>
      <c r="J9" s="38">
        <v>12</v>
      </c>
      <c r="K9" s="38" t="s">
        <v>157</v>
      </c>
      <c r="L9" s="38" t="s">
        <v>18</v>
      </c>
      <c r="M9" s="38" t="s">
        <v>158</v>
      </c>
    </row>
    <row r="10" spans="1:13" ht="20.100000000000001" customHeight="1">
      <c r="A10" s="38">
        <v>9</v>
      </c>
      <c r="B10" s="38" t="s">
        <v>182</v>
      </c>
      <c r="C10" s="39">
        <v>43292</v>
      </c>
      <c r="D10" s="38" t="s">
        <v>174</v>
      </c>
      <c r="E10" s="38" t="s">
        <v>175</v>
      </c>
      <c r="F10" s="38" t="s">
        <v>86</v>
      </c>
      <c r="G10" s="38" t="s">
        <v>183</v>
      </c>
      <c r="H10" s="38">
        <v>1</v>
      </c>
      <c r="I10" s="38" t="s">
        <v>184</v>
      </c>
      <c r="J10" s="38">
        <v>22.46</v>
      </c>
      <c r="K10" s="38" t="s">
        <v>157</v>
      </c>
      <c r="L10" s="38" t="s">
        <v>17</v>
      </c>
      <c r="M10" s="38" t="s">
        <v>158</v>
      </c>
    </row>
    <row r="11" spans="1:13" ht="20.100000000000001" customHeight="1">
      <c r="A11" s="38">
        <v>10</v>
      </c>
      <c r="B11" s="38" t="s">
        <v>185</v>
      </c>
      <c r="C11" s="39">
        <v>43292</v>
      </c>
      <c r="D11" s="38" t="s">
        <v>84</v>
      </c>
      <c r="E11" s="38" t="s">
        <v>171</v>
      </c>
      <c r="F11" s="38" t="s">
        <v>86</v>
      </c>
      <c r="G11" s="38" t="s">
        <v>186</v>
      </c>
      <c r="H11" s="38">
        <v>1</v>
      </c>
      <c r="I11" s="38">
        <v>11</v>
      </c>
      <c r="J11" s="38">
        <v>11</v>
      </c>
      <c r="K11" s="38" t="s">
        <v>157</v>
      </c>
      <c r="L11" s="38" t="s">
        <v>89</v>
      </c>
      <c r="M11" s="38" t="s">
        <v>158</v>
      </c>
    </row>
    <row r="12" spans="1:13" ht="20.100000000000001" customHeight="1">
      <c r="A12" s="38">
        <v>11</v>
      </c>
      <c r="B12" s="38" t="s">
        <v>187</v>
      </c>
      <c r="C12" s="39">
        <v>43292</v>
      </c>
      <c r="D12" s="38" t="s">
        <v>165</v>
      </c>
      <c r="E12" s="38" t="s">
        <v>166</v>
      </c>
      <c r="F12" s="38" t="s">
        <v>25</v>
      </c>
      <c r="G12" s="38" t="s">
        <v>188</v>
      </c>
      <c r="H12" s="38">
        <v>1</v>
      </c>
      <c r="I12" s="38">
        <v>12.5</v>
      </c>
      <c r="J12" s="38">
        <v>12.5</v>
      </c>
      <c r="K12" s="38" t="s">
        <v>157</v>
      </c>
      <c r="L12" s="38" t="s">
        <v>18</v>
      </c>
      <c r="M12" s="38" t="s">
        <v>158</v>
      </c>
    </row>
    <row r="13" spans="1:13" ht="20.100000000000001" customHeight="1">
      <c r="A13" s="38">
        <v>12</v>
      </c>
      <c r="B13" s="38" t="s">
        <v>189</v>
      </c>
      <c r="C13" s="39">
        <v>43291</v>
      </c>
      <c r="D13" s="38" t="s">
        <v>19</v>
      </c>
      <c r="E13" s="38" t="s">
        <v>190</v>
      </c>
      <c r="F13" s="38" t="s">
        <v>191</v>
      </c>
      <c r="G13" s="38" t="s">
        <v>192</v>
      </c>
      <c r="H13" s="38">
        <v>233.9</v>
      </c>
      <c r="I13" s="38">
        <v>1.32</v>
      </c>
      <c r="J13" s="40">
        <f>H13*I13</f>
        <v>308.74800000000005</v>
      </c>
      <c r="K13" s="38" t="s">
        <v>157</v>
      </c>
      <c r="L13" s="38" t="s">
        <v>17</v>
      </c>
      <c r="M13" s="38" t="s">
        <v>158</v>
      </c>
    </row>
    <row r="14" spans="1:13" ht="20.100000000000001" customHeight="1">
      <c r="A14" s="38">
        <v>13</v>
      </c>
      <c r="B14" s="38" t="s">
        <v>193</v>
      </c>
      <c r="C14" s="39">
        <v>43290</v>
      </c>
      <c r="D14" s="38" t="s">
        <v>165</v>
      </c>
      <c r="E14" s="38" t="s">
        <v>166</v>
      </c>
      <c r="F14" s="38" t="s">
        <v>25</v>
      </c>
      <c r="G14" s="38" t="s">
        <v>188</v>
      </c>
      <c r="H14" s="38">
        <v>1</v>
      </c>
      <c r="I14" s="38">
        <v>6.25</v>
      </c>
      <c r="J14" s="38">
        <v>6.25</v>
      </c>
      <c r="K14" s="38" t="s">
        <v>157</v>
      </c>
      <c r="L14" s="38" t="s">
        <v>18</v>
      </c>
      <c r="M14" s="38" t="s">
        <v>158</v>
      </c>
    </row>
    <row r="15" spans="1:13" ht="20.100000000000001" customHeight="1">
      <c r="A15" s="38">
        <v>14</v>
      </c>
      <c r="B15" s="38" t="s">
        <v>194</v>
      </c>
      <c r="C15" s="39">
        <v>43286</v>
      </c>
      <c r="D15" s="38" t="s">
        <v>195</v>
      </c>
      <c r="E15" s="38" t="s">
        <v>196</v>
      </c>
      <c r="F15" s="38" t="s">
        <v>197</v>
      </c>
      <c r="G15" s="38" t="s">
        <v>198</v>
      </c>
      <c r="H15" s="38">
        <v>1</v>
      </c>
      <c r="I15" s="38">
        <v>231.37</v>
      </c>
      <c r="J15" s="38">
        <v>231.37</v>
      </c>
      <c r="K15" s="38" t="s">
        <v>199</v>
      </c>
      <c r="L15" s="38" t="s">
        <v>18</v>
      </c>
      <c r="M15" s="38" t="s">
        <v>158</v>
      </c>
    </row>
    <row r="16" spans="1:13" ht="20.100000000000001" customHeight="1">
      <c r="A16" s="38">
        <v>15</v>
      </c>
      <c r="B16" s="38" t="s">
        <v>200</v>
      </c>
      <c r="C16" s="39">
        <v>43285</v>
      </c>
      <c r="D16" s="38" t="s">
        <v>201</v>
      </c>
      <c r="E16" s="38" t="s">
        <v>202</v>
      </c>
      <c r="F16" s="38" t="s">
        <v>203</v>
      </c>
      <c r="G16" s="38" t="s">
        <v>204</v>
      </c>
      <c r="H16" s="38">
        <v>1</v>
      </c>
      <c r="I16" s="38">
        <v>266.98</v>
      </c>
      <c r="J16" s="38">
        <v>266.98</v>
      </c>
      <c r="K16" s="38" t="s">
        <v>199</v>
      </c>
      <c r="L16" s="38" t="s">
        <v>24</v>
      </c>
      <c r="M16" s="38" t="s">
        <v>158</v>
      </c>
    </row>
    <row r="17" spans="8:10" ht="20.100000000000001" customHeight="1">
      <c r="H17" s="41" t="s">
        <v>205</v>
      </c>
      <c r="I17" s="41">
        <f>SUM(I2:I16)</f>
        <v>1190.8000000000002</v>
      </c>
      <c r="J17" s="42">
        <f>SUM(J2:J16)</f>
        <v>1572.288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7"/>
  <sheetViews>
    <sheetView topLeftCell="A28" workbookViewId="0">
      <selection activeCell="F29" sqref="F29"/>
    </sheetView>
  </sheetViews>
  <sheetFormatPr baseColWidth="10" defaultRowHeight="15"/>
  <cols>
    <col min="1" max="1" width="5.140625" style="1" customWidth="1"/>
    <col min="2" max="8" width="11.42578125" style="1"/>
    <col min="9" max="9" width="13.7109375" style="1" customWidth="1"/>
    <col min="10" max="10" width="16.7109375" style="1" customWidth="1"/>
    <col min="11" max="12" width="11.42578125" style="1"/>
    <col min="13" max="13" width="17.140625" style="1" customWidth="1"/>
    <col min="14" max="16384" width="11.42578125" style="1"/>
  </cols>
  <sheetData>
    <row r="1" spans="1:14" ht="80.25" customHeight="1">
      <c r="A1" s="43" t="s">
        <v>2</v>
      </c>
      <c r="B1" s="43" t="s">
        <v>3</v>
      </c>
      <c r="C1" s="43" t="s">
        <v>4</v>
      </c>
      <c r="D1" s="43" t="s">
        <v>5</v>
      </c>
      <c r="E1" s="43" t="s">
        <v>6</v>
      </c>
      <c r="F1" s="43" t="s">
        <v>7</v>
      </c>
      <c r="G1" s="43" t="s">
        <v>8</v>
      </c>
      <c r="H1" s="43" t="s">
        <v>9</v>
      </c>
      <c r="I1" s="43" t="s">
        <v>10</v>
      </c>
      <c r="J1" s="43" t="s">
        <v>11</v>
      </c>
      <c r="K1" s="43" t="s">
        <v>12</v>
      </c>
      <c r="L1" s="43" t="s">
        <v>13</v>
      </c>
      <c r="M1" s="43" t="s">
        <v>14</v>
      </c>
      <c r="N1" s="9"/>
    </row>
    <row r="2" spans="1:14" ht="104.25" customHeight="1">
      <c r="A2" s="38">
        <v>1</v>
      </c>
      <c r="B2" s="38" t="s">
        <v>206</v>
      </c>
      <c r="C2" s="39">
        <v>43304</v>
      </c>
      <c r="D2" s="38" t="s">
        <v>207</v>
      </c>
      <c r="E2" s="38" t="s">
        <v>208</v>
      </c>
      <c r="F2" s="38" t="s">
        <v>209</v>
      </c>
      <c r="G2" s="38" t="s">
        <v>210</v>
      </c>
      <c r="H2" s="38">
        <v>1</v>
      </c>
      <c r="I2" s="38">
        <v>560</v>
      </c>
      <c r="J2" s="38">
        <v>560</v>
      </c>
      <c r="K2" s="38" t="s">
        <v>211</v>
      </c>
      <c r="L2" s="38" t="s">
        <v>18</v>
      </c>
      <c r="M2" s="44" t="s">
        <v>212</v>
      </c>
      <c r="N2" s="9"/>
    </row>
    <row r="3" spans="1:14" ht="165">
      <c r="A3" s="38">
        <v>2</v>
      </c>
      <c r="B3" s="38" t="s">
        <v>213</v>
      </c>
      <c r="C3" s="39">
        <v>43301</v>
      </c>
      <c r="D3" s="38" t="s">
        <v>214</v>
      </c>
      <c r="E3" s="38" t="s">
        <v>215</v>
      </c>
      <c r="F3" s="38" t="s">
        <v>216</v>
      </c>
      <c r="G3" s="38" t="s">
        <v>217</v>
      </c>
      <c r="H3" s="38">
        <v>1</v>
      </c>
      <c r="I3" s="38">
        <v>6.98</v>
      </c>
      <c r="J3" s="38">
        <v>6.98</v>
      </c>
      <c r="K3" s="38" t="s">
        <v>218</v>
      </c>
      <c r="L3" s="38" t="s">
        <v>18</v>
      </c>
      <c r="M3" s="44" t="s">
        <v>212</v>
      </c>
      <c r="N3" s="9"/>
    </row>
    <row r="4" spans="1:14" ht="105">
      <c r="A4" s="38">
        <v>3</v>
      </c>
      <c r="B4" s="38" t="s">
        <v>219</v>
      </c>
      <c r="C4" s="39">
        <v>43299</v>
      </c>
      <c r="D4" s="38" t="s">
        <v>214</v>
      </c>
      <c r="E4" s="38" t="s">
        <v>215</v>
      </c>
      <c r="F4" s="38" t="s">
        <v>220</v>
      </c>
      <c r="G4" s="38" t="s">
        <v>217</v>
      </c>
      <c r="H4" s="38">
        <v>1</v>
      </c>
      <c r="I4" s="38">
        <v>7.2</v>
      </c>
      <c r="J4" s="38">
        <v>7.2</v>
      </c>
      <c r="K4" s="38" t="s">
        <v>221</v>
      </c>
      <c r="L4" s="38" t="s">
        <v>18</v>
      </c>
      <c r="M4" s="44" t="s">
        <v>212</v>
      </c>
      <c r="N4" s="9"/>
    </row>
    <row r="5" spans="1:14" ht="165">
      <c r="A5" s="38">
        <v>4</v>
      </c>
      <c r="B5" s="38" t="s">
        <v>222</v>
      </c>
      <c r="C5" s="39">
        <v>43298</v>
      </c>
      <c r="D5" s="38" t="s">
        <v>223</v>
      </c>
      <c r="E5" s="38" t="s">
        <v>224</v>
      </c>
      <c r="F5" s="38" t="s">
        <v>225</v>
      </c>
      <c r="G5" s="38" t="s">
        <v>226</v>
      </c>
      <c r="H5" s="38">
        <v>1</v>
      </c>
      <c r="I5" s="38">
        <v>540.1</v>
      </c>
      <c r="J5" s="38">
        <v>540.1</v>
      </c>
      <c r="K5" s="38" t="s">
        <v>227</v>
      </c>
      <c r="L5" s="38" t="s">
        <v>18</v>
      </c>
      <c r="M5" s="44" t="s">
        <v>212</v>
      </c>
      <c r="N5" s="9"/>
    </row>
    <row r="6" spans="1:14" ht="165">
      <c r="A6" s="38">
        <v>5</v>
      </c>
      <c r="B6" s="38" t="s">
        <v>228</v>
      </c>
      <c r="C6" s="39">
        <v>43298</v>
      </c>
      <c r="D6" s="38" t="s">
        <v>223</v>
      </c>
      <c r="E6" s="38" t="s">
        <v>224</v>
      </c>
      <c r="F6" s="38" t="s">
        <v>225</v>
      </c>
      <c r="G6" s="38" t="s">
        <v>229</v>
      </c>
      <c r="H6" s="38">
        <v>1</v>
      </c>
      <c r="I6" s="38">
        <v>274.45</v>
      </c>
      <c r="J6" s="38">
        <v>274.45</v>
      </c>
      <c r="K6" s="38" t="s">
        <v>230</v>
      </c>
      <c r="L6" s="38" t="s">
        <v>18</v>
      </c>
      <c r="M6" s="44" t="s">
        <v>212</v>
      </c>
      <c r="N6" s="9"/>
    </row>
    <row r="7" spans="1:14" ht="195">
      <c r="A7" s="38">
        <v>6</v>
      </c>
      <c r="B7" s="38" t="s">
        <v>231</v>
      </c>
      <c r="C7" s="39">
        <v>43298</v>
      </c>
      <c r="D7" s="38" t="s">
        <v>207</v>
      </c>
      <c r="E7" s="38" t="s">
        <v>208</v>
      </c>
      <c r="F7" s="38" t="s">
        <v>209</v>
      </c>
      <c r="G7" s="38" t="s">
        <v>232</v>
      </c>
      <c r="H7" s="38">
        <v>1</v>
      </c>
      <c r="I7" s="38">
        <v>112</v>
      </c>
      <c r="J7" s="38">
        <v>112</v>
      </c>
      <c r="K7" s="38" t="s">
        <v>233</v>
      </c>
      <c r="L7" s="38" t="s">
        <v>89</v>
      </c>
      <c r="M7" s="44" t="s">
        <v>212</v>
      </c>
      <c r="N7" s="9"/>
    </row>
    <row r="8" spans="1:14" ht="165">
      <c r="A8" s="38">
        <v>7</v>
      </c>
      <c r="B8" s="38" t="s">
        <v>234</v>
      </c>
      <c r="C8" s="39">
        <v>43297</v>
      </c>
      <c r="D8" s="38" t="s">
        <v>235</v>
      </c>
      <c r="E8" s="38" t="s">
        <v>236</v>
      </c>
      <c r="F8" s="38" t="s">
        <v>237</v>
      </c>
      <c r="G8" s="38" t="s">
        <v>238</v>
      </c>
      <c r="H8" s="38">
        <v>1</v>
      </c>
      <c r="I8" s="38">
        <v>13.44</v>
      </c>
      <c r="J8" s="38">
        <v>13.44</v>
      </c>
      <c r="K8" s="38" t="s">
        <v>239</v>
      </c>
      <c r="L8" s="38" t="s">
        <v>89</v>
      </c>
      <c r="M8" s="44" t="s">
        <v>212</v>
      </c>
      <c r="N8" s="9"/>
    </row>
    <row r="9" spans="1:14" ht="105">
      <c r="A9" s="38">
        <v>8</v>
      </c>
      <c r="B9" s="38" t="s">
        <v>240</v>
      </c>
      <c r="C9" s="39">
        <v>43294</v>
      </c>
      <c r="D9" s="38" t="s">
        <v>214</v>
      </c>
      <c r="E9" s="38" t="s">
        <v>241</v>
      </c>
      <c r="F9" s="38" t="s">
        <v>242</v>
      </c>
      <c r="G9" s="38" t="s">
        <v>243</v>
      </c>
      <c r="H9" s="38">
        <v>1</v>
      </c>
      <c r="I9" s="38">
        <v>30.65</v>
      </c>
      <c r="J9" s="38">
        <v>30.65</v>
      </c>
      <c r="K9" s="38" t="s">
        <v>244</v>
      </c>
      <c r="L9" s="38" t="s">
        <v>18</v>
      </c>
      <c r="M9" s="44" t="s">
        <v>212</v>
      </c>
      <c r="N9" s="9"/>
    </row>
    <row r="10" spans="1:14" ht="105">
      <c r="A10" s="38">
        <v>9</v>
      </c>
      <c r="B10" s="38" t="s">
        <v>245</v>
      </c>
      <c r="C10" s="39">
        <v>43294</v>
      </c>
      <c r="D10" s="38" t="s">
        <v>214</v>
      </c>
      <c r="E10" s="38" t="s">
        <v>241</v>
      </c>
      <c r="F10" s="38" t="s">
        <v>242</v>
      </c>
      <c r="G10" s="38" t="s">
        <v>246</v>
      </c>
      <c r="H10" s="38">
        <v>1</v>
      </c>
      <c r="I10" s="38">
        <v>86.49</v>
      </c>
      <c r="J10" s="38">
        <v>86.49</v>
      </c>
      <c r="K10" s="38" t="s">
        <v>247</v>
      </c>
      <c r="L10" s="38" t="s">
        <v>18</v>
      </c>
      <c r="M10" s="44" t="s">
        <v>212</v>
      </c>
      <c r="N10" s="9"/>
    </row>
    <row r="11" spans="1:14" ht="105">
      <c r="A11" s="38">
        <v>10</v>
      </c>
      <c r="B11" s="38" t="s">
        <v>248</v>
      </c>
      <c r="C11" s="39">
        <v>43294</v>
      </c>
      <c r="D11" s="38" t="s">
        <v>214</v>
      </c>
      <c r="E11" s="38" t="s">
        <v>241</v>
      </c>
      <c r="F11" s="38" t="s">
        <v>242</v>
      </c>
      <c r="G11" s="38" t="s">
        <v>249</v>
      </c>
      <c r="H11" s="38">
        <v>1</v>
      </c>
      <c r="I11" s="38">
        <v>28.58</v>
      </c>
      <c r="J11" s="38">
        <v>28.58</v>
      </c>
      <c r="K11" s="38" t="s">
        <v>250</v>
      </c>
      <c r="L11" s="38" t="s">
        <v>18</v>
      </c>
      <c r="M11" s="44" t="s">
        <v>212</v>
      </c>
      <c r="N11" s="9"/>
    </row>
    <row r="12" spans="1:14" ht="135">
      <c r="A12" s="38">
        <v>11</v>
      </c>
      <c r="B12" s="38" t="s">
        <v>251</v>
      </c>
      <c r="C12" s="39">
        <v>43287</v>
      </c>
      <c r="D12" s="38" t="s">
        <v>252</v>
      </c>
      <c r="E12" s="38" t="s">
        <v>253</v>
      </c>
      <c r="F12" s="38" t="s">
        <v>254</v>
      </c>
      <c r="G12" s="38" t="s">
        <v>255</v>
      </c>
      <c r="H12" s="38">
        <v>1</v>
      </c>
      <c r="I12" s="38">
        <v>204.4</v>
      </c>
      <c r="J12" s="38">
        <v>204.4</v>
      </c>
      <c r="K12" s="38" t="s">
        <v>256</v>
      </c>
      <c r="L12" s="38" t="s">
        <v>35</v>
      </c>
      <c r="M12" s="44" t="s">
        <v>212</v>
      </c>
      <c r="N12" s="9"/>
    </row>
    <row r="13" spans="1:14" ht="315">
      <c r="A13" s="38">
        <v>12</v>
      </c>
      <c r="B13" s="38" t="s">
        <v>257</v>
      </c>
      <c r="C13" s="39">
        <v>43287</v>
      </c>
      <c r="D13" s="38" t="s">
        <v>258</v>
      </c>
      <c r="E13" s="38" t="s">
        <v>259</v>
      </c>
      <c r="F13" s="38" t="s">
        <v>25</v>
      </c>
      <c r="G13" s="38" t="s">
        <v>260</v>
      </c>
      <c r="H13" s="38">
        <v>1</v>
      </c>
      <c r="I13" s="38">
        <v>7.75</v>
      </c>
      <c r="J13" s="38">
        <v>7.75</v>
      </c>
      <c r="K13" s="38" t="s">
        <v>261</v>
      </c>
      <c r="L13" s="38" t="s">
        <v>18</v>
      </c>
      <c r="M13" s="44" t="s">
        <v>212</v>
      </c>
      <c r="N13" s="9"/>
    </row>
    <row r="14" spans="1:14" ht="105">
      <c r="A14" s="38">
        <v>13</v>
      </c>
      <c r="B14" s="38" t="s">
        <v>262</v>
      </c>
      <c r="C14" s="39">
        <v>43285</v>
      </c>
      <c r="D14" s="38" t="s">
        <v>19</v>
      </c>
      <c r="E14" s="38" t="s">
        <v>20</v>
      </c>
      <c r="F14" s="38" t="s">
        <v>263</v>
      </c>
      <c r="G14" s="38" t="s">
        <v>264</v>
      </c>
      <c r="H14" s="38">
        <v>1</v>
      </c>
      <c r="I14" s="38">
        <v>932.11</v>
      </c>
      <c r="J14" s="38">
        <v>932.11</v>
      </c>
      <c r="K14" s="38" t="s">
        <v>265</v>
      </c>
      <c r="L14" s="38" t="s">
        <v>17</v>
      </c>
      <c r="M14" s="44" t="s">
        <v>212</v>
      </c>
      <c r="N14" s="9"/>
    </row>
    <row r="15" spans="1:14" ht="105">
      <c r="A15" s="38">
        <v>14</v>
      </c>
      <c r="B15" s="38" t="s">
        <v>266</v>
      </c>
      <c r="C15" s="39">
        <v>43284</v>
      </c>
      <c r="D15" s="38" t="s">
        <v>267</v>
      </c>
      <c r="E15" s="38" t="s">
        <v>268</v>
      </c>
      <c r="F15" s="38" t="s">
        <v>269</v>
      </c>
      <c r="G15" s="38" t="s">
        <v>270</v>
      </c>
      <c r="H15" s="38">
        <v>1</v>
      </c>
      <c r="I15" s="38">
        <v>38.049999999999997</v>
      </c>
      <c r="J15" s="38">
        <v>38.049999999999997</v>
      </c>
      <c r="K15" s="38" t="s">
        <v>271</v>
      </c>
      <c r="L15" s="38" t="s">
        <v>18</v>
      </c>
      <c r="M15" s="44" t="s">
        <v>212</v>
      </c>
      <c r="N15" s="9"/>
    </row>
    <row r="16" spans="1:14" ht="105">
      <c r="A16" s="38">
        <v>15</v>
      </c>
      <c r="B16" s="38" t="s">
        <v>272</v>
      </c>
      <c r="C16" s="39">
        <v>43284</v>
      </c>
      <c r="D16" s="38" t="s">
        <v>267</v>
      </c>
      <c r="E16" s="38" t="s">
        <v>268</v>
      </c>
      <c r="F16" s="38" t="s">
        <v>269</v>
      </c>
      <c r="G16" s="38" t="s">
        <v>273</v>
      </c>
      <c r="H16" s="38">
        <v>1</v>
      </c>
      <c r="I16" s="38">
        <v>30.48</v>
      </c>
      <c r="J16" s="38">
        <v>30.48</v>
      </c>
      <c r="K16" s="38" t="s">
        <v>274</v>
      </c>
      <c r="L16" s="38" t="s">
        <v>18</v>
      </c>
      <c r="M16" s="44" t="s">
        <v>212</v>
      </c>
      <c r="N16" s="9"/>
    </row>
    <row r="17" spans="1:14" ht="105">
      <c r="A17" s="38">
        <v>16</v>
      </c>
      <c r="B17" s="38" t="s">
        <v>275</v>
      </c>
      <c r="C17" s="39">
        <v>43284</v>
      </c>
      <c r="D17" s="38" t="s">
        <v>267</v>
      </c>
      <c r="E17" s="38" t="s">
        <v>268</v>
      </c>
      <c r="F17" s="38" t="s">
        <v>269</v>
      </c>
      <c r="G17" s="38" t="s">
        <v>276</v>
      </c>
      <c r="H17" s="38">
        <v>1</v>
      </c>
      <c r="I17" s="38">
        <v>27.57</v>
      </c>
      <c r="J17" s="38">
        <v>27.57</v>
      </c>
      <c r="K17" s="38" t="s">
        <v>277</v>
      </c>
      <c r="L17" s="38" t="s">
        <v>18</v>
      </c>
      <c r="M17" s="44" t="s">
        <v>212</v>
      </c>
      <c r="N17" s="9"/>
    </row>
    <row r="18" spans="1:14" ht="105">
      <c r="A18" s="38">
        <v>17</v>
      </c>
      <c r="B18" s="38" t="s">
        <v>278</v>
      </c>
      <c r="C18" s="39">
        <v>43284</v>
      </c>
      <c r="D18" s="38" t="s">
        <v>267</v>
      </c>
      <c r="E18" s="38" t="s">
        <v>268</v>
      </c>
      <c r="F18" s="38" t="s">
        <v>269</v>
      </c>
      <c r="G18" s="38" t="s">
        <v>279</v>
      </c>
      <c r="H18" s="38">
        <v>1</v>
      </c>
      <c r="I18" s="38">
        <v>17.52</v>
      </c>
      <c r="J18" s="38">
        <v>17.52</v>
      </c>
      <c r="K18" s="38" t="s">
        <v>277</v>
      </c>
      <c r="L18" s="38" t="s">
        <v>18</v>
      </c>
      <c r="M18" s="44" t="s">
        <v>212</v>
      </c>
      <c r="N18" s="9"/>
    </row>
    <row r="19" spans="1:14" ht="105">
      <c r="A19" s="38">
        <v>18</v>
      </c>
      <c r="B19" s="38" t="s">
        <v>280</v>
      </c>
      <c r="C19" s="39">
        <v>43284</v>
      </c>
      <c r="D19" s="38" t="s">
        <v>267</v>
      </c>
      <c r="E19" s="38" t="s">
        <v>268</v>
      </c>
      <c r="F19" s="38" t="s">
        <v>269</v>
      </c>
      <c r="G19" s="38" t="s">
        <v>281</v>
      </c>
      <c r="H19" s="38">
        <v>1</v>
      </c>
      <c r="I19" s="38">
        <v>10.62</v>
      </c>
      <c r="J19" s="38">
        <v>10.62</v>
      </c>
      <c r="K19" s="38" t="s">
        <v>277</v>
      </c>
      <c r="L19" s="38" t="s">
        <v>18</v>
      </c>
      <c r="M19" s="44" t="s">
        <v>212</v>
      </c>
      <c r="N19" s="9"/>
    </row>
    <row r="20" spans="1:14" ht="105">
      <c r="A20" s="38">
        <v>19</v>
      </c>
      <c r="B20" s="38" t="s">
        <v>282</v>
      </c>
      <c r="C20" s="39">
        <v>43284</v>
      </c>
      <c r="D20" s="38" t="s">
        <v>267</v>
      </c>
      <c r="E20" s="38" t="s">
        <v>268</v>
      </c>
      <c r="F20" s="38" t="s">
        <v>269</v>
      </c>
      <c r="G20" s="38" t="s">
        <v>283</v>
      </c>
      <c r="H20" s="38">
        <v>1</v>
      </c>
      <c r="I20" s="38">
        <v>17.16</v>
      </c>
      <c r="J20" s="38">
        <v>17.16</v>
      </c>
      <c r="K20" s="38" t="s">
        <v>284</v>
      </c>
      <c r="L20" s="38" t="s">
        <v>18</v>
      </c>
      <c r="M20" s="44" t="s">
        <v>212</v>
      </c>
      <c r="N20" s="9"/>
    </row>
    <row r="21" spans="1:14" ht="105">
      <c r="A21" s="38">
        <v>20</v>
      </c>
      <c r="B21" s="38" t="s">
        <v>285</v>
      </c>
      <c r="C21" s="39">
        <v>43284</v>
      </c>
      <c r="D21" s="38" t="s">
        <v>267</v>
      </c>
      <c r="E21" s="38" t="s">
        <v>268</v>
      </c>
      <c r="F21" s="38" t="s">
        <v>269</v>
      </c>
      <c r="G21" s="38" t="s">
        <v>286</v>
      </c>
      <c r="H21" s="38">
        <v>1</v>
      </c>
      <c r="I21" s="38">
        <v>18.920000000000002</v>
      </c>
      <c r="J21" s="38">
        <v>18.920000000000002</v>
      </c>
      <c r="K21" s="38" t="s">
        <v>287</v>
      </c>
      <c r="L21" s="38" t="s">
        <v>18</v>
      </c>
      <c r="M21" s="44" t="s">
        <v>212</v>
      </c>
      <c r="N21" s="9"/>
    </row>
    <row r="22" spans="1:14" ht="105">
      <c r="A22" s="38">
        <v>21</v>
      </c>
      <c r="B22" s="38" t="s">
        <v>288</v>
      </c>
      <c r="C22" s="39">
        <v>43284</v>
      </c>
      <c r="D22" s="38" t="s">
        <v>267</v>
      </c>
      <c r="E22" s="38" t="s">
        <v>268</v>
      </c>
      <c r="F22" s="38" t="s">
        <v>269</v>
      </c>
      <c r="G22" s="38" t="s">
        <v>289</v>
      </c>
      <c r="H22" s="38">
        <v>1</v>
      </c>
      <c r="I22" s="38">
        <v>125.79</v>
      </c>
      <c r="J22" s="38">
        <v>125.79</v>
      </c>
      <c r="K22" s="38" t="s">
        <v>277</v>
      </c>
      <c r="L22" s="38" t="s">
        <v>18</v>
      </c>
      <c r="M22" s="44" t="s">
        <v>212</v>
      </c>
      <c r="N22" s="9"/>
    </row>
    <row r="23" spans="1:14" ht="105">
      <c r="A23" s="38">
        <v>22</v>
      </c>
      <c r="B23" s="38" t="s">
        <v>290</v>
      </c>
      <c r="C23" s="39">
        <v>43284</v>
      </c>
      <c r="D23" s="38" t="s">
        <v>267</v>
      </c>
      <c r="E23" s="38" t="s">
        <v>268</v>
      </c>
      <c r="F23" s="38" t="s">
        <v>269</v>
      </c>
      <c r="G23" s="38" t="s">
        <v>291</v>
      </c>
      <c r="H23" s="38">
        <v>1</v>
      </c>
      <c r="I23" s="38">
        <v>7.99</v>
      </c>
      <c r="J23" s="38">
        <v>7.99</v>
      </c>
      <c r="K23" s="38" t="s">
        <v>277</v>
      </c>
      <c r="L23" s="38" t="s">
        <v>18</v>
      </c>
      <c r="M23" s="44" t="s">
        <v>212</v>
      </c>
      <c r="N23" s="9"/>
    </row>
    <row r="24" spans="1:14" ht="105">
      <c r="A24" s="38">
        <v>23</v>
      </c>
      <c r="B24" s="38" t="s">
        <v>292</v>
      </c>
      <c r="C24" s="39">
        <v>43284</v>
      </c>
      <c r="D24" s="38" t="s">
        <v>267</v>
      </c>
      <c r="E24" s="38" t="s">
        <v>268</v>
      </c>
      <c r="F24" s="38" t="s">
        <v>269</v>
      </c>
      <c r="G24" s="38" t="s">
        <v>293</v>
      </c>
      <c r="H24" s="38">
        <v>1</v>
      </c>
      <c r="I24" s="38">
        <v>22.03</v>
      </c>
      <c r="J24" s="38">
        <v>22.03</v>
      </c>
      <c r="K24" s="38" t="s">
        <v>277</v>
      </c>
      <c r="L24" s="38" t="s">
        <v>18</v>
      </c>
      <c r="M24" s="44" t="s">
        <v>212</v>
      </c>
      <c r="N24" s="9"/>
    </row>
    <row r="25" spans="1:14" ht="105">
      <c r="A25" s="38">
        <v>24</v>
      </c>
      <c r="B25" s="38" t="s">
        <v>294</v>
      </c>
      <c r="C25" s="39">
        <v>43284</v>
      </c>
      <c r="D25" s="38" t="s">
        <v>295</v>
      </c>
      <c r="E25" s="38" t="s">
        <v>296</v>
      </c>
      <c r="F25" s="38" t="s">
        <v>220</v>
      </c>
      <c r="G25" s="38" t="s">
        <v>297</v>
      </c>
      <c r="H25" s="38">
        <v>1</v>
      </c>
      <c r="I25" s="38">
        <v>672</v>
      </c>
      <c r="J25" s="38">
        <v>672</v>
      </c>
      <c r="K25" s="38" t="s">
        <v>298</v>
      </c>
      <c r="L25" s="38" t="s">
        <v>18</v>
      </c>
      <c r="M25" s="44" t="s">
        <v>212</v>
      </c>
      <c r="N25" s="9"/>
    </row>
    <row r="26" spans="1:14" ht="105">
      <c r="A26" s="38">
        <v>25</v>
      </c>
      <c r="B26" s="38" t="s">
        <v>299</v>
      </c>
      <c r="C26" s="39">
        <v>43284</v>
      </c>
      <c r="D26" s="38" t="s">
        <v>300</v>
      </c>
      <c r="E26" s="38" t="s">
        <v>301</v>
      </c>
      <c r="F26" s="38" t="s">
        <v>302</v>
      </c>
      <c r="G26" s="38" t="s">
        <v>303</v>
      </c>
      <c r="H26" s="38">
        <v>1</v>
      </c>
      <c r="I26" s="38">
        <v>196</v>
      </c>
      <c r="J26" s="38">
        <v>196</v>
      </c>
      <c r="K26" s="38" t="s">
        <v>304</v>
      </c>
      <c r="L26" s="38" t="s">
        <v>18</v>
      </c>
      <c r="M26" s="44" t="s">
        <v>212</v>
      </c>
      <c r="N26" s="9"/>
    </row>
    <row r="27" spans="1:14" ht="150">
      <c r="A27" s="38">
        <v>26</v>
      </c>
      <c r="B27" s="38" t="s">
        <v>305</v>
      </c>
      <c r="C27" s="39">
        <v>43283</v>
      </c>
      <c r="D27" s="38" t="s">
        <v>306</v>
      </c>
      <c r="E27" s="38" t="s">
        <v>307</v>
      </c>
      <c r="F27" s="38" t="s">
        <v>308</v>
      </c>
      <c r="G27" s="38" t="s">
        <v>309</v>
      </c>
      <c r="H27" s="38">
        <v>1</v>
      </c>
      <c r="I27" s="38">
        <v>302.39999999999998</v>
      </c>
      <c r="J27" s="38">
        <v>302.39999999999998</v>
      </c>
      <c r="K27" s="38" t="s">
        <v>310</v>
      </c>
      <c r="L27" s="38" t="s">
        <v>18</v>
      </c>
      <c r="M27" s="44" t="s">
        <v>212</v>
      </c>
      <c r="N27" s="9"/>
    </row>
    <row r="28" spans="1:14" ht="165">
      <c r="A28" s="38">
        <v>27</v>
      </c>
      <c r="B28" s="38" t="s">
        <v>311</v>
      </c>
      <c r="C28" s="39">
        <v>43283</v>
      </c>
      <c r="D28" s="38" t="s">
        <v>223</v>
      </c>
      <c r="E28" s="38" t="s">
        <v>224</v>
      </c>
      <c r="F28" s="38" t="s">
        <v>225</v>
      </c>
      <c r="G28" s="38" t="s">
        <v>226</v>
      </c>
      <c r="H28" s="38">
        <v>1</v>
      </c>
      <c r="I28" s="38">
        <v>346.21</v>
      </c>
      <c r="J28" s="38">
        <v>346.21</v>
      </c>
      <c r="K28" s="38" t="s">
        <v>312</v>
      </c>
      <c r="L28" s="38" t="s">
        <v>18</v>
      </c>
      <c r="M28" s="44" t="s">
        <v>212</v>
      </c>
      <c r="N28" s="9"/>
    </row>
    <row r="29" spans="1:14" ht="195">
      <c r="A29" s="38">
        <v>28</v>
      </c>
      <c r="B29" s="38" t="s">
        <v>313</v>
      </c>
      <c r="C29" s="39">
        <v>43283</v>
      </c>
      <c r="D29" s="38" t="s">
        <v>314</v>
      </c>
      <c r="E29" s="38" t="s">
        <v>315</v>
      </c>
      <c r="F29" s="38" t="s">
        <v>316</v>
      </c>
      <c r="G29" s="38" t="s">
        <v>317</v>
      </c>
      <c r="H29" s="38">
        <v>1</v>
      </c>
      <c r="I29" s="38">
        <v>24.99</v>
      </c>
      <c r="J29" s="38">
        <v>24.99</v>
      </c>
      <c r="K29" s="38" t="s">
        <v>318</v>
      </c>
      <c r="L29" s="38" t="s">
        <v>18</v>
      </c>
      <c r="M29" s="44" t="s">
        <v>212</v>
      </c>
      <c r="N29" s="9"/>
    </row>
    <row r="30" spans="1:14" ht="195">
      <c r="A30" s="38">
        <v>29</v>
      </c>
      <c r="B30" s="38" t="s">
        <v>319</v>
      </c>
      <c r="C30" s="39">
        <v>43283</v>
      </c>
      <c r="D30" s="38" t="s">
        <v>314</v>
      </c>
      <c r="E30" s="38" t="s">
        <v>315</v>
      </c>
      <c r="F30" s="38" t="s">
        <v>316</v>
      </c>
      <c r="G30" s="38" t="s">
        <v>320</v>
      </c>
      <c r="H30" s="38">
        <v>1</v>
      </c>
      <c r="I30" s="38">
        <v>14.02</v>
      </c>
      <c r="J30" s="38">
        <v>14.02</v>
      </c>
      <c r="K30" s="38" t="s">
        <v>321</v>
      </c>
      <c r="L30" s="38" t="s">
        <v>18</v>
      </c>
      <c r="M30" s="44" t="s">
        <v>212</v>
      </c>
      <c r="N30" s="9"/>
    </row>
    <row r="31" spans="1:14" ht="195">
      <c r="A31" s="38">
        <v>30</v>
      </c>
      <c r="B31" s="38" t="s">
        <v>322</v>
      </c>
      <c r="C31" s="39">
        <v>43283</v>
      </c>
      <c r="D31" s="38" t="s">
        <v>314</v>
      </c>
      <c r="E31" s="38" t="s">
        <v>315</v>
      </c>
      <c r="F31" s="38" t="s">
        <v>316</v>
      </c>
      <c r="G31" s="38" t="s">
        <v>317</v>
      </c>
      <c r="H31" s="38">
        <v>1</v>
      </c>
      <c r="I31" s="38">
        <v>132.25</v>
      </c>
      <c r="J31" s="38">
        <v>132.25</v>
      </c>
      <c r="K31" s="38" t="s">
        <v>323</v>
      </c>
      <c r="L31" s="38" t="s">
        <v>18</v>
      </c>
      <c r="M31" s="44" t="s">
        <v>212</v>
      </c>
      <c r="N31" s="9"/>
    </row>
    <row r="32" spans="1:14" ht="105">
      <c r="A32" s="38">
        <v>31</v>
      </c>
      <c r="B32" s="38" t="s">
        <v>324</v>
      </c>
      <c r="C32" s="39">
        <v>43283</v>
      </c>
      <c r="D32" s="38" t="s">
        <v>201</v>
      </c>
      <c r="E32" s="38" t="s">
        <v>202</v>
      </c>
      <c r="F32" s="38" t="s">
        <v>325</v>
      </c>
      <c r="G32" s="38" t="s">
        <v>326</v>
      </c>
      <c r="H32" s="38">
        <v>1</v>
      </c>
      <c r="I32" s="38">
        <v>660.11</v>
      </c>
      <c r="J32" s="38">
        <v>660.11</v>
      </c>
      <c r="K32" s="38" t="s">
        <v>327</v>
      </c>
      <c r="L32" s="38" t="s">
        <v>18</v>
      </c>
      <c r="M32" s="44" t="s">
        <v>212</v>
      </c>
      <c r="N32" s="9"/>
    </row>
    <row r="33" spans="1:13" ht="105">
      <c r="A33" s="38">
        <v>32</v>
      </c>
      <c r="B33" s="38" t="s">
        <v>328</v>
      </c>
      <c r="C33" s="39">
        <v>43283</v>
      </c>
      <c r="D33" s="38" t="s">
        <v>329</v>
      </c>
      <c r="E33" s="38" t="s">
        <v>330</v>
      </c>
      <c r="F33" s="38" t="s">
        <v>331</v>
      </c>
      <c r="G33" s="38" t="s">
        <v>332</v>
      </c>
      <c r="H33" s="38">
        <v>1</v>
      </c>
      <c r="I33" s="38">
        <v>345.95</v>
      </c>
      <c r="J33" s="38">
        <v>345.95</v>
      </c>
      <c r="K33" s="38" t="s">
        <v>333</v>
      </c>
      <c r="L33" s="38" t="s">
        <v>18</v>
      </c>
      <c r="M33" s="44" t="s">
        <v>212</v>
      </c>
    </row>
    <row r="34" spans="1:13" ht="105">
      <c r="A34" s="38">
        <v>33</v>
      </c>
      <c r="B34" s="38" t="s">
        <v>334</v>
      </c>
      <c r="C34" s="39">
        <v>43283</v>
      </c>
      <c r="D34" s="38" t="s">
        <v>267</v>
      </c>
      <c r="E34" s="38" t="s">
        <v>268</v>
      </c>
      <c r="F34" s="38" t="s">
        <v>335</v>
      </c>
      <c r="G34" s="38" t="s">
        <v>336</v>
      </c>
      <c r="H34" s="38">
        <v>1</v>
      </c>
      <c r="I34" s="45">
        <v>25</v>
      </c>
      <c r="J34" s="45">
        <v>25</v>
      </c>
      <c r="K34" s="45" t="s">
        <v>337</v>
      </c>
      <c r="L34" s="45" t="s">
        <v>18</v>
      </c>
      <c r="M34" s="44" t="s">
        <v>212</v>
      </c>
    </row>
    <row r="35" spans="1:13" ht="18.75">
      <c r="A35" s="64" t="s">
        <v>205</v>
      </c>
      <c r="B35" s="64"/>
      <c r="C35" s="64"/>
      <c r="D35" s="64"/>
      <c r="E35" s="64"/>
      <c r="F35" s="64"/>
      <c r="G35" s="64"/>
      <c r="H35" s="64"/>
      <c r="I35" s="65"/>
      <c r="J35" s="46">
        <f>SUM(J2:J34)</f>
        <v>5839.21</v>
      </c>
      <c r="K35" s="47"/>
      <c r="L35" s="47"/>
      <c r="M35" s="48"/>
    </row>
    <row r="36" spans="1:13">
      <c r="A36" s="2"/>
      <c r="B36" s="2"/>
      <c r="C36" s="32"/>
      <c r="D36" s="2"/>
      <c r="E36" s="2"/>
      <c r="F36" s="2"/>
      <c r="G36" s="2"/>
      <c r="H36" s="2"/>
      <c r="I36" s="33"/>
      <c r="J36" s="33"/>
      <c r="K36" s="2"/>
      <c r="L36" s="2"/>
      <c r="M36" s="2"/>
    </row>
    <row r="37" spans="1:13">
      <c r="A37" s="2"/>
      <c r="B37" s="2"/>
      <c r="C37" s="32"/>
      <c r="D37" s="2"/>
      <c r="E37" s="2"/>
      <c r="F37" s="2"/>
      <c r="G37" s="2"/>
      <c r="H37" s="2"/>
      <c r="I37" s="33"/>
      <c r="J37" s="33"/>
      <c r="K37" s="2"/>
      <c r="L37" s="2"/>
      <c r="M37" s="2"/>
    </row>
    <row r="38" spans="1:13">
      <c r="A38" s="2"/>
      <c r="B38" s="2"/>
      <c r="C38" s="3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3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/>
      <c r="B40" s="2"/>
      <c r="C40" s="3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"/>
      <c r="B41" s="2"/>
      <c r="C41" s="3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"/>
      <c r="B42" s="2"/>
      <c r="C42" s="3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"/>
      <c r="B43" s="2"/>
      <c r="C43" s="3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2"/>
      <c r="B44" s="2"/>
      <c r="C44" s="3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2"/>
      <c r="B45" s="2"/>
      <c r="C45" s="3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/>
      <c r="B46" s="2"/>
      <c r="C46" s="3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/>
      <c r="B47" s="2"/>
      <c r="C47" s="32"/>
      <c r="D47" s="2"/>
      <c r="E47" s="2"/>
      <c r="F47" s="2"/>
      <c r="G47" s="2"/>
      <c r="H47" s="2"/>
      <c r="I47" s="2"/>
      <c r="J47" s="2"/>
      <c r="K47" s="2"/>
      <c r="L47" s="2"/>
    </row>
    <row r="48" spans="1:13">
      <c r="A48" s="2"/>
      <c r="B48" s="2"/>
      <c r="C48" s="3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2"/>
      <c r="B49" s="2"/>
      <c r="C49" s="3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/>
      <c r="B50" s="2"/>
      <c r="C50" s="3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3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3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  <c r="B53" s="2"/>
      <c r="C53" s="3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>
      <c r="A54" s="2"/>
      <c r="B54" s="2"/>
      <c r="C54" s="3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3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A56" s="2"/>
      <c r="B56" s="2"/>
      <c r="C56" s="3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3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3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3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3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B61" s="2"/>
      <c r="C61" s="3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3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2"/>
      <c r="B63" s="2"/>
      <c r="C63" s="3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3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3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3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32"/>
      <c r="D67" s="2"/>
      <c r="E67" s="2"/>
      <c r="F67" s="2"/>
      <c r="G67" s="2"/>
      <c r="H67" s="2"/>
      <c r="I67" s="2"/>
      <c r="J67" s="2"/>
      <c r="K67" s="2"/>
      <c r="L67" s="2"/>
    </row>
    <row r="68" spans="1:13">
      <c r="A68" s="2"/>
      <c r="B68" s="2"/>
      <c r="C68" s="3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3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3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3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3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3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3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3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3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3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3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3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3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3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3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3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3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3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3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32"/>
      <c r="D87" s="2"/>
      <c r="E87" s="2"/>
      <c r="F87" s="2"/>
      <c r="G87" s="2"/>
      <c r="H87" s="2"/>
      <c r="I87" s="2"/>
      <c r="J87" s="2"/>
      <c r="K87" s="2"/>
      <c r="L87" s="2"/>
    </row>
  </sheetData>
  <mergeCells count="1">
    <mergeCell ref="A35:I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E5" sqref="E5"/>
    </sheetView>
  </sheetViews>
  <sheetFormatPr baseColWidth="10" defaultColWidth="20.42578125" defaultRowHeight="12.75"/>
  <cols>
    <col min="1" max="1" width="4.42578125" style="49" bestFit="1" customWidth="1"/>
    <col min="2" max="2" width="19.28515625" style="49" bestFit="1" customWidth="1"/>
    <col min="3" max="3" width="18.7109375" style="49" bestFit="1" customWidth="1"/>
    <col min="4" max="4" width="10" style="49" bestFit="1" customWidth="1"/>
    <col min="5" max="5" width="52.28515625" style="49" customWidth="1"/>
    <col min="6" max="6" width="25.85546875" style="49" customWidth="1"/>
    <col min="7" max="7" width="33.85546875" style="49" customWidth="1"/>
    <col min="8" max="256" width="20.42578125" style="49"/>
    <col min="257" max="257" width="4.42578125" style="49" bestFit="1" customWidth="1"/>
    <col min="258" max="258" width="19.28515625" style="49" bestFit="1" customWidth="1"/>
    <col min="259" max="259" width="18.7109375" style="49" bestFit="1" customWidth="1"/>
    <col min="260" max="260" width="10" style="49" bestFit="1" customWidth="1"/>
    <col min="261" max="261" width="52.28515625" style="49" customWidth="1"/>
    <col min="262" max="262" width="25.85546875" style="49" customWidth="1"/>
    <col min="263" max="263" width="33.85546875" style="49" customWidth="1"/>
    <col min="264" max="512" width="20.42578125" style="49"/>
    <col min="513" max="513" width="4.42578125" style="49" bestFit="1" customWidth="1"/>
    <col min="514" max="514" width="19.28515625" style="49" bestFit="1" customWidth="1"/>
    <col min="515" max="515" width="18.7109375" style="49" bestFit="1" customWidth="1"/>
    <col min="516" max="516" width="10" style="49" bestFit="1" customWidth="1"/>
    <col min="517" max="517" width="52.28515625" style="49" customWidth="1"/>
    <col min="518" max="518" width="25.85546875" style="49" customWidth="1"/>
    <col min="519" max="519" width="33.85546875" style="49" customWidth="1"/>
    <col min="520" max="768" width="20.42578125" style="49"/>
    <col min="769" max="769" width="4.42578125" style="49" bestFit="1" customWidth="1"/>
    <col min="770" max="770" width="19.28515625" style="49" bestFit="1" customWidth="1"/>
    <col min="771" max="771" width="18.7109375" style="49" bestFit="1" customWidth="1"/>
    <col min="772" max="772" width="10" style="49" bestFit="1" customWidth="1"/>
    <col min="773" max="773" width="52.28515625" style="49" customWidth="1"/>
    <col min="774" max="774" width="25.85546875" style="49" customWidth="1"/>
    <col min="775" max="775" width="33.85546875" style="49" customWidth="1"/>
    <col min="776" max="1024" width="20.42578125" style="49"/>
    <col min="1025" max="1025" width="4.42578125" style="49" bestFit="1" customWidth="1"/>
    <col min="1026" max="1026" width="19.28515625" style="49" bestFit="1" customWidth="1"/>
    <col min="1027" max="1027" width="18.7109375" style="49" bestFit="1" customWidth="1"/>
    <col min="1028" max="1028" width="10" style="49" bestFit="1" customWidth="1"/>
    <col min="1029" max="1029" width="52.28515625" style="49" customWidth="1"/>
    <col min="1030" max="1030" width="25.85546875" style="49" customWidth="1"/>
    <col min="1031" max="1031" width="33.85546875" style="49" customWidth="1"/>
    <col min="1032" max="1280" width="20.42578125" style="49"/>
    <col min="1281" max="1281" width="4.42578125" style="49" bestFit="1" customWidth="1"/>
    <col min="1282" max="1282" width="19.28515625" style="49" bestFit="1" customWidth="1"/>
    <col min="1283" max="1283" width="18.7109375" style="49" bestFit="1" customWidth="1"/>
    <col min="1284" max="1284" width="10" style="49" bestFit="1" customWidth="1"/>
    <col min="1285" max="1285" width="52.28515625" style="49" customWidth="1"/>
    <col min="1286" max="1286" width="25.85546875" style="49" customWidth="1"/>
    <col min="1287" max="1287" width="33.85546875" style="49" customWidth="1"/>
    <col min="1288" max="1536" width="20.42578125" style="49"/>
    <col min="1537" max="1537" width="4.42578125" style="49" bestFit="1" customWidth="1"/>
    <col min="1538" max="1538" width="19.28515625" style="49" bestFit="1" customWidth="1"/>
    <col min="1539" max="1539" width="18.7109375" style="49" bestFit="1" customWidth="1"/>
    <col min="1540" max="1540" width="10" style="49" bestFit="1" customWidth="1"/>
    <col min="1541" max="1541" width="52.28515625" style="49" customWidth="1"/>
    <col min="1542" max="1542" width="25.85546875" style="49" customWidth="1"/>
    <col min="1543" max="1543" width="33.85546875" style="49" customWidth="1"/>
    <col min="1544" max="1792" width="20.42578125" style="49"/>
    <col min="1793" max="1793" width="4.42578125" style="49" bestFit="1" customWidth="1"/>
    <col min="1794" max="1794" width="19.28515625" style="49" bestFit="1" customWidth="1"/>
    <col min="1795" max="1795" width="18.7109375" style="49" bestFit="1" customWidth="1"/>
    <col min="1796" max="1796" width="10" style="49" bestFit="1" customWidth="1"/>
    <col min="1797" max="1797" width="52.28515625" style="49" customWidth="1"/>
    <col min="1798" max="1798" width="25.85546875" style="49" customWidth="1"/>
    <col min="1799" max="1799" width="33.85546875" style="49" customWidth="1"/>
    <col min="1800" max="2048" width="20.42578125" style="49"/>
    <col min="2049" max="2049" width="4.42578125" style="49" bestFit="1" customWidth="1"/>
    <col min="2050" max="2050" width="19.28515625" style="49" bestFit="1" customWidth="1"/>
    <col min="2051" max="2051" width="18.7109375" style="49" bestFit="1" customWidth="1"/>
    <col min="2052" max="2052" width="10" style="49" bestFit="1" customWidth="1"/>
    <col min="2053" max="2053" width="52.28515625" style="49" customWidth="1"/>
    <col min="2054" max="2054" width="25.85546875" style="49" customWidth="1"/>
    <col min="2055" max="2055" width="33.85546875" style="49" customWidth="1"/>
    <col min="2056" max="2304" width="20.42578125" style="49"/>
    <col min="2305" max="2305" width="4.42578125" style="49" bestFit="1" customWidth="1"/>
    <col min="2306" max="2306" width="19.28515625" style="49" bestFit="1" customWidth="1"/>
    <col min="2307" max="2307" width="18.7109375" style="49" bestFit="1" customWidth="1"/>
    <col min="2308" max="2308" width="10" style="49" bestFit="1" customWidth="1"/>
    <col min="2309" max="2309" width="52.28515625" style="49" customWidth="1"/>
    <col min="2310" max="2310" width="25.85546875" style="49" customWidth="1"/>
    <col min="2311" max="2311" width="33.85546875" style="49" customWidth="1"/>
    <col min="2312" max="2560" width="20.42578125" style="49"/>
    <col min="2561" max="2561" width="4.42578125" style="49" bestFit="1" customWidth="1"/>
    <col min="2562" max="2562" width="19.28515625" style="49" bestFit="1" customWidth="1"/>
    <col min="2563" max="2563" width="18.7109375" style="49" bestFit="1" customWidth="1"/>
    <col min="2564" max="2564" width="10" style="49" bestFit="1" customWidth="1"/>
    <col min="2565" max="2565" width="52.28515625" style="49" customWidth="1"/>
    <col min="2566" max="2566" width="25.85546875" style="49" customWidth="1"/>
    <col min="2567" max="2567" width="33.85546875" style="49" customWidth="1"/>
    <col min="2568" max="2816" width="20.42578125" style="49"/>
    <col min="2817" max="2817" width="4.42578125" style="49" bestFit="1" customWidth="1"/>
    <col min="2818" max="2818" width="19.28515625" style="49" bestFit="1" customWidth="1"/>
    <col min="2819" max="2819" width="18.7109375" style="49" bestFit="1" customWidth="1"/>
    <col min="2820" max="2820" width="10" style="49" bestFit="1" customWidth="1"/>
    <col min="2821" max="2821" width="52.28515625" style="49" customWidth="1"/>
    <col min="2822" max="2822" width="25.85546875" style="49" customWidth="1"/>
    <col min="2823" max="2823" width="33.85546875" style="49" customWidth="1"/>
    <col min="2824" max="3072" width="20.42578125" style="49"/>
    <col min="3073" max="3073" width="4.42578125" style="49" bestFit="1" customWidth="1"/>
    <col min="3074" max="3074" width="19.28515625" style="49" bestFit="1" customWidth="1"/>
    <col min="3075" max="3075" width="18.7109375" style="49" bestFit="1" customWidth="1"/>
    <col min="3076" max="3076" width="10" style="49" bestFit="1" customWidth="1"/>
    <col min="3077" max="3077" width="52.28515625" style="49" customWidth="1"/>
    <col min="3078" max="3078" width="25.85546875" style="49" customWidth="1"/>
    <col min="3079" max="3079" width="33.85546875" style="49" customWidth="1"/>
    <col min="3080" max="3328" width="20.42578125" style="49"/>
    <col min="3329" max="3329" width="4.42578125" style="49" bestFit="1" customWidth="1"/>
    <col min="3330" max="3330" width="19.28515625" style="49" bestFit="1" customWidth="1"/>
    <col min="3331" max="3331" width="18.7109375" style="49" bestFit="1" customWidth="1"/>
    <col min="3332" max="3332" width="10" style="49" bestFit="1" customWidth="1"/>
    <col min="3333" max="3333" width="52.28515625" style="49" customWidth="1"/>
    <col min="3334" max="3334" width="25.85546875" style="49" customWidth="1"/>
    <col min="3335" max="3335" width="33.85546875" style="49" customWidth="1"/>
    <col min="3336" max="3584" width="20.42578125" style="49"/>
    <col min="3585" max="3585" width="4.42578125" style="49" bestFit="1" customWidth="1"/>
    <col min="3586" max="3586" width="19.28515625" style="49" bestFit="1" customWidth="1"/>
    <col min="3587" max="3587" width="18.7109375" style="49" bestFit="1" customWidth="1"/>
    <col min="3588" max="3588" width="10" style="49" bestFit="1" customWidth="1"/>
    <col min="3589" max="3589" width="52.28515625" style="49" customWidth="1"/>
    <col min="3590" max="3590" width="25.85546875" style="49" customWidth="1"/>
    <col min="3591" max="3591" width="33.85546875" style="49" customWidth="1"/>
    <col min="3592" max="3840" width="20.42578125" style="49"/>
    <col min="3841" max="3841" width="4.42578125" style="49" bestFit="1" customWidth="1"/>
    <col min="3842" max="3842" width="19.28515625" style="49" bestFit="1" customWidth="1"/>
    <col min="3843" max="3843" width="18.7109375" style="49" bestFit="1" customWidth="1"/>
    <col min="3844" max="3844" width="10" style="49" bestFit="1" customWidth="1"/>
    <col min="3845" max="3845" width="52.28515625" style="49" customWidth="1"/>
    <col min="3846" max="3846" width="25.85546875" style="49" customWidth="1"/>
    <col min="3847" max="3847" width="33.85546875" style="49" customWidth="1"/>
    <col min="3848" max="4096" width="20.42578125" style="49"/>
    <col min="4097" max="4097" width="4.42578125" style="49" bestFit="1" customWidth="1"/>
    <col min="4098" max="4098" width="19.28515625" style="49" bestFit="1" customWidth="1"/>
    <col min="4099" max="4099" width="18.7109375" style="49" bestFit="1" customWidth="1"/>
    <col min="4100" max="4100" width="10" style="49" bestFit="1" customWidth="1"/>
    <col min="4101" max="4101" width="52.28515625" style="49" customWidth="1"/>
    <col min="4102" max="4102" width="25.85546875" style="49" customWidth="1"/>
    <col min="4103" max="4103" width="33.85546875" style="49" customWidth="1"/>
    <col min="4104" max="4352" width="20.42578125" style="49"/>
    <col min="4353" max="4353" width="4.42578125" style="49" bestFit="1" customWidth="1"/>
    <col min="4354" max="4354" width="19.28515625" style="49" bestFit="1" customWidth="1"/>
    <col min="4355" max="4355" width="18.7109375" style="49" bestFit="1" customWidth="1"/>
    <col min="4356" max="4356" width="10" style="49" bestFit="1" customWidth="1"/>
    <col min="4357" max="4357" width="52.28515625" style="49" customWidth="1"/>
    <col min="4358" max="4358" width="25.85546875" style="49" customWidth="1"/>
    <col min="4359" max="4359" width="33.85546875" style="49" customWidth="1"/>
    <col min="4360" max="4608" width="20.42578125" style="49"/>
    <col min="4609" max="4609" width="4.42578125" style="49" bestFit="1" customWidth="1"/>
    <col min="4610" max="4610" width="19.28515625" style="49" bestFit="1" customWidth="1"/>
    <col min="4611" max="4611" width="18.7109375" style="49" bestFit="1" customWidth="1"/>
    <col min="4612" max="4612" width="10" style="49" bestFit="1" customWidth="1"/>
    <col min="4613" max="4613" width="52.28515625" style="49" customWidth="1"/>
    <col min="4614" max="4614" width="25.85546875" style="49" customWidth="1"/>
    <col min="4615" max="4615" width="33.85546875" style="49" customWidth="1"/>
    <col min="4616" max="4864" width="20.42578125" style="49"/>
    <col min="4865" max="4865" width="4.42578125" style="49" bestFit="1" customWidth="1"/>
    <col min="4866" max="4866" width="19.28515625" style="49" bestFit="1" customWidth="1"/>
    <col min="4867" max="4867" width="18.7109375" style="49" bestFit="1" customWidth="1"/>
    <col min="4868" max="4868" width="10" style="49" bestFit="1" customWidth="1"/>
    <col min="4869" max="4869" width="52.28515625" style="49" customWidth="1"/>
    <col min="4870" max="4870" width="25.85546875" style="49" customWidth="1"/>
    <col min="4871" max="4871" width="33.85546875" style="49" customWidth="1"/>
    <col min="4872" max="5120" width="20.42578125" style="49"/>
    <col min="5121" max="5121" width="4.42578125" style="49" bestFit="1" customWidth="1"/>
    <col min="5122" max="5122" width="19.28515625" style="49" bestFit="1" customWidth="1"/>
    <col min="5123" max="5123" width="18.7109375" style="49" bestFit="1" customWidth="1"/>
    <col min="5124" max="5124" width="10" style="49" bestFit="1" customWidth="1"/>
    <col min="5125" max="5125" width="52.28515625" style="49" customWidth="1"/>
    <col min="5126" max="5126" width="25.85546875" style="49" customWidth="1"/>
    <col min="5127" max="5127" width="33.85546875" style="49" customWidth="1"/>
    <col min="5128" max="5376" width="20.42578125" style="49"/>
    <col min="5377" max="5377" width="4.42578125" style="49" bestFit="1" customWidth="1"/>
    <col min="5378" max="5378" width="19.28515625" style="49" bestFit="1" customWidth="1"/>
    <col min="5379" max="5379" width="18.7109375" style="49" bestFit="1" customWidth="1"/>
    <col min="5380" max="5380" width="10" style="49" bestFit="1" customWidth="1"/>
    <col min="5381" max="5381" width="52.28515625" style="49" customWidth="1"/>
    <col min="5382" max="5382" width="25.85546875" style="49" customWidth="1"/>
    <col min="5383" max="5383" width="33.85546875" style="49" customWidth="1"/>
    <col min="5384" max="5632" width="20.42578125" style="49"/>
    <col min="5633" max="5633" width="4.42578125" style="49" bestFit="1" customWidth="1"/>
    <col min="5634" max="5634" width="19.28515625" style="49" bestFit="1" customWidth="1"/>
    <col min="5635" max="5635" width="18.7109375" style="49" bestFit="1" customWidth="1"/>
    <col min="5636" max="5636" width="10" style="49" bestFit="1" customWidth="1"/>
    <col min="5637" max="5637" width="52.28515625" style="49" customWidth="1"/>
    <col min="5638" max="5638" width="25.85546875" style="49" customWidth="1"/>
    <col min="5639" max="5639" width="33.85546875" style="49" customWidth="1"/>
    <col min="5640" max="5888" width="20.42578125" style="49"/>
    <col min="5889" max="5889" width="4.42578125" style="49" bestFit="1" customWidth="1"/>
    <col min="5890" max="5890" width="19.28515625" style="49" bestFit="1" customWidth="1"/>
    <col min="5891" max="5891" width="18.7109375" style="49" bestFit="1" customWidth="1"/>
    <col min="5892" max="5892" width="10" style="49" bestFit="1" customWidth="1"/>
    <col min="5893" max="5893" width="52.28515625" style="49" customWidth="1"/>
    <col min="5894" max="5894" width="25.85546875" style="49" customWidth="1"/>
    <col min="5895" max="5895" width="33.85546875" style="49" customWidth="1"/>
    <col min="5896" max="6144" width="20.42578125" style="49"/>
    <col min="6145" max="6145" width="4.42578125" style="49" bestFit="1" customWidth="1"/>
    <col min="6146" max="6146" width="19.28515625" style="49" bestFit="1" customWidth="1"/>
    <col min="6147" max="6147" width="18.7109375" style="49" bestFit="1" customWidth="1"/>
    <col min="6148" max="6148" width="10" style="49" bestFit="1" customWidth="1"/>
    <col min="6149" max="6149" width="52.28515625" style="49" customWidth="1"/>
    <col min="6150" max="6150" width="25.85546875" style="49" customWidth="1"/>
    <col min="6151" max="6151" width="33.85546875" style="49" customWidth="1"/>
    <col min="6152" max="6400" width="20.42578125" style="49"/>
    <col min="6401" max="6401" width="4.42578125" style="49" bestFit="1" customWidth="1"/>
    <col min="6402" max="6402" width="19.28515625" style="49" bestFit="1" customWidth="1"/>
    <col min="6403" max="6403" width="18.7109375" style="49" bestFit="1" customWidth="1"/>
    <col min="6404" max="6404" width="10" style="49" bestFit="1" customWidth="1"/>
    <col min="6405" max="6405" width="52.28515625" style="49" customWidth="1"/>
    <col min="6406" max="6406" width="25.85546875" style="49" customWidth="1"/>
    <col min="6407" max="6407" width="33.85546875" style="49" customWidth="1"/>
    <col min="6408" max="6656" width="20.42578125" style="49"/>
    <col min="6657" max="6657" width="4.42578125" style="49" bestFit="1" customWidth="1"/>
    <col min="6658" max="6658" width="19.28515625" style="49" bestFit="1" customWidth="1"/>
    <col min="6659" max="6659" width="18.7109375" style="49" bestFit="1" customWidth="1"/>
    <col min="6660" max="6660" width="10" style="49" bestFit="1" customWidth="1"/>
    <col min="6661" max="6661" width="52.28515625" style="49" customWidth="1"/>
    <col min="6662" max="6662" width="25.85546875" style="49" customWidth="1"/>
    <col min="6663" max="6663" width="33.85546875" style="49" customWidth="1"/>
    <col min="6664" max="6912" width="20.42578125" style="49"/>
    <col min="6913" max="6913" width="4.42578125" style="49" bestFit="1" customWidth="1"/>
    <col min="6914" max="6914" width="19.28515625" style="49" bestFit="1" customWidth="1"/>
    <col min="6915" max="6915" width="18.7109375" style="49" bestFit="1" customWidth="1"/>
    <col min="6916" max="6916" width="10" style="49" bestFit="1" customWidth="1"/>
    <col min="6917" max="6917" width="52.28515625" style="49" customWidth="1"/>
    <col min="6918" max="6918" width="25.85546875" style="49" customWidth="1"/>
    <col min="6919" max="6919" width="33.85546875" style="49" customWidth="1"/>
    <col min="6920" max="7168" width="20.42578125" style="49"/>
    <col min="7169" max="7169" width="4.42578125" style="49" bestFit="1" customWidth="1"/>
    <col min="7170" max="7170" width="19.28515625" style="49" bestFit="1" customWidth="1"/>
    <col min="7171" max="7171" width="18.7109375" style="49" bestFit="1" customWidth="1"/>
    <col min="7172" max="7172" width="10" style="49" bestFit="1" customWidth="1"/>
    <col min="7173" max="7173" width="52.28515625" style="49" customWidth="1"/>
    <col min="7174" max="7174" width="25.85546875" style="49" customWidth="1"/>
    <col min="7175" max="7175" width="33.85546875" style="49" customWidth="1"/>
    <col min="7176" max="7424" width="20.42578125" style="49"/>
    <col min="7425" max="7425" width="4.42578125" style="49" bestFit="1" customWidth="1"/>
    <col min="7426" max="7426" width="19.28515625" style="49" bestFit="1" customWidth="1"/>
    <col min="7427" max="7427" width="18.7109375" style="49" bestFit="1" customWidth="1"/>
    <col min="7428" max="7428" width="10" style="49" bestFit="1" customWidth="1"/>
    <col min="7429" max="7429" width="52.28515625" style="49" customWidth="1"/>
    <col min="7430" max="7430" width="25.85546875" style="49" customWidth="1"/>
    <col min="7431" max="7431" width="33.85546875" style="49" customWidth="1"/>
    <col min="7432" max="7680" width="20.42578125" style="49"/>
    <col min="7681" max="7681" width="4.42578125" style="49" bestFit="1" customWidth="1"/>
    <col min="7682" max="7682" width="19.28515625" style="49" bestFit="1" customWidth="1"/>
    <col min="7683" max="7683" width="18.7109375" style="49" bestFit="1" customWidth="1"/>
    <col min="7684" max="7684" width="10" style="49" bestFit="1" customWidth="1"/>
    <col min="7685" max="7685" width="52.28515625" style="49" customWidth="1"/>
    <col min="7686" max="7686" width="25.85546875" style="49" customWidth="1"/>
    <col min="7687" max="7687" width="33.85546875" style="49" customWidth="1"/>
    <col min="7688" max="7936" width="20.42578125" style="49"/>
    <col min="7937" max="7937" width="4.42578125" style="49" bestFit="1" customWidth="1"/>
    <col min="7938" max="7938" width="19.28515625" style="49" bestFit="1" customWidth="1"/>
    <col min="7939" max="7939" width="18.7109375" style="49" bestFit="1" customWidth="1"/>
    <col min="7940" max="7940" width="10" style="49" bestFit="1" customWidth="1"/>
    <col min="7941" max="7941" width="52.28515625" style="49" customWidth="1"/>
    <col min="7942" max="7942" width="25.85546875" style="49" customWidth="1"/>
    <col min="7943" max="7943" width="33.85546875" style="49" customWidth="1"/>
    <col min="7944" max="8192" width="20.42578125" style="49"/>
    <col min="8193" max="8193" width="4.42578125" style="49" bestFit="1" customWidth="1"/>
    <col min="8194" max="8194" width="19.28515625" style="49" bestFit="1" customWidth="1"/>
    <col min="8195" max="8195" width="18.7109375" style="49" bestFit="1" customWidth="1"/>
    <col min="8196" max="8196" width="10" style="49" bestFit="1" customWidth="1"/>
    <col min="8197" max="8197" width="52.28515625" style="49" customWidth="1"/>
    <col min="8198" max="8198" width="25.85546875" style="49" customWidth="1"/>
    <col min="8199" max="8199" width="33.85546875" style="49" customWidth="1"/>
    <col min="8200" max="8448" width="20.42578125" style="49"/>
    <col min="8449" max="8449" width="4.42578125" style="49" bestFit="1" customWidth="1"/>
    <col min="8450" max="8450" width="19.28515625" style="49" bestFit="1" customWidth="1"/>
    <col min="8451" max="8451" width="18.7109375" style="49" bestFit="1" customWidth="1"/>
    <col min="8452" max="8452" width="10" style="49" bestFit="1" customWidth="1"/>
    <col min="8453" max="8453" width="52.28515625" style="49" customWidth="1"/>
    <col min="8454" max="8454" width="25.85546875" style="49" customWidth="1"/>
    <col min="8455" max="8455" width="33.85546875" style="49" customWidth="1"/>
    <col min="8456" max="8704" width="20.42578125" style="49"/>
    <col min="8705" max="8705" width="4.42578125" style="49" bestFit="1" customWidth="1"/>
    <col min="8706" max="8706" width="19.28515625" style="49" bestFit="1" customWidth="1"/>
    <col min="8707" max="8707" width="18.7109375" style="49" bestFit="1" customWidth="1"/>
    <col min="8708" max="8708" width="10" style="49" bestFit="1" customWidth="1"/>
    <col min="8709" max="8709" width="52.28515625" style="49" customWidth="1"/>
    <col min="8710" max="8710" width="25.85546875" style="49" customWidth="1"/>
    <col min="8711" max="8711" width="33.85546875" style="49" customWidth="1"/>
    <col min="8712" max="8960" width="20.42578125" style="49"/>
    <col min="8961" max="8961" width="4.42578125" style="49" bestFit="1" customWidth="1"/>
    <col min="8962" max="8962" width="19.28515625" style="49" bestFit="1" customWidth="1"/>
    <col min="8963" max="8963" width="18.7109375" style="49" bestFit="1" customWidth="1"/>
    <col min="8964" max="8964" width="10" style="49" bestFit="1" customWidth="1"/>
    <col min="8965" max="8965" width="52.28515625" style="49" customWidth="1"/>
    <col min="8966" max="8966" width="25.85546875" style="49" customWidth="1"/>
    <col min="8967" max="8967" width="33.85546875" style="49" customWidth="1"/>
    <col min="8968" max="9216" width="20.42578125" style="49"/>
    <col min="9217" max="9217" width="4.42578125" style="49" bestFit="1" customWidth="1"/>
    <col min="9218" max="9218" width="19.28515625" style="49" bestFit="1" customWidth="1"/>
    <col min="9219" max="9219" width="18.7109375" style="49" bestFit="1" customWidth="1"/>
    <col min="9220" max="9220" width="10" style="49" bestFit="1" customWidth="1"/>
    <col min="9221" max="9221" width="52.28515625" style="49" customWidth="1"/>
    <col min="9222" max="9222" width="25.85546875" style="49" customWidth="1"/>
    <col min="9223" max="9223" width="33.85546875" style="49" customWidth="1"/>
    <col min="9224" max="9472" width="20.42578125" style="49"/>
    <col min="9473" max="9473" width="4.42578125" style="49" bestFit="1" customWidth="1"/>
    <col min="9474" max="9474" width="19.28515625" style="49" bestFit="1" customWidth="1"/>
    <col min="9475" max="9475" width="18.7109375" style="49" bestFit="1" customWidth="1"/>
    <col min="9476" max="9476" width="10" style="49" bestFit="1" customWidth="1"/>
    <col min="9477" max="9477" width="52.28515625" style="49" customWidth="1"/>
    <col min="9478" max="9478" width="25.85546875" style="49" customWidth="1"/>
    <col min="9479" max="9479" width="33.85546875" style="49" customWidth="1"/>
    <col min="9480" max="9728" width="20.42578125" style="49"/>
    <col min="9729" max="9729" width="4.42578125" style="49" bestFit="1" customWidth="1"/>
    <col min="9730" max="9730" width="19.28515625" style="49" bestFit="1" customWidth="1"/>
    <col min="9731" max="9731" width="18.7109375" style="49" bestFit="1" customWidth="1"/>
    <col min="9732" max="9732" width="10" style="49" bestFit="1" customWidth="1"/>
    <col min="9733" max="9733" width="52.28515625" style="49" customWidth="1"/>
    <col min="9734" max="9734" width="25.85546875" style="49" customWidth="1"/>
    <col min="9735" max="9735" width="33.85546875" style="49" customWidth="1"/>
    <col min="9736" max="9984" width="20.42578125" style="49"/>
    <col min="9985" max="9985" width="4.42578125" style="49" bestFit="1" customWidth="1"/>
    <col min="9986" max="9986" width="19.28515625" style="49" bestFit="1" customWidth="1"/>
    <col min="9987" max="9987" width="18.7109375" style="49" bestFit="1" customWidth="1"/>
    <col min="9988" max="9988" width="10" style="49" bestFit="1" customWidth="1"/>
    <col min="9989" max="9989" width="52.28515625" style="49" customWidth="1"/>
    <col min="9990" max="9990" width="25.85546875" style="49" customWidth="1"/>
    <col min="9991" max="9991" width="33.85546875" style="49" customWidth="1"/>
    <col min="9992" max="10240" width="20.42578125" style="49"/>
    <col min="10241" max="10241" width="4.42578125" style="49" bestFit="1" customWidth="1"/>
    <col min="10242" max="10242" width="19.28515625" style="49" bestFit="1" customWidth="1"/>
    <col min="10243" max="10243" width="18.7109375" style="49" bestFit="1" customWidth="1"/>
    <col min="10244" max="10244" width="10" style="49" bestFit="1" customWidth="1"/>
    <col min="10245" max="10245" width="52.28515625" style="49" customWidth="1"/>
    <col min="10246" max="10246" width="25.85546875" style="49" customWidth="1"/>
    <col min="10247" max="10247" width="33.85546875" style="49" customWidth="1"/>
    <col min="10248" max="10496" width="20.42578125" style="49"/>
    <col min="10497" max="10497" width="4.42578125" style="49" bestFit="1" customWidth="1"/>
    <col min="10498" max="10498" width="19.28515625" style="49" bestFit="1" customWidth="1"/>
    <col min="10499" max="10499" width="18.7109375" style="49" bestFit="1" customWidth="1"/>
    <col min="10500" max="10500" width="10" style="49" bestFit="1" customWidth="1"/>
    <col min="10501" max="10501" width="52.28515625" style="49" customWidth="1"/>
    <col min="10502" max="10502" width="25.85546875" style="49" customWidth="1"/>
    <col min="10503" max="10503" width="33.85546875" style="49" customWidth="1"/>
    <col min="10504" max="10752" width="20.42578125" style="49"/>
    <col min="10753" max="10753" width="4.42578125" style="49" bestFit="1" customWidth="1"/>
    <col min="10754" max="10754" width="19.28515625" style="49" bestFit="1" customWidth="1"/>
    <col min="10755" max="10755" width="18.7109375" style="49" bestFit="1" customWidth="1"/>
    <col min="10756" max="10756" width="10" style="49" bestFit="1" customWidth="1"/>
    <col min="10757" max="10757" width="52.28515625" style="49" customWidth="1"/>
    <col min="10758" max="10758" width="25.85546875" style="49" customWidth="1"/>
    <col min="10759" max="10759" width="33.85546875" style="49" customWidth="1"/>
    <col min="10760" max="11008" width="20.42578125" style="49"/>
    <col min="11009" max="11009" width="4.42578125" style="49" bestFit="1" customWidth="1"/>
    <col min="11010" max="11010" width="19.28515625" style="49" bestFit="1" customWidth="1"/>
    <col min="11011" max="11011" width="18.7109375" style="49" bestFit="1" customWidth="1"/>
    <col min="11012" max="11012" width="10" style="49" bestFit="1" customWidth="1"/>
    <col min="11013" max="11013" width="52.28515625" style="49" customWidth="1"/>
    <col min="11014" max="11014" width="25.85546875" style="49" customWidth="1"/>
    <col min="11015" max="11015" width="33.85546875" style="49" customWidth="1"/>
    <col min="11016" max="11264" width="20.42578125" style="49"/>
    <col min="11265" max="11265" width="4.42578125" style="49" bestFit="1" customWidth="1"/>
    <col min="11266" max="11266" width="19.28515625" style="49" bestFit="1" customWidth="1"/>
    <col min="11267" max="11267" width="18.7109375" style="49" bestFit="1" customWidth="1"/>
    <col min="11268" max="11268" width="10" style="49" bestFit="1" customWidth="1"/>
    <col min="11269" max="11269" width="52.28515625" style="49" customWidth="1"/>
    <col min="11270" max="11270" width="25.85546875" style="49" customWidth="1"/>
    <col min="11271" max="11271" width="33.85546875" style="49" customWidth="1"/>
    <col min="11272" max="11520" width="20.42578125" style="49"/>
    <col min="11521" max="11521" width="4.42578125" style="49" bestFit="1" customWidth="1"/>
    <col min="11522" max="11522" width="19.28515625" style="49" bestFit="1" customWidth="1"/>
    <col min="11523" max="11523" width="18.7109375" style="49" bestFit="1" customWidth="1"/>
    <col min="11524" max="11524" width="10" style="49" bestFit="1" customWidth="1"/>
    <col min="11525" max="11525" width="52.28515625" style="49" customWidth="1"/>
    <col min="11526" max="11526" width="25.85546875" style="49" customWidth="1"/>
    <col min="11527" max="11527" width="33.85546875" style="49" customWidth="1"/>
    <col min="11528" max="11776" width="20.42578125" style="49"/>
    <col min="11777" max="11777" width="4.42578125" style="49" bestFit="1" customWidth="1"/>
    <col min="11778" max="11778" width="19.28515625" style="49" bestFit="1" customWidth="1"/>
    <col min="11779" max="11779" width="18.7109375" style="49" bestFit="1" customWidth="1"/>
    <col min="11780" max="11780" width="10" style="49" bestFit="1" customWidth="1"/>
    <col min="11781" max="11781" width="52.28515625" style="49" customWidth="1"/>
    <col min="11782" max="11782" width="25.85546875" style="49" customWidth="1"/>
    <col min="11783" max="11783" width="33.85546875" style="49" customWidth="1"/>
    <col min="11784" max="12032" width="20.42578125" style="49"/>
    <col min="12033" max="12033" width="4.42578125" style="49" bestFit="1" customWidth="1"/>
    <col min="12034" max="12034" width="19.28515625" style="49" bestFit="1" customWidth="1"/>
    <col min="12035" max="12035" width="18.7109375" style="49" bestFit="1" customWidth="1"/>
    <col min="12036" max="12036" width="10" style="49" bestFit="1" customWidth="1"/>
    <col min="12037" max="12037" width="52.28515625" style="49" customWidth="1"/>
    <col min="12038" max="12038" width="25.85546875" style="49" customWidth="1"/>
    <col min="12039" max="12039" width="33.85546875" style="49" customWidth="1"/>
    <col min="12040" max="12288" width="20.42578125" style="49"/>
    <col min="12289" max="12289" width="4.42578125" style="49" bestFit="1" customWidth="1"/>
    <col min="12290" max="12290" width="19.28515625" style="49" bestFit="1" customWidth="1"/>
    <col min="12291" max="12291" width="18.7109375" style="49" bestFit="1" customWidth="1"/>
    <col min="12292" max="12292" width="10" style="49" bestFit="1" customWidth="1"/>
    <col min="12293" max="12293" width="52.28515625" style="49" customWidth="1"/>
    <col min="12294" max="12294" width="25.85546875" style="49" customWidth="1"/>
    <col min="12295" max="12295" width="33.85546875" style="49" customWidth="1"/>
    <col min="12296" max="12544" width="20.42578125" style="49"/>
    <col min="12545" max="12545" width="4.42578125" style="49" bestFit="1" customWidth="1"/>
    <col min="12546" max="12546" width="19.28515625" style="49" bestFit="1" customWidth="1"/>
    <col min="12547" max="12547" width="18.7109375" style="49" bestFit="1" customWidth="1"/>
    <col min="12548" max="12548" width="10" style="49" bestFit="1" customWidth="1"/>
    <col min="12549" max="12549" width="52.28515625" style="49" customWidth="1"/>
    <col min="12550" max="12550" width="25.85546875" style="49" customWidth="1"/>
    <col min="12551" max="12551" width="33.85546875" style="49" customWidth="1"/>
    <col min="12552" max="12800" width="20.42578125" style="49"/>
    <col min="12801" max="12801" width="4.42578125" style="49" bestFit="1" customWidth="1"/>
    <col min="12802" max="12802" width="19.28515625" style="49" bestFit="1" customWidth="1"/>
    <col min="12803" max="12803" width="18.7109375" style="49" bestFit="1" customWidth="1"/>
    <col min="12804" max="12804" width="10" style="49" bestFit="1" customWidth="1"/>
    <col min="12805" max="12805" width="52.28515625" style="49" customWidth="1"/>
    <col min="12806" max="12806" width="25.85546875" style="49" customWidth="1"/>
    <col min="12807" max="12807" width="33.85546875" style="49" customWidth="1"/>
    <col min="12808" max="13056" width="20.42578125" style="49"/>
    <col min="13057" max="13057" width="4.42578125" style="49" bestFit="1" customWidth="1"/>
    <col min="13058" max="13058" width="19.28515625" style="49" bestFit="1" customWidth="1"/>
    <col min="13059" max="13059" width="18.7109375" style="49" bestFit="1" customWidth="1"/>
    <col min="13060" max="13060" width="10" style="49" bestFit="1" customWidth="1"/>
    <col min="13061" max="13061" width="52.28515625" style="49" customWidth="1"/>
    <col min="13062" max="13062" width="25.85546875" style="49" customWidth="1"/>
    <col min="13063" max="13063" width="33.85546875" style="49" customWidth="1"/>
    <col min="13064" max="13312" width="20.42578125" style="49"/>
    <col min="13313" max="13313" width="4.42578125" style="49" bestFit="1" customWidth="1"/>
    <col min="13314" max="13314" width="19.28515625" style="49" bestFit="1" customWidth="1"/>
    <col min="13315" max="13315" width="18.7109375" style="49" bestFit="1" customWidth="1"/>
    <col min="13316" max="13316" width="10" style="49" bestFit="1" customWidth="1"/>
    <col min="13317" max="13317" width="52.28515625" style="49" customWidth="1"/>
    <col min="13318" max="13318" width="25.85546875" style="49" customWidth="1"/>
    <col min="13319" max="13319" width="33.85546875" style="49" customWidth="1"/>
    <col min="13320" max="13568" width="20.42578125" style="49"/>
    <col min="13569" max="13569" width="4.42578125" style="49" bestFit="1" customWidth="1"/>
    <col min="13570" max="13570" width="19.28515625" style="49" bestFit="1" customWidth="1"/>
    <col min="13571" max="13571" width="18.7109375" style="49" bestFit="1" customWidth="1"/>
    <col min="13572" max="13572" width="10" style="49" bestFit="1" customWidth="1"/>
    <col min="13573" max="13573" width="52.28515625" style="49" customWidth="1"/>
    <col min="13574" max="13574" width="25.85546875" style="49" customWidth="1"/>
    <col min="13575" max="13575" width="33.85546875" style="49" customWidth="1"/>
    <col min="13576" max="13824" width="20.42578125" style="49"/>
    <col min="13825" max="13825" width="4.42578125" style="49" bestFit="1" customWidth="1"/>
    <col min="13826" max="13826" width="19.28515625" style="49" bestFit="1" customWidth="1"/>
    <col min="13827" max="13827" width="18.7109375" style="49" bestFit="1" customWidth="1"/>
    <col min="13828" max="13828" width="10" style="49" bestFit="1" customWidth="1"/>
    <col min="13829" max="13829" width="52.28515625" style="49" customWidth="1"/>
    <col min="13830" max="13830" width="25.85546875" style="49" customWidth="1"/>
    <col min="13831" max="13831" width="33.85546875" style="49" customWidth="1"/>
    <col min="13832" max="14080" width="20.42578125" style="49"/>
    <col min="14081" max="14081" width="4.42578125" style="49" bestFit="1" customWidth="1"/>
    <col min="14082" max="14082" width="19.28515625" style="49" bestFit="1" customWidth="1"/>
    <col min="14083" max="14083" width="18.7109375" style="49" bestFit="1" customWidth="1"/>
    <col min="14084" max="14084" width="10" style="49" bestFit="1" customWidth="1"/>
    <col min="14085" max="14085" width="52.28515625" style="49" customWidth="1"/>
    <col min="14086" max="14086" width="25.85546875" style="49" customWidth="1"/>
    <col min="14087" max="14087" width="33.85546875" style="49" customWidth="1"/>
    <col min="14088" max="14336" width="20.42578125" style="49"/>
    <col min="14337" max="14337" width="4.42578125" style="49" bestFit="1" customWidth="1"/>
    <col min="14338" max="14338" width="19.28515625" style="49" bestFit="1" customWidth="1"/>
    <col min="14339" max="14339" width="18.7109375" style="49" bestFit="1" customWidth="1"/>
    <col min="14340" max="14340" width="10" style="49" bestFit="1" customWidth="1"/>
    <col min="14341" max="14341" width="52.28515625" style="49" customWidth="1"/>
    <col min="14342" max="14342" width="25.85546875" style="49" customWidth="1"/>
    <col min="14343" max="14343" width="33.85546875" style="49" customWidth="1"/>
    <col min="14344" max="14592" width="20.42578125" style="49"/>
    <col min="14593" max="14593" width="4.42578125" style="49" bestFit="1" customWidth="1"/>
    <col min="14594" max="14594" width="19.28515625" style="49" bestFit="1" customWidth="1"/>
    <col min="14595" max="14595" width="18.7109375" style="49" bestFit="1" customWidth="1"/>
    <col min="14596" max="14596" width="10" style="49" bestFit="1" customWidth="1"/>
    <col min="14597" max="14597" width="52.28515625" style="49" customWidth="1"/>
    <col min="14598" max="14598" width="25.85546875" style="49" customWidth="1"/>
    <col min="14599" max="14599" width="33.85546875" style="49" customWidth="1"/>
    <col min="14600" max="14848" width="20.42578125" style="49"/>
    <col min="14849" max="14849" width="4.42578125" style="49" bestFit="1" customWidth="1"/>
    <col min="14850" max="14850" width="19.28515625" style="49" bestFit="1" customWidth="1"/>
    <col min="14851" max="14851" width="18.7109375" style="49" bestFit="1" customWidth="1"/>
    <col min="14852" max="14852" width="10" style="49" bestFit="1" customWidth="1"/>
    <col min="14853" max="14853" width="52.28515625" style="49" customWidth="1"/>
    <col min="14854" max="14854" width="25.85546875" style="49" customWidth="1"/>
    <col min="14855" max="14855" width="33.85546875" style="49" customWidth="1"/>
    <col min="14856" max="15104" width="20.42578125" style="49"/>
    <col min="15105" max="15105" width="4.42578125" style="49" bestFit="1" customWidth="1"/>
    <col min="15106" max="15106" width="19.28515625" style="49" bestFit="1" customWidth="1"/>
    <col min="15107" max="15107" width="18.7109375" style="49" bestFit="1" customWidth="1"/>
    <col min="15108" max="15108" width="10" style="49" bestFit="1" customWidth="1"/>
    <col min="15109" max="15109" width="52.28515625" style="49" customWidth="1"/>
    <col min="15110" max="15110" width="25.85546875" style="49" customWidth="1"/>
    <col min="15111" max="15111" width="33.85546875" style="49" customWidth="1"/>
    <col min="15112" max="15360" width="20.42578125" style="49"/>
    <col min="15361" max="15361" width="4.42578125" style="49" bestFit="1" customWidth="1"/>
    <col min="15362" max="15362" width="19.28515625" style="49" bestFit="1" customWidth="1"/>
    <col min="15363" max="15363" width="18.7109375" style="49" bestFit="1" customWidth="1"/>
    <col min="15364" max="15364" width="10" style="49" bestFit="1" customWidth="1"/>
    <col min="15365" max="15365" width="52.28515625" style="49" customWidth="1"/>
    <col min="15366" max="15366" width="25.85546875" style="49" customWidth="1"/>
    <col min="15367" max="15367" width="33.85546875" style="49" customWidth="1"/>
    <col min="15368" max="15616" width="20.42578125" style="49"/>
    <col min="15617" max="15617" width="4.42578125" style="49" bestFit="1" customWidth="1"/>
    <col min="15618" max="15618" width="19.28515625" style="49" bestFit="1" customWidth="1"/>
    <col min="15619" max="15619" width="18.7109375" style="49" bestFit="1" customWidth="1"/>
    <col min="15620" max="15620" width="10" style="49" bestFit="1" customWidth="1"/>
    <col min="15621" max="15621" width="52.28515625" style="49" customWidth="1"/>
    <col min="15622" max="15622" width="25.85546875" style="49" customWidth="1"/>
    <col min="15623" max="15623" width="33.85546875" style="49" customWidth="1"/>
    <col min="15624" max="15872" width="20.42578125" style="49"/>
    <col min="15873" max="15873" width="4.42578125" style="49" bestFit="1" customWidth="1"/>
    <col min="15874" max="15874" width="19.28515625" style="49" bestFit="1" customWidth="1"/>
    <col min="15875" max="15875" width="18.7109375" style="49" bestFit="1" customWidth="1"/>
    <col min="15876" max="15876" width="10" style="49" bestFit="1" customWidth="1"/>
    <col min="15877" max="15877" width="52.28515625" style="49" customWidth="1"/>
    <col min="15878" max="15878" width="25.85546875" style="49" customWidth="1"/>
    <col min="15879" max="15879" width="33.85546875" style="49" customWidth="1"/>
    <col min="15880" max="16128" width="20.42578125" style="49"/>
    <col min="16129" max="16129" width="4.42578125" style="49" bestFit="1" customWidth="1"/>
    <col min="16130" max="16130" width="19.28515625" style="49" bestFit="1" customWidth="1"/>
    <col min="16131" max="16131" width="18.7109375" style="49" bestFit="1" customWidth="1"/>
    <col min="16132" max="16132" width="10" style="49" bestFit="1" customWidth="1"/>
    <col min="16133" max="16133" width="52.28515625" style="49" customWidth="1"/>
    <col min="16134" max="16134" width="25.85546875" style="49" customWidth="1"/>
    <col min="16135" max="16135" width="33.85546875" style="49" customWidth="1"/>
    <col min="16136" max="16384" width="20.42578125" style="49"/>
  </cols>
  <sheetData>
    <row r="1" spans="1:12" ht="21">
      <c r="A1" s="66" t="s">
        <v>338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5.5">
      <c r="A2" s="50" t="s">
        <v>2</v>
      </c>
      <c r="B2" s="50" t="s">
        <v>3</v>
      </c>
      <c r="C2" s="50" t="s">
        <v>4</v>
      </c>
      <c r="D2" s="50" t="s">
        <v>5</v>
      </c>
      <c r="E2" s="50" t="s">
        <v>6</v>
      </c>
      <c r="F2" s="50" t="s">
        <v>7</v>
      </c>
      <c r="G2" s="50" t="s">
        <v>8</v>
      </c>
      <c r="H2" s="50" t="s">
        <v>9</v>
      </c>
      <c r="I2" s="50" t="s">
        <v>10</v>
      </c>
      <c r="J2" s="50" t="s">
        <v>11</v>
      </c>
      <c r="K2" s="50" t="s">
        <v>12</v>
      </c>
      <c r="L2" s="50" t="s">
        <v>13</v>
      </c>
    </row>
    <row r="3" spans="1:12" ht="75">
      <c r="A3" s="51">
        <v>1</v>
      </c>
      <c r="B3" s="51" t="s">
        <v>339</v>
      </c>
      <c r="C3" s="52">
        <v>43300</v>
      </c>
      <c r="D3" s="53">
        <v>859400013</v>
      </c>
      <c r="E3" s="54" t="s">
        <v>340</v>
      </c>
      <c r="F3" s="51" t="s">
        <v>341</v>
      </c>
      <c r="G3" s="51" t="s">
        <v>342</v>
      </c>
      <c r="H3" s="51">
        <v>1</v>
      </c>
      <c r="I3" s="51">
        <v>55.86</v>
      </c>
      <c r="J3" s="51">
        <f t="shared" ref="J3:J9" si="0">+I3*H3</f>
        <v>55.86</v>
      </c>
      <c r="K3" s="55"/>
      <c r="L3" s="51" t="s">
        <v>343</v>
      </c>
    </row>
    <row r="4" spans="1:12" ht="25.5">
      <c r="A4" s="51">
        <v>4</v>
      </c>
      <c r="B4" s="56" t="s">
        <v>344</v>
      </c>
      <c r="C4" s="52">
        <v>43287</v>
      </c>
      <c r="D4" s="53">
        <v>632300112</v>
      </c>
      <c r="E4" s="56" t="s">
        <v>345</v>
      </c>
      <c r="F4" s="51" t="s">
        <v>346</v>
      </c>
      <c r="G4" s="51" t="s">
        <v>347</v>
      </c>
      <c r="H4" s="51">
        <v>1</v>
      </c>
      <c r="I4" s="51">
        <v>72.14</v>
      </c>
      <c r="J4" s="51">
        <f t="shared" si="0"/>
        <v>72.14</v>
      </c>
      <c r="K4" s="51"/>
      <c r="L4" s="51" t="s">
        <v>348</v>
      </c>
    </row>
    <row r="5" spans="1:12" ht="51">
      <c r="A5" s="51">
        <v>4</v>
      </c>
      <c r="B5" s="56" t="s">
        <v>349</v>
      </c>
      <c r="C5" s="52">
        <v>43287</v>
      </c>
      <c r="D5" s="53">
        <v>632300112</v>
      </c>
      <c r="E5" s="56" t="s">
        <v>345</v>
      </c>
      <c r="F5" s="51" t="s">
        <v>350</v>
      </c>
      <c r="G5" s="51" t="s">
        <v>347</v>
      </c>
      <c r="H5" s="51">
        <v>1</v>
      </c>
      <c r="I5" s="51">
        <v>130.44999999999999</v>
      </c>
      <c r="J5" s="51">
        <f t="shared" si="0"/>
        <v>130.44999999999999</v>
      </c>
      <c r="K5" s="51"/>
      <c r="L5" s="51" t="s">
        <v>348</v>
      </c>
    </row>
    <row r="6" spans="1:12" ht="25.5">
      <c r="A6" s="51">
        <v>4</v>
      </c>
      <c r="B6" s="56" t="s">
        <v>351</v>
      </c>
      <c r="C6" s="52">
        <v>43283</v>
      </c>
      <c r="D6" s="53">
        <v>632300112</v>
      </c>
      <c r="E6" s="56" t="s">
        <v>345</v>
      </c>
      <c r="F6" s="51" t="s">
        <v>352</v>
      </c>
      <c r="G6" s="51" t="s">
        <v>347</v>
      </c>
      <c r="H6" s="51">
        <v>1</v>
      </c>
      <c r="I6" s="51">
        <v>241.52</v>
      </c>
      <c r="J6" s="51">
        <f t="shared" si="0"/>
        <v>241.52</v>
      </c>
      <c r="K6" s="51"/>
      <c r="L6" s="51" t="s">
        <v>348</v>
      </c>
    </row>
    <row r="7" spans="1:12" ht="25.5">
      <c r="A7" s="51">
        <v>4</v>
      </c>
      <c r="B7" s="56" t="s">
        <v>353</v>
      </c>
      <c r="C7" s="52">
        <v>43283</v>
      </c>
      <c r="D7" s="53">
        <v>632300112</v>
      </c>
      <c r="E7" s="56" t="s">
        <v>345</v>
      </c>
      <c r="F7" s="51" t="s">
        <v>354</v>
      </c>
      <c r="G7" s="51" t="s">
        <v>347</v>
      </c>
      <c r="H7" s="51">
        <v>1</v>
      </c>
      <c r="I7" s="51">
        <v>183.04</v>
      </c>
      <c r="J7" s="51">
        <f t="shared" si="0"/>
        <v>183.04</v>
      </c>
      <c r="K7" s="51"/>
      <c r="L7" s="51" t="s">
        <v>348</v>
      </c>
    </row>
    <row r="8" spans="1:12" ht="25.5">
      <c r="A8" s="51">
        <v>4</v>
      </c>
      <c r="B8" s="56" t="s">
        <v>355</v>
      </c>
      <c r="C8" s="52">
        <v>43284</v>
      </c>
      <c r="D8" s="53">
        <v>632300112</v>
      </c>
      <c r="E8" s="56" t="s">
        <v>345</v>
      </c>
      <c r="F8" s="51" t="s">
        <v>356</v>
      </c>
      <c r="G8" s="51" t="s">
        <v>347</v>
      </c>
      <c r="H8" s="51">
        <v>1</v>
      </c>
      <c r="I8" s="51">
        <v>67.59</v>
      </c>
      <c r="J8" s="51">
        <f t="shared" si="0"/>
        <v>67.59</v>
      </c>
      <c r="K8" s="51"/>
      <c r="L8" s="51" t="s">
        <v>348</v>
      </c>
    </row>
    <row r="9" spans="1:12" ht="25.5">
      <c r="A9" s="51">
        <v>4</v>
      </c>
      <c r="B9" s="56" t="s">
        <v>357</v>
      </c>
      <c r="C9" s="52">
        <v>43286</v>
      </c>
      <c r="D9" s="53">
        <v>632300112</v>
      </c>
      <c r="E9" s="56" t="s">
        <v>345</v>
      </c>
      <c r="F9" s="51" t="s">
        <v>358</v>
      </c>
      <c r="G9" s="51" t="s">
        <v>347</v>
      </c>
      <c r="H9" s="51">
        <v>1</v>
      </c>
      <c r="I9" s="51">
        <v>163.21</v>
      </c>
      <c r="J9" s="51">
        <f t="shared" si="0"/>
        <v>163.21</v>
      </c>
      <c r="K9" s="51"/>
      <c r="L9" s="51" t="s">
        <v>348</v>
      </c>
    </row>
    <row r="10" spans="1:12" ht="25.5">
      <c r="A10" s="51">
        <v>4</v>
      </c>
      <c r="B10" s="56" t="s">
        <v>359</v>
      </c>
      <c r="C10" s="52">
        <v>43286</v>
      </c>
      <c r="D10" s="53">
        <v>632300112</v>
      </c>
      <c r="E10" s="56" t="s">
        <v>345</v>
      </c>
      <c r="F10" s="51" t="s">
        <v>360</v>
      </c>
      <c r="G10" s="51" t="s">
        <v>347</v>
      </c>
      <c r="H10" s="51">
        <v>1</v>
      </c>
      <c r="I10" s="51">
        <v>88.75</v>
      </c>
      <c r="J10" s="51">
        <f>+I10</f>
        <v>88.75</v>
      </c>
      <c r="K10" s="51"/>
      <c r="L10" s="51" t="s">
        <v>348</v>
      </c>
    </row>
    <row r="11" spans="1:12" ht="25.5">
      <c r="A11" s="51">
        <v>4</v>
      </c>
      <c r="B11" s="56" t="s">
        <v>361</v>
      </c>
      <c r="C11" s="52">
        <v>43283</v>
      </c>
      <c r="D11" s="53">
        <v>632300112</v>
      </c>
      <c r="E11" s="56" t="s">
        <v>345</v>
      </c>
      <c r="F11" s="51" t="s">
        <v>362</v>
      </c>
      <c r="G11" s="51" t="s">
        <v>347</v>
      </c>
      <c r="H11" s="51">
        <v>1</v>
      </c>
      <c r="I11" s="51">
        <v>88.75</v>
      </c>
      <c r="J11" s="51">
        <f>+I11</f>
        <v>88.75</v>
      </c>
      <c r="K11" s="51"/>
      <c r="L11" s="51" t="s">
        <v>348</v>
      </c>
    </row>
    <row r="12" spans="1:12" ht="15.75">
      <c r="A12" s="67" t="s">
        <v>363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9"/>
    </row>
  </sheetData>
  <mergeCells count="2">
    <mergeCell ref="A1:L1"/>
    <mergeCell ref="A12:L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ZONA</vt:lpstr>
      <vt:lpstr>DD CUENCA</vt:lpstr>
      <vt:lpstr>DD GUALACEO</vt:lpstr>
      <vt:lpstr>DD AZOGUES</vt:lpstr>
      <vt:lpstr>DD MORONA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maria.teran</cp:lastModifiedBy>
  <cp:lastPrinted>2018-08-02T17:26:44Z</cp:lastPrinted>
  <dcterms:created xsi:type="dcterms:W3CDTF">2015-07-31T19:42:13Z</dcterms:created>
  <dcterms:modified xsi:type="dcterms:W3CDTF">2018-08-07T17:02:04Z</dcterms:modified>
</cp:coreProperties>
</file>