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'Literal-I'!$A$1:$F$22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  <c r="D8" i="1"/>
  <c r="D11" i="1" l="1"/>
  <c r="D16" i="1" s="1"/>
</calcChain>
</file>

<file path=xl/sharedStrings.xml><?xml version="1.0" encoding="utf-8"?>
<sst xmlns="http://schemas.openxmlformats.org/spreadsheetml/2006/main" count="54" uniqueCount="45">
  <si>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</si>
  <si>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</si>
  <si>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</si>
  <si>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</si>
  <si>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</si>
  <si>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</si>
  <si>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</si>
  <si>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</si>
  <si>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</si>
  <si>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</si>
  <si>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</si>
  <si>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</si>
  <si>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</si>
  <si>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</si>
  <si>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</si>
  <si>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</si>
  <si>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</si>
  <si>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</si>
  <si>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</si>
  <si>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</si>
  <si>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</si>
  <si>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</si>
  <si>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</si>
  <si>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</si>
  <si>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</si>
  <si>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ÍNFIMAS CUANTÍAS DE LA CZ 9 Y SUS DISTRITOS</t>
  </si>
  <si>
    <t>(02) 3731630 EXTENSIÓN 3122</t>
  </si>
  <si>
    <t>VALOR TOTAL DE ÍNFIMAS CUANTÍAS EJECUTADAS  (DISTRITO QUITO NORTE)</t>
  </si>
  <si>
    <t>VALOR TOTAL DE ÍNFIMAS CUANTÍAS EJECUTADAS  (DISTRITO QUITO CENTRO)</t>
  </si>
  <si>
    <t>VALOR TOTAL DE ÍNFIMAS CUANTÍAS EJECUTADAS  (DISTRITO QUITO SUR)</t>
  </si>
  <si>
    <t>COORDINACIÓN ZONAL 9</t>
  </si>
  <si>
    <t>SILVANA JACQUELINE HARO RUIZ</t>
  </si>
  <si>
    <t>silvana.haro@inclusion.gob.ec</t>
  </si>
  <si>
    <t>CE-20180001336125 - CE-20180001335644- CE-20180001335631 - CE-20180001335133</t>
  </si>
  <si>
    <t>CATE-DD17D02-MIES-006-2018</t>
  </si>
  <si>
    <t>CATE-DD17D02-MIES-007-2019</t>
  </si>
  <si>
    <t>CATE-DD17D02-MIES-008-2019</t>
  </si>
  <si>
    <t xml:space="preserve">CATÁLOGO ELECTRÓNICO </t>
  </si>
  <si>
    <t>CATÁLOGO ELECTRÓNICO</t>
  </si>
  <si>
    <t>ADQUISICIÓN DE PRENDAS DE PROTECCIÓN PARA   EL TECNICO DE  PLAN FAMILIA PARA  EL REGISTRO OFICIAL</t>
  </si>
  <si>
    <t>ADQUISICIÓN DE PRENDAS DE PROTECCIÓN PARA EL EQUIPO DE ACOMPAÑAMIENTO FAMILIAR DE LA DIRECCIÓN DISTRITAL 17D02 MIES</t>
  </si>
  <si>
    <t>ADQUISICIÓN DE MATERIAL DE ASEO PARA LA DIRECCIÓN DISTRITAL 17D02 MIES</t>
  </si>
  <si>
    <t>ADQUISICIÓN DE MATERIALES DIDÁCTICOS PARA EL PROGRAMA CNH CRECIENDO CON NUESTROS HIJOS DE LA DIRECCIÓN DISTRITAL 17D02 MIES</t>
  </si>
  <si>
    <t>ADJUDICADA</t>
  </si>
  <si>
    <t xml:space="preserve">REVISADA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</si>
</sst>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[$$-300A]\ #,##0.00"/>
    <numFmt numFmtId="166" formatCode="#,##0.0000_ ;\-#,##0.00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12" fillId="4" borderId="2" xfId="6" applyFont="1" applyFill="1" applyBorder="1" applyAlignment="1" applyProtection="1">
      <alignment vertical="center" wrapText="1"/>
    </xf>
    <xf numFmtId="0" fontId="12" fillId="4" borderId="2" xfId="6" applyFont="1" applyFill="1" applyBorder="1" applyAlignment="1" applyProtection="1">
      <alignment horizontal="center" vertical="center" wrapText="1"/>
    </xf>
    <xf numFmtId="166" fontId="8" fillId="4" borderId="1" xfId="5" applyNumberFormat="1" applyFont="1" applyFill="1" applyBorder="1" applyAlignment="1">
      <alignment horizontal="center" vertical="center" wrapText="1"/>
    </xf>
    <xf numFmtId="0" fontId="12" fillId="4" borderId="1" xfId="6" applyFont="1" applyFill="1" applyBorder="1" applyAlignment="1" applyProtection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3" fillId="4" borderId="1" xfId="3" applyFill="1" applyBorder="1" applyAlignment="1">
      <alignment horizontal="center" vertical="center" wrapText="1"/>
    </xf>
    <xf numFmtId="0" fontId="8" fillId="4" borderId="0" xfId="0" applyFont="1" applyFill="1"/>
    <xf numFmtId="2" fontId="13" fillId="4" borderId="2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3" fillId="4" borderId="1" xfId="3" applyFill="1" applyBorder="1" applyAlignment="1" applyProtection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MATRIZ%20I\CZ9\OC%20Material%20de%20aseo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portal.compraspublicas.gob.ec/compraspublicas/node/3519" TargetMode="External"/><Relationship Id="rId7" Type="http://schemas.openxmlformats.org/officeDocument/2006/relationships/hyperlink" Target="..\MATRIZ%20I\CZ9\OC%20Prendas%20UTS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mailto:silvana.haro@inclusion.gob.ec" TargetMode="External"/><Relationship Id="rId11" Type="http://schemas.openxmlformats.org/officeDocument/2006/relationships/hyperlink" Target="..\RESOLUCIONES\Resoluci&#243;n%20pac%20CZ9.pdf" TargetMode="External"/><Relationship Id="rId5" Type="http://schemas.openxmlformats.org/officeDocument/2006/relationships/hyperlink" Target="https://www.compraspublicas.gob.ec/ProcesoContratacion/compras/IC/buscarInfima.cpe" TargetMode="External"/><Relationship Id="rId10" Type="http://schemas.openxmlformats.org/officeDocument/2006/relationships/hyperlink" Target="..\MATRIZ%20I\CZ9\CE-20180001335644-CE-20180001336125.pdf" TargetMode="External"/><Relationship Id="rId4" Type="http://schemas.openxmlformats.org/officeDocument/2006/relationships/hyperlink" Target="https://www.compraspublicas.gob.ec/ProcesoContratacion/compras/PC/buscarPACe.cpe?entidadPac=oSIx18xXTISDUCvEb2LWp_kK-3VEEUPi2EXURs4EyqE,&amp;anio=Owi2kuNLnX461jeQYrR-qHi7JYlZ-MAfNJvr5KKSsOo,&amp;nombre=C8ILYSHoMEgc1_uWU6pqjamDPAP5NsXM6bwIVLHZ1017FVqhTgoGVV45H77mW" TargetMode="External"/><Relationship Id="rId9" Type="http://schemas.openxmlformats.org/officeDocument/2006/relationships/hyperlink" Target="..\MATRIZ%20I\CZ9\OC%20Material%20did&#225;ct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view="pageBreakPreview" zoomScale="60" zoomScaleNormal="70" workbookViewId="0">
      <selection activeCell="C6" sqref="C6"/>
    </sheetView>
  </sheetViews>
  <sheetFormatPr baseColWidth="10" defaultRowHeight="15" x14ac:dyDescent="0.2"/>
  <cols>
    <col min="1" max="1" width="41.85546875" style="2" customWidth="1"/>
    <col min="2" max="2" width="50.7109375" style="2" customWidth="1"/>
    <col min="3" max="3" width="92.7109375" style="2" customWidth="1"/>
    <col min="4" max="4" width="29.7109375" style="2" customWidth="1"/>
    <col min="5" max="5" width="37.7109375" style="2" customWidth="1"/>
    <col min="6" max="6" width="77.28515625" style="2" customWidth="1"/>
    <col min="7" max="16384" width="11.42578125" style="2"/>
  </cols>
  <sheetData>
    <row r="1" spans="1:6" ht="61.5" customHeight="1" x14ac:dyDescent="0.2">
      <c r="A1" s="25" t="s">
        <v>0</v>
      </c>
      <c r="B1" s="26"/>
      <c r="C1" s="26"/>
      <c r="D1" s="26"/>
      <c r="E1" s="26"/>
      <c r="F1" s="26"/>
    </row>
    <row r="2" spans="1:6" ht="52.5" customHeight="1" x14ac:dyDescent="0.2">
      <c r="A2" s="25" t="s">
        <v>1</v>
      </c>
      <c r="B2" s="26"/>
      <c r="C2" s="26"/>
      <c r="D2" s="26"/>
      <c r="E2" s="26"/>
      <c r="F2" s="26"/>
    </row>
    <row r="3" spans="1:6" ht="52.5" customHeight="1" x14ac:dyDescent="0.2">
      <c r="A3" s="27" t="s">
        <v>2</v>
      </c>
      <c r="B3" s="27"/>
      <c r="C3" s="27"/>
      <c r="D3" s="27"/>
      <c r="E3" s="28" t="s">
        <v>24</v>
      </c>
      <c r="F3" s="28"/>
    </row>
    <row r="4" spans="1:6" ht="52.5" customHeight="1" x14ac:dyDescent="0.2">
      <c r="A4" s="27" t="s">
        <v>3</v>
      </c>
      <c r="B4" s="27"/>
      <c r="C4" s="27"/>
      <c r="D4" s="27"/>
      <c r="E4" s="29" t="s">
        <v>23</v>
      </c>
      <c r="F4" s="29"/>
    </row>
    <row r="5" spans="1:6" ht="62.25" customHeight="1" x14ac:dyDescent="0.2">
      <c r="A5" s="27" t="s">
        <v>4</v>
      </c>
      <c r="B5" s="27"/>
      <c r="C5" s="27"/>
      <c r="D5" s="27"/>
      <c r="E5" s="33" t="s">
        <v>5</v>
      </c>
      <c r="F5" s="33"/>
    </row>
    <row r="6" spans="1:6" ht="58.5" customHeight="1" x14ac:dyDescent="0.2">
      <c r="A6" s="9" t="s">
        <v>6</v>
      </c>
      <c r="B6" s="9" t="s">
        <v>7</v>
      </c>
      <c r="C6" s="9" t="s">
        <v>8</v>
      </c>
      <c r="D6" s="9" t="s">
        <v>9</v>
      </c>
      <c r="E6" s="1" t="s">
        <v>10</v>
      </c>
      <c r="F6" s="1" t="s">
        <v>11</v>
      </c>
    </row>
    <row r="7" spans="1:6" s="17" customFormat="1" ht="33.75" customHeight="1" x14ac:dyDescent="0.2">
      <c r="A7" s="5" t="s">
        <v>33</v>
      </c>
      <c r="B7" s="5" t="s">
        <v>38</v>
      </c>
      <c r="C7" s="5" t="s">
        <v>39</v>
      </c>
      <c r="D7" s="13">
        <v>69.059200000000004</v>
      </c>
      <c r="E7" s="6" t="s">
        <v>43</v>
      </c>
      <c r="F7" s="16" t="s">
        <v>39</v>
      </c>
    </row>
    <row r="8" spans="1:6" s="17" customFormat="1" ht="33.75" customHeight="1" x14ac:dyDescent="0.2">
      <c r="A8" s="12" t="s">
        <v>34</v>
      </c>
      <c r="B8" s="12" t="s">
        <v>37</v>
      </c>
      <c r="C8" s="11" t="s">
        <v>40</v>
      </c>
      <c r="D8" s="18">
        <f>10.5+75+35.49+79.65+57.96</f>
        <v>258.60000000000002</v>
      </c>
      <c r="E8" s="14" t="s">
        <v>44</v>
      </c>
      <c r="F8" s="15" t="s">
        <v>40</v>
      </c>
    </row>
    <row r="9" spans="1:6" s="17" customFormat="1" ht="33.75" customHeight="1" x14ac:dyDescent="0.2">
      <c r="A9" s="12" t="s">
        <v>35</v>
      </c>
      <c r="B9" s="12" t="s">
        <v>37</v>
      </c>
      <c r="C9" s="11" t="s">
        <v>41</v>
      </c>
      <c r="D9" s="18">
        <f>20+54+2+13.5+10.8+110+11.5+9.2+19.9</f>
        <v>250.9</v>
      </c>
      <c r="E9" s="14" t="s">
        <v>44</v>
      </c>
      <c r="F9" s="15" t="s">
        <v>41</v>
      </c>
    </row>
    <row r="10" spans="1:6" s="17" customFormat="1" ht="33.75" customHeight="1" x14ac:dyDescent="0.2">
      <c r="A10" s="12" t="s">
        <v>36</v>
      </c>
      <c r="B10" s="12" t="s">
        <v>37</v>
      </c>
      <c r="C10" s="11" t="s">
        <v>42</v>
      </c>
      <c r="D10" s="18">
        <f>81.03+29.6+3.9+26+8.88+88.8+577.2+15.91+22.2</f>
        <v>853.5200000000001</v>
      </c>
      <c r="E10" s="14" t="s">
        <v>44</v>
      </c>
      <c r="F10" s="15" t="s">
        <v>42</v>
      </c>
    </row>
    <row r="11" spans="1:6" ht="33" customHeight="1" x14ac:dyDescent="0.2">
      <c r="A11" s="24" t="s">
        <v>13</v>
      </c>
      <c r="B11" s="24"/>
      <c r="C11" s="24"/>
      <c r="D11" s="10">
        <f>SUM(D7:D10)</f>
        <v>1432.0792000000001</v>
      </c>
      <c r="E11" s="32"/>
      <c r="F11" s="32"/>
    </row>
    <row r="12" spans="1:6" ht="33" customHeight="1" x14ac:dyDescent="0.2">
      <c r="A12" s="34" t="s">
        <v>21</v>
      </c>
      <c r="B12" s="34"/>
      <c r="C12" s="34"/>
      <c r="D12" s="3">
        <v>231.5</v>
      </c>
      <c r="E12" s="30" t="s">
        <v>12</v>
      </c>
      <c r="F12" s="31" t="s">
        <v>25</v>
      </c>
    </row>
    <row r="13" spans="1:6" ht="33" customHeight="1" x14ac:dyDescent="0.2">
      <c r="A13" s="34" t="s">
        <v>27</v>
      </c>
      <c r="B13" s="34"/>
      <c r="C13" s="34"/>
      <c r="D13" s="3">
        <v>2130</v>
      </c>
      <c r="E13" s="30"/>
      <c r="F13" s="31"/>
    </row>
    <row r="14" spans="1:6" ht="33" customHeight="1" x14ac:dyDescent="0.2">
      <c r="A14" s="34" t="s">
        <v>28</v>
      </c>
      <c r="B14" s="34"/>
      <c r="C14" s="34"/>
      <c r="D14" s="3">
        <v>3257.86</v>
      </c>
      <c r="E14" s="30"/>
      <c r="F14" s="31"/>
    </row>
    <row r="15" spans="1:6" ht="33" customHeight="1" x14ac:dyDescent="0.2">
      <c r="A15" s="34" t="s">
        <v>29</v>
      </c>
      <c r="B15" s="34"/>
      <c r="C15" s="34"/>
      <c r="D15" s="3">
        <v>0</v>
      </c>
      <c r="E15" s="30"/>
      <c r="F15" s="31"/>
    </row>
    <row r="16" spans="1:6" ht="33" customHeight="1" x14ac:dyDescent="0.25">
      <c r="A16" s="24" t="s">
        <v>13</v>
      </c>
      <c r="B16" s="24"/>
      <c r="C16" s="24"/>
      <c r="D16" s="4">
        <f>SUM(D11:D15)</f>
        <v>7051.4392000000007</v>
      </c>
      <c r="E16" s="20" t="s">
        <v>22</v>
      </c>
      <c r="F16" s="20"/>
    </row>
    <row r="17" spans="1:6" ht="33" customHeight="1" x14ac:dyDescent="0.2">
      <c r="A17" s="24" t="s">
        <v>14</v>
      </c>
      <c r="B17" s="24"/>
      <c r="C17" s="24"/>
      <c r="D17" s="7"/>
      <c r="E17" s="21">
        <v>43312</v>
      </c>
      <c r="F17" s="21"/>
    </row>
    <row r="18" spans="1:6" ht="33" customHeight="1" x14ac:dyDescent="0.2">
      <c r="A18" s="24" t="s">
        <v>15</v>
      </c>
      <c r="B18" s="24"/>
      <c r="C18" s="24"/>
      <c r="D18" s="8"/>
      <c r="E18" s="19" t="s">
        <v>16</v>
      </c>
      <c r="F18" s="19"/>
    </row>
    <row r="19" spans="1:6" ht="33" customHeight="1" x14ac:dyDescent="0.2">
      <c r="A19" s="24" t="s">
        <v>17</v>
      </c>
      <c r="B19" s="24"/>
      <c r="C19" s="24"/>
      <c r="D19" s="8"/>
      <c r="E19" s="19" t="s">
        <v>30</v>
      </c>
      <c r="F19" s="19"/>
    </row>
    <row r="20" spans="1:6" ht="33" customHeight="1" x14ac:dyDescent="0.2">
      <c r="A20" s="24" t="s">
        <v>18</v>
      </c>
      <c r="B20" s="24"/>
      <c r="C20" s="24"/>
      <c r="D20" s="8"/>
      <c r="E20" s="19" t="s">
        <v>31</v>
      </c>
      <c r="F20" s="19"/>
    </row>
    <row r="21" spans="1:6" ht="40.5" customHeight="1" x14ac:dyDescent="0.2">
      <c r="A21" s="24" t="s">
        <v>19</v>
      </c>
      <c r="B21" s="24"/>
      <c r="C21" s="24"/>
      <c r="D21" s="8"/>
      <c r="E21" s="22" t="s">
        <v>32</v>
      </c>
      <c r="F21" s="23"/>
    </row>
    <row r="22" spans="1:6" ht="33" customHeight="1" x14ac:dyDescent="0.2">
      <c r="A22" s="24" t="s">
        <v>20</v>
      </c>
      <c r="B22" s="24"/>
      <c r="C22" s="24"/>
      <c r="D22" s="8"/>
      <c r="E22" s="19" t="s">
        <v>26</v>
      </c>
      <c r="F22" s="19"/>
    </row>
  </sheetData>
  <mergeCells count="30">
    <mergeCell ref="E12:E15"/>
    <mergeCell ref="F12:F15"/>
    <mergeCell ref="A11:C11"/>
    <mergeCell ref="E11:F11"/>
    <mergeCell ref="A5:D5"/>
    <mergeCell ref="E5:F5"/>
    <mergeCell ref="A12:C12"/>
    <mergeCell ref="A13:C13"/>
    <mergeCell ref="A14:C14"/>
    <mergeCell ref="A15:C15"/>
    <mergeCell ref="A1:F1"/>
    <mergeCell ref="A3:D3"/>
    <mergeCell ref="A4:D4"/>
    <mergeCell ref="E3:F3"/>
    <mergeCell ref="E4:F4"/>
    <mergeCell ref="A2:F2"/>
    <mergeCell ref="A19:C19"/>
    <mergeCell ref="A20:C20"/>
    <mergeCell ref="A21:C21"/>
    <mergeCell ref="A22:C22"/>
    <mergeCell ref="A16:C16"/>
    <mergeCell ref="A17:C17"/>
    <mergeCell ref="A18:C18"/>
    <mergeCell ref="E22:F22"/>
    <mergeCell ref="E16:F16"/>
    <mergeCell ref="E17:F17"/>
    <mergeCell ref="E18:F18"/>
    <mergeCell ref="E19:F19"/>
    <mergeCell ref="E20:F20"/>
    <mergeCell ref="E21:F21"/>
  </mergeCells>
  <hyperlinks>
    <hyperlink ref="A20" r:id="rId1" display="vigilancia.compraspublicas@quitohonesto.gob.ec"/>
    <hyperlink ref="E5" r:id="rId2"/>
    <hyperlink ref="E4" r:id="rId3" display="http://portal.compraspublicas.gob.ec/compraspublicas/node/3519"/>
    <hyperlink ref="E4:F4" r:id="rId4" display="PLAN ANUAL DE CONTRATACIÓN VIGENTE CON REFORMAS"/>
    <hyperlink ref="F12:F15" r:id="rId5" display="ÍNFIMAS CUANTÍAS DE LA CZ 9 Y SUS DISTRITOS"/>
    <hyperlink ref="E21" r:id="rId6"/>
    <hyperlink ref="F8" r:id="rId7"/>
    <hyperlink ref="F9" r:id="rId8"/>
    <hyperlink ref="F10" r:id="rId9"/>
    <hyperlink ref="F7" r:id="rId10"/>
    <hyperlink ref="E3:F3" r:id="rId11" display="PLAN ANUAL DE CONTRATACIÓN PÚBLICA 2018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2" orientation="landscape" r:id="rId12"/>
  <headerFooter>
    <oddHeader>&amp;R&amp;G</oddHeader>
    <oddFooter>&amp;L&amp;P de &amp;N&amp;CMinisterio de Inclusión Económica y Social &amp;R&amp;F</oddFoot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2018-08-08T21:45:37Z</cp:lastPrinted>
  <dcterms:created xsi:type="dcterms:W3CDTF">2017-01-18T15:43:28Z</dcterms:created>
  <dcterms:modified xsi:type="dcterms:W3CDTF">2018-08-08T21:45:43Z</dcterms:modified>
</cp:coreProperties>
</file>