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INSTITUCIONAL'!$B$3:$G$23</definedName>
  </definedNames>
  <calcPr calcId="145621"/>
</workbook>
</file>

<file path=xl/calcChain.xml><?xml version="1.0" encoding="utf-8"?>
<calcChain xmlns="http://schemas.openxmlformats.org/spreadsheetml/2006/main">
  <c r="D14" i="1" l="1"/>
  <c r="C14" i="1"/>
  <c r="F12" i="1"/>
  <c r="F8" i="1"/>
  <c r="F7" i="1"/>
  <c r="F13" i="1"/>
  <c r="D9" i="1"/>
  <c r="C9" i="1"/>
  <c r="E14" i="1"/>
  <c r="E9" i="1" l="1"/>
</calcChain>
</file>

<file path=xl/sharedStrings.xml><?xml version="1.0" encoding="utf-8"?>
<sst xmlns="http://schemas.openxmlformats.org/spreadsheetml/2006/main" count="42" uniqueCount="32">
  <si>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</si>
  <si>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</si>
  <si>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</si>
  <si>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</si>
  <si>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</si>
  <si>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</si>
  <si>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</si>
  <si>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</si>
  <si>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</si>
  <si>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</si>
  <si>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</si>
  <si>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</si>
  <si>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</si>
  <si>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</si>
  <si>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</si>
  <si>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</si>
  <si>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</si>
  <si>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</si>
  <si>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</si>
  <si>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</si>
  <si>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</si>
  <si>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</si>
  <si>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</si>
  <si>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</si>
  <si>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</si>
  <si>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</si>
  <si>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</si>
  <si>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</si>
  <si>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</si>
  <si>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Ejecucion presupuestaria 2018.pdf</t>
  </si>
  <si>
    <t>Cedula presupuestaria CONSOLIDADO 2019 07.pdf</t>
  </si>
  <si>
    <t>Beneficiarios Recursos Publicos 2019 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</si>
</sst>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3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0" borderId="20" xfId="1" applyBorder="1" applyAlignment="1" applyProtection="1"/>
    <xf numFmtId="0" fontId="2" fillId="0" borderId="21" xfId="1" applyBorder="1" applyAlignment="1" applyProtection="1"/>
    <xf numFmtId="0" fontId="2" fillId="0" borderId="22" xfId="1" applyBorder="1" applyAlignment="1" applyProtection="1"/>
    <xf numFmtId="0" fontId="2" fillId="0" borderId="3" xfId="1" applyBorder="1" applyAlignment="1" applyProtection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2" fillId="0" borderId="21" xfId="1" applyBorder="1" applyAlignment="1" applyProtection="1">
      <alignment horizontal="center"/>
    </xf>
    <xf numFmtId="0" fontId="2" fillId="0" borderId="22" xfId="1" applyBorder="1" applyAlignment="1" applyProtection="1">
      <alignment horizontal="center"/>
    </xf>
    <xf numFmtId="0" fontId="2" fillId="0" borderId="23" xfId="1" applyBorder="1" applyAlignment="1" applyProtection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edula%20presupuestaria%20CONSOLIDADO%202019%2007.pdf" TargetMode="External"/><Relationship Id="rId2" Type="http://schemas.openxmlformats.org/officeDocument/2006/relationships/hyperlink" Target="Ejecucion%20presupuestaria%202018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Beneficiarios%20Recursos%20Publicos%202019%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4"/>
  <sheetViews>
    <sheetView tabSelected="1" workbookViewId="0">
      <selection activeCell="G7" sqref="G7:G9"/>
    </sheetView>
  </sheetViews>
  <sheetFormatPr baseColWidth="10" defaultColWidth="11.42578125" defaultRowHeight="15" x14ac:dyDescent="0.25"/>
  <cols>
    <col min="2" max="3" width="18.42578125" customWidth="1"/>
    <col min="4" max="4" width="19" customWidth="1"/>
    <col min="5" max="5" width="18.5703125" customWidth="1"/>
    <col min="6" max="6" width="24.42578125" customWidth="1"/>
    <col min="7" max="7" width="37" customWidth="1"/>
  </cols>
  <sheetData>
    <row r="1" spans="2:38" ht="30" customHeight="1" x14ac:dyDescent="0.25"/>
    <row r="2" spans="2:38" ht="30" customHeight="1" thickBot="1" x14ac:dyDescent="0.3"/>
    <row r="3" spans="2:38" ht="29.25" customHeight="1" x14ac:dyDescent="0.25">
      <c r="B3" s="22" t="s">
        <v>5</v>
      </c>
      <c r="C3" s="23"/>
      <c r="D3" s="23"/>
      <c r="E3" s="23"/>
      <c r="F3" s="23"/>
      <c r="G3" s="2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38" ht="57" customHeight="1" thickBot="1" x14ac:dyDescent="0.3">
      <c r="B4" s="25" t="s">
        <v>20</v>
      </c>
      <c r="C4" s="26"/>
      <c r="D4" s="26"/>
      <c r="E4" s="26"/>
      <c r="F4" s="26"/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38" ht="42.75" customHeight="1" x14ac:dyDescent="0.25">
      <c r="B5" s="28" t="s">
        <v>6</v>
      </c>
      <c r="C5" s="29"/>
      <c r="D5" s="29"/>
      <c r="E5" s="29"/>
      <c r="F5" s="29"/>
      <c r="G5" s="3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s="7" customFormat="1" ht="48.75" customHeight="1" x14ac:dyDescent="0.25">
      <c r="B6" s="13" t="s">
        <v>19</v>
      </c>
      <c r="C6" s="4" t="s">
        <v>7</v>
      </c>
      <c r="D6" s="5" t="s">
        <v>8</v>
      </c>
      <c r="E6" s="5" t="s">
        <v>9</v>
      </c>
      <c r="F6" s="4" t="s">
        <v>13</v>
      </c>
      <c r="G6" s="4" t="s">
        <v>21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2:38" ht="30" customHeight="1" x14ac:dyDescent="0.25">
      <c r="B7" s="14" t="s">
        <v>16</v>
      </c>
      <c r="C7" s="8">
        <v>953586163.05999994</v>
      </c>
      <c r="D7" s="8">
        <v>537244615.75</v>
      </c>
      <c r="E7" s="3" t="s">
        <v>27</v>
      </c>
      <c r="F7" s="11">
        <f>D7/C7</f>
        <v>0.56339388779092048</v>
      </c>
      <c r="G7" s="43" t="s">
        <v>30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2:38" ht="30" customHeight="1" x14ac:dyDescent="0.25">
      <c r="B8" s="14" t="s">
        <v>17</v>
      </c>
      <c r="C8" s="12">
        <v>110282273.3</v>
      </c>
      <c r="D8" s="2">
        <v>42223251.799999997</v>
      </c>
      <c r="E8" s="3" t="s">
        <v>27</v>
      </c>
      <c r="F8" s="11">
        <f>D8/C8</f>
        <v>0.38286526507429186</v>
      </c>
      <c r="G8" s="4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2:38" ht="30" customHeight="1" x14ac:dyDescent="0.25">
      <c r="B9" s="15" t="s">
        <v>18</v>
      </c>
      <c r="C9" s="9">
        <f>SUM(C7:C8)</f>
        <v>1063868436.3599999</v>
      </c>
      <c r="D9" s="10">
        <f>SUM(D7:D8)</f>
        <v>579467867.54999995</v>
      </c>
      <c r="E9" s="41">
        <f>D9/C9</f>
        <v>0.5446800071751684</v>
      </c>
      <c r="F9" s="42"/>
      <c r="G9" s="4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2:38" s="7" customFormat="1" ht="38.25" customHeight="1" x14ac:dyDescent="0.25">
      <c r="B10" s="46" t="s">
        <v>15</v>
      </c>
      <c r="C10" s="47"/>
      <c r="D10" s="47"/>
      <c r="E10" s="47"/>
      <c r="F10" s="47"/>
      <c r="G10" s="4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2:38" s="7" customFormat="1" ht="34.5" customHeight="1" x14ac:dyDescent="0.25">
      <c r="B11" s="16" t="s">
        <v>19</v>
      </c>
      <c r="C11" s="4" t="s">
        <v>7</v>
      </c>
      <c r="D11" s="5" t="s">
        <v>8</v>
      </c>
      <c r="E11" s="5" t="s">
        <v>9</v>
      </c>
      <c r="F11" s="4" t="s">
        <v>13</v>
      </c>
      <c r="G11" s="4" t="s"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2:38" s="7" customFormat="1" ht="30" customHeight="1" x14ac:dyDescent="0.25">
      <c r="B12" s="17" t="s">
        <v>16</v>
      </c>
      <c r="C12" s="2">
        <v>916529044.09000003</v>
      </c>
      <c r="D12" s="8">
        <v>906838698.88</v>
      </c>
      <c r="E12" s="3" t="s">
        <v>14</v>
      </c>
      <c r="F12" s="11">
        <f>D12/C12</f>
        <v>0.98942712697160473</v>
      </c>
      <c r="G12" s="19" t="s">
        <v>29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2:38" s="7" customFormat="1" ht="30" customHeight="1" x14ac:dyDescent="0.25">
      <c r="B13" s="14" t="s">
        <v>17</v>
      </c>
      <c r="C13" s="2">
        <v>44536112.670000002</v>
      </c>
      <c r="D13" s="2">
        <v>41545701.289999999</v>
      </c>
      <c r="E13" s="3" t="s">
        <v>14</v>
      </c>
      <c r="F13" s="11">
        <f>D13/C13</f>
        <v>0.93285423444659155</v>
      </c>
      <c r="G13" s="2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2:38" s="7" customFormat="1" ht="30" customHeight="1" x14ac:dyDescent="0.25">
      <c r="B14" s="15" t="s">
        <v>18</v>
      </c>
      <c r="C14" s="9">
        <f>+C12+C13</f>
        <v>961065156.75999999</v>
      </c>
      <c r="D14" s="10">
        <f>+D12+D13</f>
        <v>948384400.16999996</v>
      </c>
      <c r="E14" s="41">
        <f>D14/C14</f>
        <v>0.98680551833472963</v>
      </c>
      <c r="F14" s="42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2:38" s="7" customFormat="1" ht="39.75" customHeight="1" x14ac:dyDescent="0.25">
      <c r="B15" s="54" t="s">
        <v>11</v>
      </c>
      <c r="C15" s="55"/>
      <c r="D15" s="55"/>
      <c r="E15" s="55"/>
      <c r="F15" s="55"/>
      <c r="G15" s="4" t="s"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2:38" s="7" customFormat="1" ht="32.25" customHeight="1" x14ac:dyDescent="0.25">
      <c r="B16" s="56"/>
      <c r="C16" s="57"/>
      <c r="D16" s="57"/>
      <c r="E16" s="57"/>
      <c r="F16" s="57"/>
      <c r="G16" s="21" t="s">
        <v>31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2:38" ht="15" customHeight="1" x14ac:dyDescent="0.25">
      <c r="B17" s="36"/>
      <c r="C17" s="37"/>
      <c r="D17" s="37"/>
      <c r="E17" s="37"/>
      <c r="F17" s="37"/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ht="24.75" customHeight="1" x14ac:dyDescent="0.25">
      <c r="B18" s="33" t="s">
        <v>0</v>
      </c>
      <c r="C18" s="34"/>
      <c r="D18" s="34"/>
      <c r="E18" s="34"/>
      <c r="F18" s="53">
        <v>43677</v>
      </c>
      <c r="G18" s="3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2:38" ht="23.25" customHeight="1" x14ac:dyDescent="0.25">
      <c r="B19" s="33" t="s">
        <v>4</v>
      </c>
      <c r="C19" s="34"/>
      <c r="D19" s="34"/>
      <c r="E19" s="35"/>
      <c r="F19" s="31" t="s">
        <v>22</v>
      </c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ht="26.25" customHeight="1" x14ac:dyDescent="0.25">
      <c r="B20" s="33" t="s">
        <v>23</v>
      </c>
      <c r="C20" s="34"/>
      <c r="D20" s="34"/>
      <c r="E20" s="34"/>
      <c r="F20" s="31" t="s">
        <v>24</v>
      </c>
      <c r="G20" s="3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38" ht="29.25" customHeight="1" x14ac:dyDescent="0.25">
      <c r="B21" s="33" t="s">
        <v>3</v>
      </c>
      <c r="C21" s="34"/>
      <c r="D21" s="34"/>
      <c r="E21" s="34"/>
      <c r="F21" s="31" t="s">
        <v>25</v>
      </c>
      <c r="G21" s="3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ht="30" customHeight="1" x14ac:dyDescent="0.25">
      <c r="B22" s="33" t="s">
        <v>1</v>
      </c>
      <c r="C22" s="34"/>
      <c r="D22" s="34"/>
      <c r="E22" s="34"/>
      <c r="F22" s="51" t="s">
        <v>26</v>
      </c>
      <c r="G22" s="5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38" ht="33" customHeight="1" thickBot="1" x14ac:dyDescent="0.3">
      <c r="B23" s="39" t="s">
        <v>2</v>
      </c>
      <c r="C23" s="40"/>
      <c r="D23" s="40"/>
      <c r="E23" s="40"/>
      <c r="F23" s="49" t="s">
        <v>28</v>
      </c>
      <c r="G23" s="5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3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</sheetData>
  <mergeCells count="21">
    <mergeCell ref="B23:E23"/>
    <mergeCell ref="B18:E18"/>
    <mergeCell ref="E9:F9"/>
    <mergeCell ref="G7:G9"/>
    <mergeCell ref="B10:G10"/>
    <mergeCell ref="F23:G23"/>
    <mergeCell ref="B22:E22"/>
    <mergeCell ref="F22:G22"/>
    <mergeCell ref="F18:G18"/>
    <mergeCell ref="F20:G20"/>
    <mergeCell ref="F21:G21"/>
    <mergeCell ref="B15:F16"/>
    <mergeCell ref="E14:F14"/>
    <mergeCell ref="B20:E20"/>
    <mergeCell ref="B21:E21"/>
    <mergeCell ref="B3:G3"/>
    <mergeCell ref="B4:G4"/>
    <mergeCell ref="B5:G5"/>
    <mergeCell ref="F19:G19"/>
    <mergeCell ref="B19:E19"/>
    <mergeCell ref="B17:G17"/>
  </mergeCells>
  <phoneticPr fontId="0" type="noConversion"/>
  <hyperlinks>
    <hyperlink ref="F22" r:id="rId1"/>
    <hyperlink ref="G12" r:id="rId2"/>
    <hyperlink ref="G7:G9" r:id="rId3" display="Cedula presupuestaria CONSOLIDADO 2019 07.pdf"/>
    <hyperlink ref="G16" r:id="rId4"/>
  </hyperlinks>
  <printOptions horizontalCentered="1" verticalCentered="1"/>
  <pageMargins left="0" right="0" top="0.78740157480314965" bottom="0.19685039370078741" header="0.19685039370078741" footer="0"/>
  <pageSetup paperSize="9" scale="80" orientation="landscape" verticalDpi="598" r:id="rId5"/>
  <headerFooter>
    <oddHeader>&amp;R&amp;G</oddHeader>
    <oddFooter>&amp;L&amp;P de &amp;N&amp;CMinisterio de Inclusión Económica y Social&amp;R&amp;F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</dc:creator>
  <cp:lastModifiedBy>Juan Luis Fierro Erazo</cp:lastModifiedBy>
  <cp:lastPrinted>2019-08-06T19:23:03Z</cp:lastPrinted>
  <dcterms:created xsi:type="dcterms:W3CDTF">2011-04-20T17:22:00Z</dcterms:created>
  <dcterms:modified xsi:type="dcterms:W3CDTF">2019-08-06T19:23:21Z</dcterms:modified>
</cp:coreProperties>
</file>