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User\Documents\MIES TRABAJO EN CASA\LOTAIP\i_Procesos de contrataciones\"/>
    </mc:Choice>
  </mc:AlternateContent>
  <xr:revisionPtr revIDLastSave="0" documentId="13_ncr:1_{E883C92E-9627-4817-B441-2A163AEC1F85}" xr6:coauthVersionLast="46" xr6:coauthVersionMax="47" xr10:uidLastSave="{00000000-0000-0000-0000-000000000000}"/>
  <bookViews>
    <workbookView xWindow="0" yWindow="390" windowWidth="24000" windowHeight="12900" tabRatio="599" xr2:uid="{00000000-000D-0000-FFFF-FFFF00000000}"/>
  </bookViews>
  <sheets>
    <sheet name="PROCESOS CONTRATACION" sheetId="1" r:id="rId1"/>
    <sheet name="Hoja1" sheetId="2" r:id="rId2"/>
  </sheets>
  <definedNames>
    <definedName name="_xlnm.Print_Area" localSheetId="0">'PROCESOS CONTRATACION'!$A$1:$H$179</definedName>
    <definedName name="Ínfimas_Cuantías_Julio_2021">'PROCESOS CONTRATACION'!$G$30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3" i="1" l="1"/>
  <c r="D51" i="1"/>
  <c r="D111" i="1"/>
  <c r="D10" i="1" l="1"/>
  <c r="D154" i="1"/>
  <c r="D31" i="1"/>
  <c r="D173" i="1" l="1"/>
  <c r="D93" i="1"/>
  <c r="D73" i="1"/>
  <c r="D74" i="1"/>
  <c r="D75" i="1" l="1"/>
</calcChain>
</file>

<file path=xl/sharedStrings.xml><?xml version="1.0" encoding="utf-8"?>
<sst xmlns="http://schemas.openxmlformats.org/spreadsheetml/2006/main" count="418" uniqueCount="149">
  <si>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</si>
  <si>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</si>
  <si>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</si>
  <si>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</si>
  <si>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</si>
  <si>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</si>
  <si>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</si>
  <si>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</si>
  <si>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</si>
  <si>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</si>
  <si>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</si>
  <si>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</si>
  <si>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</si>
  <si>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</si>
  <si>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</si>
  <si>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</si>
  <si>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</si>
  <si>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</si>
  <si>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</si>
  <si>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</si>
  <si>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</si>
  <si>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</si>
  <si>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</si>
  <si>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</si>
  <si>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</si>
  <si>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sheila.rodas@inclusion.gob.ec</t>
  </si>
  <si>
    <t>( 05) 256-3577  EXTENSIÓN 4550</t>
  </si>
  <si>
    <t>PAC INICIAL 2021</t>
  </si>
  <si>
    <t>PAC VIGENTE REFORMADO 2021</t>
  </si>
  <si>
    <t>(06) 2 84 -7 464</t>
  </si>
  <si>
    <t>COORDINACIÓN ZONAL 3</t>
  </si>
  <si>
    <t xml:space="preserve">(07) 2888421  EXTENSIÓN 212 </t>
  </si>
  <si>
    <t>PAC VIGENTE RFORMADO 2021</t>
  </si>
  <si>
    <t>DIRECCIÓN DE COMPRAS PÚBLICAS</t>
  </si>
  <si>
    <t>marcela.vallejo@inclusion.gob.ec</t>
  </si>
  <si>
    <t>Subasta Inversa Electrónica</t>
  </si>
  <si>
    <r>
      <t xml:space="preserve">COMENTARIO (DE SER EL CASO): </t>
    </r>
    <r>
      <rPr>
        <sz val="10"/>
        <rFont val="Calibri"/>
        <family val="2"/>
        <scheme val="minor"/>
      </rPr>
      <t>……………………………..</t>
    </r>
  </si>
  <si>
    <t>Feria Inclusiva</t>
  </si>
  <si>
    <t>Ferias Inclusivas</t>
  </si>
  <si>
    <t>Adjudicada</t>
  </si>
  <si>
    <t>FERIA INCLUSIVA</t>
  </si>
  <si>
    <t>SUBASTA INVERSA ELECTRONICA</t>
  </si>
  <si>
    <t>KEVIN GABRIEL CEVALLOS ANDRADE</t>
  </si>
  <si>
    <t>kevin.cevallos@inclusion.gob.ec</t>
  </si>
  <si>
    <t>(06) 641246</t>
  </si>
  <si>
    <t>SHEILA KATERINA RODAS LEÓN</t>
  </si>
  <si>
    <t>ADJUDICADA</t>
  </si>
  <si>
    <t>EJECUCION DE CONTRATO</t>
  </si>
  <si>
    <t>MARIA DE LOURDES GUEVARA</t>
  </si>
  <si>
    <t>maria.guevara@inclusion.gob.ec</t>
  </si>
  <si>
    <t>COORDINACIÓN ZONAL 1</t>
  </si>
  <si>
    <t>fdfdf</t>
  </si>
  <si>
    <r>
      <t xml:space="preserve">COMENTARIO (DE SER EL CASO): </t>
    </r>
    <r>
      <rPr>
        <sz val="10"/>
        <rFont val="Calibri"/>
        <family val="2"/>
      </rPr>
      <t>……………………………..</t>
    </r>
  </si>
  <si>
    <t>JUAN CARLOS IZURIETA GAVIRIA</t>
  </si>
  <si>
    <t>juan.izurieta@inclusion.gob.ec</t>
  </si>
  <si>
    <t xml:space="preserve">FI-MIES-DDM-007-2021 </t>
  </si>
  <si>
    <t>FI-MIES-DDM-007-2021</t>
  </si>
  <si>
    <t>FI-MIES-DDZ-06-2021</t>
  </si>
  <si>
    <t>FI-MIES-DDZ-07-2021</t>
  </si>
  <si>
    <t>monica.sinchire@inclusion.gob.ec</t>
  </si>
  <si>
    <t>(07) 2581064 EXT 3609</t>
  </si>
  <si>
    <t>SIE-CZ3-MIES-02-2021</t>
  </si>
  <si>
    <t>DEYSI MARIA CUADRO GASTEZZI</t>
  </si>
  <si>
    <t>deysi.cuadro@inclusion.gob.ec</t>
  </si>
  <si>
    <t>(05) 2-783-169               (05)2-783-409</t>
  </si>
  <si>
    <t>"NO APLICA". Debido a que durante al mes de junio el Ministerio de Inclusión Económica y Social-Coordinación Zonal 8, no realizó ningún proceso de contratación por catálogo electrónico</t>
  </si>
  <si>
    <t>CÉSAR LOOR GONZÁLES</t>
  </si>
  <si>
    <t>cesar.loor@inclusion.gob.ec</t>
  </si>
  <si>
    <t xml:space="preserve">(04) 3714780 </t>
  </si>
  <si>
    <t>FI-MIESLA-003-2021</t>
  </si>
  <si>
    <t>CONTRATACIÓN DEL SERVICIO DE ALQUILER DE VEHÍCULOS DE TRANSPORTE CARGA QUE INCLUYA CONDUCTOR</t>
  </si>
  <si>
    <t>FI-MIESLA-004-2021</t>
  </si>
  <si>
    <t>CONTRATACIÓN DElL SERVICIO DE ALQUILER DE LA MOVILIZACION FLUVIAL</t>
  </si>
  <si>
    <t>Verificación de cumplimiento y convalidación</t>
  </si>
  <si>
    <t>SIE-04-DDT-MIES-2021</t>
  </si>
  <si>
    <t>CONTRATACIÓN DEL SERVICIO DE TRANSPORTE DE CNH SERVICIOS SOCIALES</t>
  </si>
  <si>
    <t>CALIFICACION DE OFERENTES</t>
  </si>
  <si>
    <t>SIE-05-DDT-MIES-2021</t>
  </si>
  <si>
    <t>CONTRATACIÓN DEL SERVICIO DE SEGURIDAD Y VIGILANCIA DIRECCION DISTRITAL</t>
  </si>
  <si>
    <t>CONVALIDACION DE ERRORES</t>
  </si>
  <si>
    <t>FI-DDO-MIES-003-2021</t>
  </si>
  <si>
    <t>Reapertura para la contratación del servicio de alquiler de tres camionetas doble cabina 4x4 con conductor para la movilización de los técnicos de Acompanamiento Familiar de la unidad de gestión interna de trabajo social, perteneciente a la Dirección Distrital 22d02 Loreto Orellana MIES</t>
  </si>
  <si>
    <t>FI-DDO-MIES-004-2021</t>
  </si>
  <si>
    <t>Reapertura para la contratación del servicio de alquiler de una camioneta doble cabina 4x4 con conductor para la movilización de la analista de servicios y atención distrital del Bono Joaquín Gallegos Lara, perteneciente a la Dirección Distrital 22d02 Loreto Orellana MIESS</t>
  </si>
  <si>
    <t>Catálogo Electrónico julio 2021</t>
  </si>
  <si>
    <t>Infimas cuantías julio 2021</t>
  </si>
  <si>
    <t>PABLO FERNANDO RIVADENEYRA RODRIGUEZ</t>
  </si>
  <si>
    <t>pablo.rivadeneyra@inclusion.gob.ec</t>
  </si>
  <si>
    <t>FI-CZ3-MIES-06-2021</t>
  </si>
  <si>
    <t>SERVICIO DE ALQUILER DE VEHÍCULO, EN TRANSPORTE COMERCIAL EN LAS MODALIDADES DE CARGA LIVIANA Y MIXTA, QUE INCLUYA CONDUCTOR CAMIONETA DOBLE CABINA 4X4</t>
  </si>
  <si>
    <t>FI-CZ3-MIES-07-2021</t>
  </si>
  <si>
    <t>CONTRATACIÓN DE MOVILIZACIÓN PARA EL CENTRO DE ATENCIÓN INTEGRAL AL ADULTO MAYOR CAIAM-ATATE</t>
  </si>
  <si>
    <t>SUBASTA INVERSA ELECTRÒNICA</t>
  </si>
  <si>
    <t>COTRATAR EL SERVICIO DE SEGURIDAD Y VIGILANCIA PARA LAS INSTALACIONES DEL CENTRO GERONTOLÓGICO CAIAM PATATE</t>
  </si>
  <si>
    <t>RE-MIESPAS-01-2021</t>
  </si>
  <si>
    <t>REGIMEN ESPECIAL</t>
  </si>
  <si>
    <t>CONTRATACIÓN DEL SERVICIO DE PLAN DE DATOS MÓVIL PARA EL TRABAJO DE EDUCADORES CCRA</t>
  </si>
  <si>
    <t>ADJUDICADO</t>
  </si>
  <si>
    <t>RE-MIESPAS-02-2021</t>
  </si>
  <si>
    <t>CONTRATACIÓN DEL SERVICIO DE PLAN DE DATOS MÓVIL PARA EL PERSONAL DE DESARROLLO INFANTIL MODALIDAD CNH</t>
  </si>
  <si>
    <t>FI-MIES-DDL-01-2021</t>
  </si>
  <si>
    <t>CONTRATACIÓN DEL SERVICIO DE ALQUILER DE VEHÍCULOS PARA EL EQUIPO TÉCNICO DE LA UNIDAD DE SERVICIOS SOCIALES – DESARROLLO INFANTIL CCRA Y LA UNIDA DE INCLUSION ECONÓMICA DE LA DIRECCIÓN DISTRITAL MIES LATACUNGA</t>
  </si>
  <si>
    <t>FI-MIES-DDL-03-2021</t>
  </si>
  <si>
    <t>SIE-MIES-DDL-04-2021</t>
  </si>
  <si>
    <t>SUBASTA INVERSA</t>
  </si>
  <si>
    <t>CONTRATCIÓN DEL SERVICIO DE VIGILANCIA DE 24 HORAS DE LUNES A DOMINGO CON ARMA NO LETAL PARA LOS CENTROS DE DESARROLLO INFANTIL DE ATENCION DIRECTA LUIS FERNANDO RUIZ DE ATENCION DEL CANTON LATACUNGA Y EMBLEMATICO LOS PARVULITOS DEL CANTON SIGCHOS</t>
  </si>
  <si>
    <t>9.965.57</t>
  </si>
  <si>
    <t>5.708.00</t>
  </si>
  <si>
    <t>"NO APLICA" ,  debido a que durante el mes de julio la Coordinación Zonal 4 no adjudicó ningún proceso de contratación.</t>
  </si>
  <si>
    <t>Catálogo Electrónico Julio 2021</t>
  </si>
  <si>
    <t>Ínfimas CuantÍas Julio 2021</t>
  </si>
  <si>
    <t>FI-DDQ-MIES-05-2021</t>
  </si>
  <si>
    <t>Mantenimiento preventivo-correctivo y Adquisición de Repuestos y Accesorios para vehículo institucional</t>
  </si>
  <si>
    <t xml:space="preserve">
30/07/2021</t>
  </si>
  <si>
    <t>FI-MIES-CZ6-01-2021</t>
  </si>
  <si>
    <t>Servicio de Contratación de alquiler de vehículos para los técnicos de Acompañamiento Familiar</t>
  </si>
  <si>
    <t>Ejecución</t>
  </si>
  <si>
    <t>FI-MIES-CZ6-02-2021</t>
  </si>
  <si>
    <t>Servicio de Contratación de alquiler de vehículos para los técnicos del Bono Joaquín Gallegos Lara</t>
  </si>
  <si>
    <t>PE-MIES-CZ6-01-2021</t>
  </si>
  <si>
    <t>Procedimiento  Especial</t>
  </si>
  <si>
    <t>Servicio de arrendamiento para el funcionamiento de las oficinas de Santa Isabel</t>
  </si>
  <si>
    <t>SI-MIES-DDM-2021-004</t>
  </si>
  <si>
    <t>Subasta Inversa</t>
  </si>
  <si>
    <t>Adquisición de insumos de bioseguridad para las unidades de atención directa del cnh distrito Morona</t>
  </si>
  <si>
    <t>SI-MIES-DMM-2021-004</t>
  </si>
  <si>
    <t>Contratacion de transporte de educadores de cnh y coordinadores territoriales de la unidad de inclusion social cantones Mendez y Logrono</t>
  </si>
  <si>
    <t xml:space="preserve">COORDINACION ZONAL 5 </t>
  </si>
  <si>
    <t xml:space="preserve">COORDINACION ZONAL 6 </t>
  </si>
  <si>
    <t>FI-MIES-DDM-06-2021</t>
  </si>
  <si>
    <t>Ferias Inclusiva</t>
  </si>
  <si>
    <t>Contratación del servicio externalizado de alimentación para los centros de desarrollo infantil CDI directos de nombres Los Chilalitos 72 niños Machala, Aprender Jugando 63 niños Pasaje y Raquel Aguilar de Serrano 45 niños El Guabo.</t>
  </si>
  <si>
    <t>SIE-MIES-DDM-07-2021</t>
  </si>
  <si>
    <t>Compra de insumos médicos para uso de educadores CNH de la Dirección Distrital 07D02 Machala MIES.</t>
  </si>
  <si>
    <t>Ejecución de Contrato</t>
  </si>
  <si>
    <t xml:space="preserve">FI-DDP-MIES-03-2021 </t>
  </si>
  <si>
    <t>Contratación de un Vehículo para Unidad de Promoción y Movilidad Social de la Dirección Distrital Mies Piñas.</t>
  </si>
  <si>
    <t>Contratación de una camioneta doble cabina con conductor para movilización de técnico de proyecto bono Joaquín Gallegos Lara.</t>
  </si>
  <si>
    <t>Contratación  de 4 camionetas doble cabina con conductor para movilización de técnicos del servicio de desarrollo infantil.</t>
  </si>
  <si>
    <t>Infimas Cuantias Julio 2021</t>
  </si>
  <si>
    <t>MÓNICA MARINA SINCHIRE CASTILLO</t>
  </si>
  <si>
    <t>"NO APLICA". Debido a que durante al mes de junio el Ministerio de Inclusión Económica y Social-Coordinación Zonal 8, no realizó ningún proceso de contratación por régimen especial.</t>
  </si>
  <si>
    <t>"NO APLICA", debido a que el Ministerio de Inclusión Económica y Social  - Planta Central, no ha reportado otros procesos de contratación pública durante el mes de julio del año 2021.</t>
  </si>
  <si>
    <t xml:space="preserve">MARCELA ELIZABETH VALLEJO FIGUEROA </t>
  </si>
  <si>
    <t>(02) 398 3100 EXTENSIÓN 1425</t>
  </si>
  <si>
    <t>Ínfimas Cuantías Julio 2021</t>
  </si>
  <si>
    <t>Ínfimas Cuantías a Julio 2021</t>
  </si>
  <si>
    <t xml:space="preserve">COORDINACIÓN  ZONAL 7 </t>
  </si>
  <si>
    <t>COORDINACIONAL  ZONAL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</si>
</sst>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dd/mm/yyyy;@"/>
  </numFmts>
  <fonts count="23" x14ac:knownFonts="1">
    <font>
      <sz val="10"/>
      <name val="Arial"/>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0"/>
      <color rgb="FFFF0000"/>
      <name val="Calibri"/>
      <family val="2"/>
      <scheme val="minor"/>
    </font>
    <font>
      <b/>
      <sz val="10"/>
      <color rgb="FFFF0000"/>
      <name val="Calibri"/>
      <family val="2"/>
      <scheme val="minor"/>
    </font>
    <font>
      <sz val="12"/>
      <color rgb="FFFF0000"/>
      <name val="Calibri"/>
      <family val="2"/>
      <scheme val="minor"/>
    </font>
    <font>
      <sz val="11"/>
      <name val="Calibri"/>
      <family val="2"/>
      <scheme val="minor"/>
    </font>
    <font>
      <sz val="10"/>
      <name val="Calibri"/>
      <family val="2"/>
    </font>
    <font>
      <sz val="10"/>
      <color theme="1"/>
      <name val="Calibri"/>
      <family val="2"/>
      <scheme val="minor"/>
    </font>
  </fonts>
  <fills count="7">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164" fontId="4" fillId="0" borderId="0" applyFont="0" applyFill="0" applyBorder="0" applyAlignment="0" applyProtection="0"/>
    <xf numFmtId="0" fontId="3" fillId="0" borderId="0"/>
    <xf numFmtId="0" fontId="3" fillId="0" borderId="0"/>
    <xf numFmtId="0" fontId="4" fillId="0" borderId="0"/>
    <xf numFmtId="0" fontId="4" fillId="0" borderId="0"/>
  </cellStyleXfs>
  <cellXfs count="98">
    <xf numFmtId="0" fontId="0" fillId="0" borderId="0" xfId="0"/>
    <xf numFmtId="0" fontId="7" fillId="0" borderId="0" xfId="0" applyFont="1"/>
    <xf numFmtId="0" fontId="8" fillId="0" borderId="0" xfId="0" applyFont="1"/>
    <xf numFmtId="0" fontId="9" fillId="0" borderId="0" xfId="0" applyFont="1"/>
    <xf numFmtId="0" fontId="8" fillId="2" borderId="0" xfId="7" applyFont="1" applyFill="1" applyBorder="1" applyAlignment="1">
      <alignment horizontal="left" vertical="center" wrapText="1"/>
    </xf>
    <xf numFmtId="0" fontId="9" fillId="0" borderId="0" xfId="7" applyFont="1" applyBorder="1" applyAlignment="1">
      <alignment horizontal="center" vertical="center"/>
    </xf>
    <xf numFmtId="0" fontId="11" fillId="2" borderId="0" xfId="0" applyFont="1" applyFill="1" applyBorder="1" applyAlignment="1">
      <alignment horizontal="left" vertical="center" wrapText="1"/>
    </xf>
    <xf numFmtId="0" fontId="7" fillId="0" borderId="0" xfId="0" applyFont="1" applyAlignment="1">
      <alignment vertical="center" wrapText="1"/>
    </xf>
    <xf numFmtId="0" fontId="7" fillId="3" borderId="0" xfId="0" applyFont="1" applyFill="1" applyAlignment="1">
      <alignment vertical="center" wrapText="1"/>
    </xf>
    <xf numFmtId="0" fontId="11" fillId="3" borderId="0" xfId="0" applyFont="1" applyFill="1" applyAlignment="1">
      <alignment vertical="center" wrapText="1"/>
    </xf>
    <xf numFmtId="0" fontId="11" fillId="0" borderId="0" xfId="0" applyFont="1" applyAlignment="1">
      <alignment vertical="center" wrapText="1"/>
    </xf>
    <xf numFmtId="0" fontId="7" fillId="3" borderId="0" xfId="0" applyFont="1" applyFill="1"/>
    <xf numFmtId="0" fontId="6" fillId="3" borderId="0" xfId="0" applyFont="1" applyFill="1"/>
    <xf numFmtId="0" fontId="7" fillId="3" borderId="0" xfId="0" applyFont="1" applyFill="1" applyBorder="1" applyAlignment="1">
      <alignment horizontal="center" vertical="center"/>
    </xf>
    <xf numFmtId="0" fontId="7" fillId="0" borderId="0" xfId="0" applyFont="1" applyBorder="1" applyAlignment="1">
      <alignment horizontal="center" vertical="center"/>
    </xf>
    <xf numFmtId="0" fontId="9" fillId="3" borderId="0" xfId="0" applyFont="1" applyFill="1" applyAlignment="1">
      <alignment vertical="center" wrapText="1"/>
    </xf>
    <xf numFmtId="0" fontId="9" fillId="0" borderId="0" xfId="0" applyFont="1" applyAlignment="1">
      <alignment vertical="center" wrapText="1"/>
    </xf>
    <xf numFmtId="0" fontId="7" fillId="5" borderId="0" xfId="0" applyFont="1" applyFill="1" applyAlignment="1">
      <alignment vertical="center" wrapText="1"/>
    </xf>
    <xf numFmtId="0" fontId="7" fillId="5" borderId="0" xfId="0" applyFont="1" applyFill="1"/>
    <xf numFmtId="0" fontId="7" fillId="3" borderId="1" xfId="1" applyFont="1" applyFill="1" applyBorder="1" applyAlignment="1" applyProtection="1">
      <alignment horizontal="center" vertical="center" wrapText="1"/>
    </xf>
    <xf numFmtId="0" fontId="9" fillId="3" borderId="0" xfId="0" applyFont="1" applyFill="1" applyBorder="1"/>
    <xf numFmtId="0" fontId="17" fillId="3" borderId="0" xfId="0" applyFont="1" applyFill="1" applyAlignment="1">
      <alignment vertical="center" wrapText="1"/>
    </xf>
    <xf numFmtId="0" fontId="18" fillId="3" borderId="0" xfId="0" applyFont="1" applyFill="1" applyAlignment="1">
      <alignment vertical="center" wrapText="1"/>
    </xf>
    <xf numFmtId="0" fontId="17" fillId="3" borderId="0" xfId="0" applyFont="1" applyFill="1"/>
    <xf numFmtId="0" fontId="19" fillId="3" borderId="0" xfId="0" applyFont="1" applyFill="1" applyAlignment="1">
      <alignment vertical="center" wrapText="1"/>
    </xf>
    <xf numFmtId="0" fontId="7" fillId="3" borderId="2" xfId="0" applyFont="1" applyFill="1" applyBorder="1" applyAlignment="1">
      <alignment horizontal="justify" vertical="center" wrapText="1"/>
    </xf>
    <xf numFmtId="4" fontId="10" fillId="3" borderId="1" xfId="0" applyNumberFormat="1" applyFont="1" applyFill="1" applyBorder="1" applyAlignment="1">
      <alignment horizontal="right" vertical="center" wrapText="1"/>
    </xf>
    <xf numFmtId="4" fontId="7" fillId="3" borderId="1" xfId="0" applyNumberFormat="1" applyFont="1" applyFill="1" applyBorder="1" applyAlignment="1">
      <alignment horizontal="right" vertical="center" wrapText="1"/>
    </xf>
    <xf numFmtId="0" fontId="8" fillId="4" borderId="2" xfId="0" applyFont="1" applyFill="1" applyBorder="1" applyAlignment="1">
      <alignment horizontal="center" vertical="center" wrapText="1"/>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20" fillId="3" borderId="0"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 fontId="11" fillId="3" borderId="1" xfId="0" applyNumberFormat="1" applyFont="1" applyFill="1" applyBorder="1" applyAlignment="1">
      <alignment horizontal="right" vertical="center" wrapText="1"/>
    </xf>
    <xf numFmtId="4" fontId="7" fillId="3" borderId="5" xfId="0" applyNumberFormat="1" applyFont="1" applyFill="1" applyBorder="1" applyAlignment="1">
      <alignment horizontal="right" vertical="center" wrapText="1"/>
    </xf>
    <xf numFmtId="0" fontId="7" fillId="0" borderId="3"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4" fontId="7" fillId="0" borderId="1" xfId="0" applyNumberFormat="1" applyFont="1" applyFill="1" applyBorder="1" applyAlignment="1">
      <alignment horizontal="right" vertical="center" wrapText="1"/>
    </xf>
    <xf numFmtId="0" fontId="7" fillId="0" borderId="1" xfId="1" applyFont="1" applyFill="1" applyBorder="1" applyAlignment="1" applyProtection="1">
      <alignment horizontal="center" vertical="center" wrapText="1"/>
    </xf>
    <xf numFmtId="0" fontId="8" fillId="2" borderId="0" xfId="0" applyFont="1" applyFill="1" applyBorder="1" applyAlignment="1">
      <alignment horizontal="left" vertical="center" wrapText="1"/>
    </xf>
    <xf numFmtId="0" fontId="9" fillId="0" borderId="0" xfId="0" applyFont="1" applyBorder="1" applyAlignment="1">
      <alignment horizontal="center" vertical="center"/>
    </xf>
    <xf numFmtId="0" fontId="8" fillId="3" borderId="0" xfId="0" applyFont="1" applyFill="1" applyBorder="1"/>
    <xf numFmtId="0" fontId="8"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0" xfId="0" applyFont="1" applyAlignment="1">
      <alignment horizontal="center" vertical="center"/>
    </xf>
    <xf numFmtId="0" fontId="7" fillId="0" borderId="6" xfId="0" applyFont="1" applyBorder="1" applyAlignment="1">
      <alignment horizontal="center" vertical="center" wrapText="1"/>
    </xf>
    <xf numFmtId="4" fontId="7" fillId="3" borderId="7" xfId="0" applyNumberFormat="1" applyFont="1" applyFill="1" applyBorder="1" applyAlignment="1">
      <alignment horizontal="right" vertical="center" wrapText="1"/>
    </xf>
    <xf numFmtId="0" fontId="7" fillId="0" borderId="1" xfId="0" applyFont="1" applyBorder="1" applyAlignment="1">
      <alignment horizontal="center" vertical="center"/>
    </xf>
    <xf numFmtId="0" fontId="7" fillId="0" borderId="5" xfId="0" applyFont="1" applyBorder="1" applyAlignment="1">
      <alignment horizontal="right" vertical="center"/>
    </xf>
    <xf numFmtId="4" fontId="7" fillId="0" borderId="5" xfId="0" applyNumberFormat="1" applyFont="1" applyBorder="1" applyAlignment="1">
      <alignment horizontal="right" vertical="center"/>
    </xf>
    <xf numFmtId="0" fontId="22" fillId="0" borderId="1" xfId="0" applyFont="1" applyFill="1" applyBorder="1" applyAlignment="1">
      <alignment horizontal="center" vertical="center" wrapText="1"/>
    </xf>
    <xf numFmtId="0" fontId="7" fillId="3" borderId="1" xfId="5" applyFont="1" applyFill="1" applyBorder="1" applyAlignment="1" applyProtection="1">
      <alignment horizontal="center" vertical="center" wrapText="1"/>
    </xf>
    <xf numFmtId="0" fontId="8" fillId="4" borderId="1"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1" fillId="3" borderId="1" xfId="1" applyFont="1" applyFill="1" applyBorder="1" applyAlignment="1" applyProtection="1">
      <alignment horizontal="left" vertical="center" wrapText="1"/>
    </xf>
    <xf numFmtId="0" fontId="8" fillId="3" borderId="1" xfId="1" applyFont="1" applyFill="1" applyBorder="1" applyAlignment="1" applyProtection="1">
      <alignment horizontal="lef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7" fillId="3"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4" fillId="3" borderId="0" xfId="0" applyFont="1" applyFill="1" applyBorder="1" applyAlignment="1">
      <alignment horizontal="justify" vertical="center" wrapText="1"/>
    </xf>
    <xf numFmtId="0" fontId="12" fillId="3" borderId="2" xfId="1" applyFont="1" applyFill="1" applyBorder="1" applyAlignment="1" applyProtection="1">
      <alignment horizontal="center" vertical="center" wrapText="1"/>
    </xf>
    <xf numFmtId="0" fontId="12" fillId="3" borderId="5" xfId="1" applyFont="1" applyFill="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5"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5"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8" fillId="4" borderId="1" xfId="0" applyFont="1" applyFill="1" applyBorder="1" applyAlignment="1">
      <alignment horizontal="center" vertical="center" wrapText="1"/>
    </xf>
    <xf numFmtId="0" fontId="12" fillId="3" borderId="4" xfId="1" applyFont="1" applyFill="1" applyBorder="1" applyAlignment="1" applyProtection="1">
      <alignment horizontal="center" vertical="center" wrapText="1"/>
    </xf>
    <xf numFmtId="0" fontId="11" fillId="3" borderId="2"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165"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3" fillId="3" borderId="1" xfId="0" applyFont="1" applyFill="1" applyBorder="1" applyAlignment="1">
      <alignment horizontal="center" vertical="center"/>
    </xf>
    <xf numFmtId="0" fontId="7" fillId="0" borderId="5" xfId="0" applyFont="1" applyBorder="1" applyAlignment="1">
      <alignment horizontal="center" vertical="center" wrapText="1"/>
    </xf>
    <xf numFmtId="0" fontId="12" fillId="3" borderId="1" xfId="1" applyFont="1" applyFill="1" applyBorder="1" applyAlignment="1" applyProtection="1">
      <alignment horizontal="center" vertical="center"/>
    </xf>
    <xf numFmtId="0" fontId="12" fillId="0" borderId="1" xfId="1" applyFont="1" applyFill="1" applyBorder="1" applyAlignment="1" applyProtection="1">
      <alignment horizontal="center" vertical="center" wrapText="1"/>
    </xf>
    <xf numFmtId="0" fontId="12" fillId="0" borderId="3" xfId="1" applyFont="1" applyFill="1" applyBorder="1" applyAlignment="1" applyProtection="1">
      <alignment horizontal="center" vertical="center" wrapText="1"/>
    </xf>
    <xf numFmtId="0" fontId="7" fillId="3" borderId="2" xfId="1" applyFont="1" applyFill="1" applyBorder="1" applyAlignment="1" applyProtection="1">
      <alignment horizontal="center" vertical="center" wrapText="1"/>
    </xf>
    <xf numFmtId="0" fontId="7" fillId="3" borderId="5" xfId="1" applyFont="1" applyFill="1" applyBorder="1" applyAlignment="1" applyProtection="1">
      <alignment horizontal="center" vertical="center" wrapText="1"/>
    </xf>
  </cellXfs>
  <cellStyles count="11">
    <cellStyle name="Hipervínculo" xfId="1" builtinId="8"/>
    <cellStyle name="Hipervínculo 2" xfId="2" xr:uid="{00000000-0005-0000-0000-000001000000}"/>
    <cellStyle name="Hipervínculo 2 2" xfId="3" xr:uid="{00000000-0005-0000-0000-000002000000}"/>
    <cellStyle name="Hipervínculo 3" xfId="4" xr:uid="{00000000-0005-0000-0000-000003000000}"/>
    <cellStyle name="Hipervínculo 4"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informacionProcesoContratacion2.cpe?idSoliCompra=y9D1fFu_BvW5qa15UvBmz1GLS2FedE2-UMIlJ7tQ4Bo," TargetMode="External"/><Relationship Id="rId21" Type="http://schemas.openxmlformats.org/officeDocument/2006/relationships/hyperlink" Target="https://www.compraspublicas.gob.ec/ProcesoContratacion/compras/IC/buscarInfima.cpe" TargetMode="External"/><Relationship Id="rId42"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7" Type="http://schemas.openxmlformats.org/officeDocument/2006/relationships/hyperlink" Target="https://www.compraspublicas.gob.ec/ProcesoContratacion/compras/IC/buscarInfima.cpe" TargetMode="External"/><Relationship Id="rId63" Type="http://schemas.openxmlformats.org/officeDocument/2006/relationships/hyperlink" Target="mailto:vigilancia.compraspublicas@quitohonesto.gob.ec" TargetMode="External"/><Relationship Id="rId68" Type="http://schemas.openxmlformats.org/officeDocument/2006/relationships/hyperlink" Target="https://www.compraspublicas.gob.ec/ProcesoContratacion/compras/PC/buscarPACe.cpe?entidadPac=OLUdn9_TUKlzXyQynft8MxV-wVPJSqAJUF2d_X3Ku3g,&amp;anio=fJtHSJgz62Sj20Bs8znadImQp3gCUfp79pvEd3Gkejc,&amp;nombre=0aH8XGlGPslmanm89RqYwzXoKLEgE3a2e4WMw_KwtojoSZoaHpLWUjTt-n_oj" TargetMode="External"/><Relationship Id="rId84" Type="http://schemas.openxmlformats.org/officeDocument/2006/relationships/hyperlink" Target="Catalogo%20Zonal%203\CATALOGO%20ELECTRONICO%20%20CATE-CZ3-MIES-04-2021.pdf" TargetMode="External"/><Relationship Id="rId89" Type="http://schemas.openxmlformats.org/officeDocument/2006/relationships/hyperlink" Target="PAC%20INICIAL%202021\PAC%20INICIAL%20ZONA%206\PAC%20INICIAL%20CZ6%202021.pdf" TargetMode="External"/><Relationship Id="rId16" Type="http://schemas.openxmlformats.org/officeDocument/2006/relationships/hyperlink" Target="mailto:vigilancia.compraspublicas@quitohonesto.gob.ec" TargetMode="External"/><Relationship Id="rId107" Type="http://schemas.openxmlformats.org/officeDocument/2006/relationships/hyperlink" Target="mailto:sheila.rodas@inclusion.gob.ec" TargetMode="External"/><Relationship Id="rId11" Type="http://schemas.openxmlformats.org/officeDocument/2006/relationships/hyperlink" Target="https://www.compraspublicas.gob.ec/ProcesoContratacion/compras/IC/buscarInfima.cpe" TargetMode="External"/><Relationship Id="rId32" Type="http://schemas.openxmlformats.org/officeDocument/2006/relationships/hyperlink" Target="https://www.compraspublicas.gob.ec/ProcesoContratacion/compras/PC/informacionProcesoContratacion2.cpe?idSoliCompra=HOpFKQ8IJm--Jl6qTP7fOs5DlIo_dIkU9YTKr3gr9oM," TargetMode="External"/><Relationship Id="rId37" Type="http://schemas.openxmlformats.org/officeDocument/2006/relationships/hyperlink" Target="http://www.compraspublicas.gob.ec/" TargetMode="External"/><Relationship Id="rId53" Type="http://schemas.openxmlformats.org/officeDocument/2006/relationships/hyperlink" Target="https://www.compraspublicas.gob.ec/ProcesoContratacion/compras/PC/informacionProcesoContratacion2.cpe?idSoliCompra=3LGON8TKMrJMBrJZtyJIoQ-ACbjvBVFPR_l0HHKA4uc," TargetMode="External"/><Relationship Id="rId58" Type="http://schemas.openxmlformats.org/officeDocument/2006/relationships/hyperlink" Target="https://www.compraspublicas.gob.ec/ProcesoContratacion/compras/PC/informacionProcesoContratacion2.cpe?idSoliCompra=jLXu5v63fWmq5E_MpoywgWgklpCTi-lip6GT6z6aIrM," TargetMode="External"/><Relationship Id="rId74" Type="http://schemas.openxmlformats.org/officeDocument/2006/relationships/hyperlink" Target="https://www.compraspublicas.gob.ec/ProcesoContratacion/compras/PC/informacionProcesoContratacion2.cpe?idSoliCompra=YAN9anpb7twnuzh_fYrOGUlcCsZcu-F7TCrG-Zb30uU," TargetMode="External"/><Relationship Id="rId79" Type="http://schemas.openxmlformats.org/officeDocument/2006/relationships/hyperlink" Target="https://www.compraspublicas.gob.ec/ProcesoContratacion/compras/IC/buscarInfima.cpe" TargetMode="External"/><Relationship Id="rId102" Type="http://schemas.openxmlformats.org/officeDocument/2006/relationships/hyperlink" Target="mailto:pablo.rivadeneyra@inclusion.gob.ec" TargetMode="External"/><Relationship Id="rId5" Type="http://schemas.openxmlformats.org/officeDocument/2006/relationships/hyperlink" Target="https://www.compraspublicas.gob.ec/ProcesoContratacion/compras/PC/informacionProcesoContratacion2.cpe?idSoliCompra=CAHRwEE1vuI7KGdS8RiBlaYgvhOvpBf2_0AHZYW5D18," TargetMode="External"/><Relationship Id="rId90" Type="http://schemas.openxmlformats.org/officeDocument/2006/relationships/hyperlink" Target="PAC%20INICIAL%202021\PAC%20INICIAL%20ZONA%207\PAC%20INICIAL%202021%20ZONA%207.pdf" TargetMode="External"/><Relationship Id="rId95" Type="http://schemas.openxmlformats.org/officeDocument/2006/relationships/hyperlink" Target="https://www.compraspublicas.gob.ec/ProcesoContratacion/compras/PC/buscarPACe.cpe?entidadPac=nbSlBxOFyxP-ilw_b-s43vhv9r0GCt6kstlIpDCEy1Y,&amp;anio=4CYOArDdmZyIwoM5ZT7P960NMbeY4VCdRWNex5Vwujw,&amp;nombre=qU5LsK-WC6eDhdtvhlATRthduoo5VFzbm8PjL3LTOig," TargetMode="External"/><Relationship Id="rId22" Type="http://schemas.openxmlformats.org/officeDocument/2006/relationships/hyperlink" Target="https://www.compraspublicas.gob.ec/ProcesoContratacion/compras/PC/informacionProcesoContratacion2.cpe?idSoliCompra=8yHNcDEJBc253DH9Qvr8VpBVGx4nJmerkerWTnqndFA," TargetMode="External"/><Relationship Id="rId27" Type="http://schemas.openxmlformats.org/officeDocument/2006/relationships/hyperlink" Target="https://www.compraspublicas.gob.ec/ProcesoContratacion/compras/PC/informacionProcesoContratacion2.cpe?idSoliCompra=y9D1fFu_BvW5qa15UvBmz1GLS2FedE2-UMIlJ7tQ4Bo," TargetMode="External"/><Relationship Id="rId43" Type="http://schemas.openxmlformats.org/officeDocument/2006/relationships/hyperlink" Target="mailto:vigilancia.compraspublicas@quitohonesto.gob.ec" TargetMode="External"/><Relationship Id="rId48" Type="http://schemas.openxmlformats.org/officeDocument/2006/relationships/hyperlink" Target="https://www.compraspublicas.gob.ec/ProcesoContratacion/compras/PC/informacionProcesoContratacion2.cpe?idSoliCompra=jK4DMHTaet4mPI84esEjmgC9-Mme1oR0hP9Crbhfl_A," TargetMode="External"/><Relationship Id="rId64" Type="http://schemas.openxmlformats.org/officeDocument/2006/relationships/hyperlink" Target="http://www.compraspublicas.gob.ec/" TargetMode="External"/><Relationship Id="rId69" Type="http://schemas.openxmlformats.org/officeDocument/2006/relationships/hyperlink" Target="https://www.compraspublicas.gob.ec/ProcesoContratacion/compras/PC/informacionProcesoContratacion2.cpe?idSoliCompra=xq51mVxYEQkQWHsfkwAGVwx8hzTYUa6XPNnpty6kU8s," TargetMode="External"/><Relationship Id="rId80" Type="http://schemas.openxmlformats.org/officeDocument/2006/relationships/hyperlink" Target="PAC%20INICIAL%202021\PAC%20INICIAL%20ZONA%201" TargetMode="External"/><Relationship Id="rId85" Type="http://schemas.openxmlformats.org/officeDocument/2006/relationships/hyperlink" Target="PAC%20INICIAL%202021\PAC%20INICIAL%20ZONA%204\PAC%20INICIAL%20COORDINACION%20Y%20DISTRITOS%20ZONA%204%202021.pdf" TargetMode="External"/><Relationship Id="rId12" Type="http://schemas.openxmlformats.org/officeDocument/2006/relationships/hyperlink" Target="http://www.compraspublicas.gob.ec/" TargetMode="External"/><Relationship Id="rId17" Type="http://schemas.openxmlformats.org/officeDocument/2006/relationships/hyperlink" Target="mailto:maria.guevara@inclusion.gob.ec" TargetMode="External"/><Relationship Id="rId33" Type="http://schemas.openxmlformats.org/officeDocument/2006/relationships/hyperlink" Target="https://www.compraspublicas.gob.ec/ProcesoContratacion/compras/PC/informacionProcesoContratacion2.cpe?idSoliCompra=Owd9hbR1sT9XIJ9dmoQraF-MjqVLyk5ibhmm3teJ8qE," TargetMode="External"/><Relationship Id="rId38"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59" Type="http://schemas.openxmlformats.org/officeDocument/2006/relationships/hyperlink" Target="https://www.compraspublicas.gob.ec/ProcesoContratacion/compras/PC/informacionProcesoContratacion2.cpe?idSoliCompra=NUR6aqp5wi7-G2YnJvAGppWOI8Z2Q_HD_BcPYMRXd8g," TargetMode="External"/><Relationship Id="rId103" Type="http://schemas.openxmlformats.org/officeDocument/2006/relationships/hyperlink" Target="mailto:vigilancia.compraspublicas@quitohonesto.gob.ec" TargetMode="External"/><Relationship Id="rId108" Type="http://schemas.openxmlformats.org/officeDocument/2006/relationships/hyperlink" Target="mailto:vigilancia.compraspublicas@quitohonesto.gob.ec" TargetMode="External"/><Relationship Id="rId54" Type="http://schemas.openxmlformats.org/officeDocument/2006/relationships/hyperlink" Target="https://www.compraspublicas.gob.ec/ProcesoContratacion/compras/PC/informacionProcesoContratacion2.cpe?idSoliCompra=3LGON8TKMrJMBrJZtyJIoQ-ACbjvBVFPR_l0HHKA4uc," TargetMode="External"/><Relationship Id="rId70" Type="http://schemas.openxmlformats.org/officeDocument/2006/relationships/hyperlink" Target="https://www.compraspublicas.gob.ec/ProcesoContratacion/compras/PC/informacionProcesoContratacion2.cpe?idSoliCompra=-BeUDFDllbWIPKR_K0sDDFZFI-WQc4IaAlbOzG3RK00," TargetMode="External"/><Relationship Id="rId75" Type="http://schemas.openxmlformats.org/officeDocument/2006/relationships/hyperlink" Target="mailto:vigilancia.compraspublicas@quitohonesto.gob.ec" TargetMode="External"/><Relationship Id="rId91" Type="http://schemas.openxmlformats.org/officeDocument/2006/relationships/hyperlink" Target="Catalogo%20Zonal%207" TargetMode="External"/><Relationship Id="rId96" Type="http://schemas.openxmlformats.org/officeDocument/2006/relationships/hyperlink" Target="mailto:marcela.vallejo@inclusion.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BagHgMBKwUCGvxouL3h1j8yyHZrBUhonCV9p0dU1coY," TargetMode="External"/><Relationship Id="rId15" Type="http://schemas.openxmlformats.org/officeDocument/2006/relationships/hyperlink" Target="https://www.compraspublicas.gob.ec/ProcesoContratacion/compras/PC/informacionProcesoContratacion2.cpe?idSoliCompra=aCaUsluieZTsCwexlfWrEOMwaB0PcmDa00xtqeAkkhI," TargetMode="External"/><Relationship Id="rId23" Type="http://schemas.openxmlformats.org/officeDocument/2006/relationships/hyperlink" Target="https://www.compraspublicas.gob.ec/ProcesoContratacion/compras/PC/informacionProcesoContratacion2.cpe?idSoliCompra=8yHNcDEJBc253DH9Qvr8VpBVGx4nJmerkerWTnqndFA," TargetMode="External"/><Relationship Id="rId28" Type="http://schemas.openxmlformats.org/officeDocument/2006/relationships/hyperlink" Target="https://www.compraspublicas.gob.ec/ProcesoContratacion/compras/PC/informacionProcesoContratacion2.cpe?idSoliCompra=cDw9RHvpPYTVxqdhkMNVIIOfXykhCGWdZYRMBVf2MwU," TargetMode="External"/><Relationship Id="rId36" Type="http://schemas.openxmlformats.org/officeDocument/2006/relationships/hyperlink" Target="mailto:vigilancia.compraspublicas@quitohonesto.gob.ec" TargetMode="External"/><Relationship Id="rId49" Type="http://schemas.openxmlformats.org/officeDocument/2006/relationships/hyperlink" Target="https://www.compraspublicas.gob.ec/ProcesoContratacion/compras/PC/informacionProcesoContratacion2.cpe?idSoliCompra=jK4DMHTaet4mPI84esEjmgC9-Mme1oR0hP9Crbhfl_A," TargetMode="External"/><Relationship Id="rId57" Type="http://schemas.openxmlformats.org/officeDocument/2006/relationships/hyperlink" Target="https://www.compraspublicas.gob.ec/ProcesoContratacion/compras/PC/informacionProcesoContratacion2.cpe?idSoliCompra=jLXu5v63fWmq5E_MpoywgWgklpCTi-lip6GT6z6aIrM," TargetMode="External"/><Relationship Id="rId106" Type="http://schemas.openxmlformats.org/officeDocument/2006/relationships/hyperlink" Target="https://www.compraspublicas.gob.ec/ProcesoContratacion/compras/IC/buscarInfima.cpe" TargetMode="External"/><Relationship Id="rId10" Type="http://schemas.openxmlformats.org/officeDocument/2006/relationships/hyperlink" Target="https://www.compraspublicas.gob.ec/ProcesoContratacion/compras/IC/buscarInfima.cpe" TargetMode="External"/><Relationship Id="rId31" Type="http://schemas.openxmlformats.org/officeDocument/2006/relationships/hyperlink" Target="https://www.compraspublicas.gob.ec/ProcesoContratacion/compras/PC/informacionProcesoContratacion2.cpe?idSoliCompra=HOpFKQ8IJm--Jl6qTP7fOs5DlIo_dIkU9YTKr3gr9oM," TargetMode="External"/><Relationship Id="rId44"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52" Type="http://schemas.openxmlformats.org/officeDocument/2006/relationships/hyperlink" Target="http://www.compraspublicas.gob.ec/" TargetMode="External"/><Relationship Id="rId60" Type="http://schemas.openxmlformats.org/officeDocument/2006/relationships/hyperlink" Target="https://www.compraspublicas.gob.ec/ProcesoContratacion/compras/PC/informacionProcesoContratacion2.cpe?idSoliCompra=NUR6aqp5wi7-G2YnJvAGppWOI8Z2Q_HD_BcPYMRXd8g," TargetMode="External"/><Relationship Id="rId65"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73" Type="http://schemas.openxmlformats.org/officeDocument/2006/relationships/hyperlink" Target="https://www.compraspublicas.gob.ec/ProcesoContratacion/compras/PC/informacionProcesoContratacion2.cpe?idSoliCompra=WrNXRFvuC-LheCvLSxRN5i5m0CADjP5LFTs5H6dleyI," TargetMode="External"/><Relationship Id="rId78" Type="http://schemas.openxmlformats.org/officeDocument/2006/relationships/hyperlink" Target="http://www.compraspublicas.gob.ec/" TargetMode="External"/><Relationship Id="rId81" Type="http://schemas.openxmlformats.org/officeDocument/2006/relationships/hyperlink" Target="Catalogo%20Zonal%201" TargetMode="External"/><Relationship Id="rId86" Type="http://schemas.openxmlformats.org/officeDocument/2006/relationships/hyperlink" Target="Catalogo%20Zonal%204" TargetMode="External"/><Relationship Id="rId94" Type="http://schemas.openxmlformats.org/officeDocument/2006/relationships/hyperlink" Target="http://www.compraspublicas.gob.ec/" TargetMode="External"/><Relationship Id="rId99" Type="http://schemas.openxmlformats.org/officeDocument/2006/relationships/hyperlink" Target="Cat&#225;logo%20Planta%20Central" TargetMode="External"/><Relationship Id="rId101" Type="http://schemas.openxmlformats.org/officeDocument/2006/relationships/hyperlink" Target="https://www.compraspublicas.gob.ec/ProcesoContratacion/compras/IC/buscarInfima.cpe" TargetMode="External"/><Relationship Id="rId4" Type="http://schemas.openxmlformats.org/officeDocument/2006/relationships/hyperlink" Target="https://www.compraspublicas.gob.ec/ProcesoContratacion/compras/PC/informacionProcesoContratacion2.cpe?idSoliCompra=vHU5GwJshmB1wO2r0HveivgoIn3etq60O7aMkgtani0," TargetMode="External"/><Relationship Id="rId9" Type="http://schemas.openxmlformats.org/officeDocument/2006/relationships/hyperlink" Target="https://www.compraspublicas.gob.ec/ProcesoContratacion/compras/PC/buscarPACe.cpe?entidadPac=2xla1SuRc2ajJHuunRNDb0Tg5BW3H4yxk4DMweh5sTE,&amp;anio=L7Djv1e9QCw9HNNyQhOsWu3Rt5pBJMAKvbUNnpgROps,&amp;nombre=wRnsZzzSDGamevFA1s3EJ8FBOcjFB_QGuiCpmU11yBs," TargetMode="External"/><Relationship Id="rId13" Type="http://schemas.openxmlformats.org/officeDocument/2006/relationships/hyperlink" Target="https://www.compraspublicas.gob.ec/ProcesoContratacion/compras/PC/buscarPACe.cpe?entidadPac=gNWza_5YSgF1Glal4VMe73to2-_uclHTmX5e2EYbgDE,&amp;anio=as-9etxffFifCCE6x7xQj00-e1uLZLD-v-F1ZfR1Mts,&amp;nombre=lZ5RBh57UbJ8-Gd7gk0k26kJm4qCZ2k8yIOlGE8KijQ," TargetMode="External"/><Relationship Id="rId18" Type="http://schemas.openxmlformats.org/officeDocument/2006/relationships/hyperlink" Target="http://www.compraspublicas.gob.ec/" TargetMode="External"/><Relationship Id="rId39" Type="http://schemas.openxmlformats.org/officeDocument/2006/relationships/hyperlink" Target="https://www.compraspublicas.gob.ec/ProcesoContratacion/compras/IC/buscarInfima.cpe" TargetMode="External"/><Relationship Id="rId109" Type="http://schemas.openxmlformats.org/officeDocument/2006/relationships/printerSettings" Target="../printerSettings/printerSettings1.bin"/><Relationship Id="rId34" Type="http://schemas.openxmlformats.org/officeDocument/2006/relationships/hyperlink" Target="https://www.compraspublicas.gob.ec/ProcesoContratacion/compras/PC/informacionProcesoContratacion2.cpe?idSoliCompra=Owd9hbR1sT9XIJ9dmoQraF-MjqVLyk5ibhmm3teJ8qE," TargetMode="External"/><Relationship Id="rId50" Type="http://schemas.openxmlformats.org/officeDocument/2006/relationships/hyperlink" Target="https://www.compraspublicas.gob.ec/ProcesoContratacion/compras" TargetMode="External"/><Relationship Id="rId55" Type="http://schemas.openxmlformats.org/officeDocument/2006/relationships/hyperlink" Target="https://www.compraspublicas.gob.ec/ProcesoContratacion/compras/PC/informacionProcesoContratacion2.cpe?idSoliCompra=k0ppEfSxBTMmaEjsB35cbjjtHxez9n9uX7YJYsnHqmA," TargetMode="External"/><Relationship Id="rId76" Type="http://schemas.openxmlformats.org/officeDocument/2006/relationships/hyperlink" Target="mailto:cesar.loor@inclusion.gob.ec" TargetMode="External"/><Relationship Id="rId97" Type="http://schemas.openxmlformats.org/officeDocument/2006/relationships/hyperlink" Target="https://www.compraspublicas.gob.ec/ProcesoContratacion/compras/IC/buscarInfima.cpe" TargetMode="External"/><Relationship Id="rId104" Type="http://schemas.openxmlformats.org/officeDocument/2006/relationships/hyperlink" Target="Catalogo%20Zonal%206" TargetMode="External"/><Relationship Id="rId7" Type="http://schemas.openxmlformats.org/officeDocument/2006/relationships/hyperlink" Target="http://portal.compraspublicas.gob.ec/compraspublicas/node/3519" TargetMode="External"/><Relationship Id="rId71" Type="http://schemas.openxmlformats.org/officeDocument/2006/relationships/hyperlink" Target="https://www.compraspublicas.gob.ec/ProcesoContratacion/compras/PC/informacionProcesoContratacion2.cpe?idSoliCompra=x-XLDUM9mXvQfQYPbxjxWGBgHcb61GIDs3zEcHSx0qo," TargetMode="External"/><Relationship Id="rId92" Type="http://schemas.openxmlformats.org/officeDocument/2006/relationships/hyperlink" Target="PAC%20INICIAL%202021\PAC%20INICIAL%20ZONA%208\LOTAIP%20ZONA%208%20JULIO\CONSULTA%20DE%20PLAN%20ANUAL%20COORDINACION%20ZONAL%208.pdf" TargetMode="External"/><Relationship Id="rId2" Type="http://schemas.openxmlformats.org/officeDocument/2006/relationships/hyperlink" Target="mailto:kevin.cevallos@inclusion.gob.ec" TargetMode="External"/><Relationship Id="rId29" Type="http://schemas.openxmlformats.org/officeDocument/2006/relationships/hyperlink" Target="https://www.compraspublicas.gob.ec/ProcesoContratacion/compras/PC/informacionProcesoContratacion2.cpe?idSoliCompra=8CHtp6rkWSg10s7dtJVvRGwDjcHK7GnFh9nGT0deja8," TargetMode="External"/><Relationship Id="rId24" Type="http://schemas.openxmlformats.org/officeDocument/2006/relationships/hyperlink" Target="https://www.compraspublicas.gob.ec/ProcesoContratacion/compras/PC/informacionProcesoContratacion2.cpe?idSoliCompra=v8Ez_frPZxHCwOhfDPOIp231nLVjbyp2-yB55T11pH8," TargetMode="External"/><Relationship Id="rId40" Type="http://schemas.openxmlformats.org/officeDocument/2006/relationships/hyperlink" Target="mailto:juan.izurieta@inclusion.gob.ec" TargetMode="External"/><Relationship Id="rId45"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66" Type="http://schemas.openxmlformats.org/officeDocument/2006/relationships/hyperlink" Target="mailto:monica.sinchire@inclusion.gob.ec" TargetMode="External"/><Relationship Id="rId87" Type="http://schemas.openxmlformats.org/officeDocument/2006/relationships/hyperlink" Target="PAC%20INICIAL%202021\PAC%20INICIAL%20ZONA%205\resoluci&#211;n_de_aprobaci&#211;n_del_plan_anual_de_contrataci&#211;n_2021-(vf).pdf" TargetMode="External"/><Relationship Id="rId110" Type="http://schemas.openxmlformats.org/officeDocument/2006/relationships/vmlDrawing" Target="../drawings/vmlDrawing1.vml"/><Relationship Id="rId61" Type="http://schemas.openxmlformats.org/officeDocument/2006/relationships/hyperlink" Target="https://www.compraspublicas.gob.ec/ProcesoContratacion/compras/PC/informacionProcesoContratacion2.cpe?idSoliCompra=CDzfw7a8yfDUOpcb3YcaL6_XZBIooVdF9fwlLkcaXWc," TargetMode="External"/><Relationship Id="rId82" Type="http://schemas.openxmlformats.org/officeDocument/2006/relationships/hyperlink" Target="PAC%20INICIAL%202021\PAC%20INICIAL%20ZONA%202\PAC%202021.pdf" TargetMode="External"/><Relationship Id="rId19" Type="http://schemas.openxmlformats.org/officeDocument/2006/relationships/hyperlink" Target="https://www.compraspublicas.gob.ec/ProcesoContratacion/compras/" TargetMode="External"/><Relationship Id="rId14" Type="http://schemas.openxmlformats.org/officeDocument/2006/relationships/hyperlink" Target="https://www.compraspublicas.gob.ec/ProcesoContratacion/compras/PC/informacionProcesoContratacion2.cpe?idSoliCompra=swNp8pD3hmpNi3MmIiq8tNQVui4YNu-8o98udmPaWRc," TargetMode="External"/><Relationship Id="rId30" Type="http://schemas.openxmlformats.org/officeDocument/2006/relationships/hyperlink" Target="https://www.compraspublicas.gob.ec/ProcesoContratacion/compras/PC/informacionProcesoContratacion2.cpe?idSoliCompra=HOpFKQ8IJm--Jl6qTP7fOs5DlIo_dIkU9YTKr3gr9oM," TargetMode="External"/><Relationship Id="rId35" Type="http://schemas.openxmlformats.org/officeDocument/2006/relationships/hyperlink" Target="https://www.compraspublicas.gob.ec/ProcesoContratacion/compras/PC/informacionProcesoContratacion2.cpe?idSoliCompra=Owd9hbR1sT9XIJ9dmoQraF-MjqVLyk5ibhmm3teJ8qE," TargetMode="External"/><Relationship Id="rId56" Type="http://schemas.openxmlformats.org/officeDocument/2006/relationships/hyperlink" Target="https://www.compraspublicas.gob.ec/ProcesoContratacion/compras/PC/informacionProcesoContratacion2.cpe?idSoliCompra=k0ppEfSxBTMmaEjsB35cbjjtHxez9n9uX7YJYsnHqmA," TargetMode="External"/><Relationship Id="rId77" Type="http://schemas.openxmlformats.org/officeDocument/2006/relationships/hyperlink" Target="https://www.compraspublicas.gob.ec/ProcesoContratacion/compras/PC/buscarPACe.cpe?entidadPac=7uSOueJsqHo5eDfwzMxALGF7m1hAPLCpuqTEajuYZIY,&amp;anio=TSEkICIcEMOU3ZXNVZ5RGvu1SZYhku-kDjPGkDY9svw,&amp;nombre=puVpi_WD_DygkJImVxruZdJwnDPjWM_sCRVP0gX_FMo," TargetMode="External"/><Relationship Id="rId100" Type="http://schemas.openxmlformats.org/officeDocument/2006/relationships/hyperlink" Target="Catalogo%20Zonal%202\ORDEN%20DE%20COMPRA%20PRENDAS%20DE%20PROTECCION%20ENFERMEROS-MERCY-1-signed-signed.pdf" TargetMode="External"/><Relationship Id="rId105" Type="http://schemas.openxmlformats.org/officeDocument/2006/relationships/hyperlink" Target="https://www.compraspublicas.gob.ec/ProcesoContratacion/compras/IC/buscarInfima.cpe" TargetMode="External"/><Relationship Id="rId8" Type="http://schemas.openxmlformats.org/officeDocument/2006/relationships/hyperlink" Target="http://www.compraspublicas.gob.ec/" TargetMode="External"/><Relationship Id="rId51"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72" Type="http://schemas.openxmlformats.org/officeDocument/2006/relationships/hyperlink" Target="https://www.compraspublicas.gob.ec/ProcesoContratacion/compras/PC/informacionProcesoContratacion2.cpe?idSoliCompra=x-XLDUM9mXvQfQYPbxjxWGBgHcb61GIDs3zEcHSx0qo," TargetMode="External"/><Relationship Id="rId93" Type="http://schemas.openxmlformats.org/officeDocument/2006/relationships/hyperlink" Target="mailto:vigilancia.compraspublicas@quitohonesto.gob.ec" TargetMode="External"/><Relationship Id="rId98" Type="http://schemas.openxmlformats.org/officeDocument/2006/relationships/hyperlink" Target="PAC%20INICIAL%202021\PAC%20PLANTA%20CENTRAL\PAC%20INICIAL%20PC%202021%20PLANTA%20CENTRAL.pdf" TargetMode="External"/><Relationship Id="rId3" Type="http://schemas.openxmlformats.org/officeDocument/2006/relationships/hyperlink" Target="https://www.compraspublicas.gob.ec/ProcesoContratacion/compras/PC/informacionProcesoContratacion2.cpe?idSoliCompra=emceniT3vwjRW1V1P-5HzCEOP3HxgDCnUj1W9DSMKJA," TargetMode="External"/><Relationship Id="rId25" Type="http://schemas.openxmlformats.org/officeDocument/2006/relationships/hyperlink" Target="https://www.compraspublicas.gob.ec/ProcesoContratacion/compras/PC/informacionProcesoContratacion2.cpe?idSoliCompra=v8Ez_frPZxHCwOhfDPOIp231nLVjbyp2-yB55T11pH8," TargetMode="External"/><Relationship Id="rId46" Type="http://schemas.openxmlformats.org/officeDocument/2006/relationships/hyperlink" Target="https://www.compraspublicas.gob.ec/ProcesoContratacion/compras/IC/buscarInfima.cpe" TargetMode="External"/><Relationship Id="rId67" Type="http://schemas.openxmlformats.org/officeDocument/2006/relationships/hyperlink" Target="https://www.compraspublicas.gob.ec/ProcesoContratacion/compras/IC/buscarInfima.cpe" TargetMode="External"/><Relationship Id="rId20"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1" Type="http://schemas.openxmlformats.org/officeDocument/2006/relationships/hyperlink" Target="https://www.compraspublicas.gob.ec/ProcesoContratacion/compras/" TargetMode="External"/><Relationship Id="rId62" Type="http://schemas.openxmlformats.org/officeDocument/2006/relationships/hyperlink" Target="https://www.compraspublicas.gob.ec/ProcesoContratacion/compras/PC/informacionProcesoContratacion2.cpe?idSoliCompra=CDzfw7a8yfDUOpcb3YcaL6_XZBIooVdF9fwlLkcaXWc," TargetMode="External"/><Relationship Id="rId83" Type="http://schemas.openxmlformats.org/officeDocument/2006/relationships/hyperlink" Target="PAC%20INICIAL%202021\PAC%20INICIAL%20ZONA%203\PAC%20INICIAL%20CONSOLIDADO%20ZONAL.rar" TargetMode="External"/><Relationship Id="rId88" Type="http://schemas.openxmlformats.org/officeDocument/2006/relationships/hyperlink" Target="Catalogo%20Zonal%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9"/>
  <sheetViews>
    <sheetView tabSelected="1" topLeftCell="A161" zoomScale="60" zoomScaleNormal="60" workbookViewId="0">
      <selection activeCell="E166" sqref="E166:H166"/>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9" width="17.140625" style="23" customWidth="1"/>
    <col min="10" max="16384" width="11.42578125" style="1"/>
  </cols>
  <sheetData>
    <row r="1" spans="1:35" s="7" customFormat="1" ht="47.25" customHeight="1" x14ac:dyDescent="0.2">
      <c r="A1" s="79" t="s">
        <v>0</v>
      </c>
      <c r="B1" s="80"/>
      <c r="C1" s="80"/>
      <c r="D1" s="80"/>
      <c r="E1" s="80"/>
      <c r="F1" s="80"/>
      <c r="G1" s="80"/>
      <c r="H1" s="80"/>
      <c r="I1" s="21"/>
      <c r="J1" s="17"/>
    </row>
    <row r="2" spans="1:35" s="7" customFormat="1" ht="47.25" customHeight="1" x14ac:dyDescent="0.2">
      <c r="A2" s="79" t="s">
        <v>20</v>
      </c>
      <c r="B2" s="80"/>
      <c r="C2" s="80"/>
      <c r="D2" s="80"/>
      <c r="E2" s="80"/>
      <c r="F2" s="80"/>
      <c r="G2" s="80"/>
      <c r="H2" s="80"/>
      <c r="I2" s="21"/>
    </row>
    <row r="3" spans="1:35" s="7" customFormat="1" ht="47.25" customHeight="1" x14ac:dyDescent="0.2">
      <c r="A3" s="81" t="s">
        <v>17</v>
      </c>
      <c r="B3" s="81"/>
      <c r="C3" s="81"/>
      <c r="D3" s="81"/>
      <c r="E3" s="69" t="s">
        <v>27</v>
      </c>
      <c r="F3" s="69"/>
      <c r="G3" s="69"/>
      <c r="H3" s="69"/>
      <c r="I3" s="21"/>
    </row>
    <row r="4" spans="1:35" s="7" customFormat="1" ht="47.25" customHeight="1" x14ac:dyDescent="0.2">
      <c r="A4" s="81" t="s">
        <v>18</v>
      </c>
      <c r="B4" s="81"/>
      <c r="C4" s="81"/>
      <c r="D4" s="81"/>
      <c r="E4" s="69" t="s">
        <v>28</v>
      </c>
      <c r="F4" s="69"/>
      <c r="G4" s="69"/>
      <c r="H4" s="69"/>
      <c r="I4" s="21"/>
    </row>
    <row r="5" spans="1:35" s="7" customFormat="1" ht="47.25" customHeight="1" x14ac:dyDescent="0.2">
      <c r="A5" s="81" t="s">
        <v>19</v>
      </c>
      <c r="B5" s="81"/>
      <c r="C5" s="81"/>
      <c r="D5" s="81"/>
      <c r="E5" s="69" t="s">
        <v>21</v>
      </c>
      <c r="F5" s="69"/>
      <c r="G5" s="69"/>
      <c r="H5" s="69"/>
      <c r="I5" s="21"/>
    </row>
    <row r="6" spans="1:35" s="7" customFormat="1" ht="57.75" customHeight="1" x14ac:dyDescent="0.2">
      <c r="A6" s="44" t="s">
        <v>8</v>
      </c>
      <c r="B6" s="44" t="s">
        <v>10</v>
      </c>
      <c r="C6" s="28" t="s">
        <v>11</v>
      </c>
      <c r="D6" s="28" t="s">
        <v>12</v>
      </c>
      <c r="E6" s="46" t="s">
        <v>16</v>
      </c>
      <c r="F6" s="68" t="s">
        <v>9</v>
      </c>
      <c r="G6" s="68"/>
      <c r="H6" s="68"/>
      <c r="I6" s="21"/>
    </row>
    <row r="7" spans="1:35" s="7" customFormat="1" ht="46.5" customHeight="1" x14ac:dyDescent="0.2">
      <c r="A7" s="87" t="s">
        <v>142</v>
      </c>
      <c r="B7" s="88"/>
      <c r="C7" s="88"/>
      <c r="D7" s="88"/>
      <c r="E7" s="88"/>
      <c r="F7" s="88"/>
      <c r="G7" s="88"/>
      <c r="H7" s="92"/>
      <c r="I7" s="21"/>
      <c r="J7" s="8"/>
      <c r="K7" s="8"/>
      <c r="L7" s="8"/>
      <c r="M7" s="8"/>
      <c r="N7" s="8"/>
      <c r="O7" s="8"/>
      <c r="P7" s="8"/>
      <c r="Q7" s="8"/>
      <c r="R7" s="8"/>
      <c r="S7" s="8"/>
      <c r="T7" s="8"/>
      <c r="U7" s="8"/>
      <c r="V7" s="8"/>
      <c r="W7" s="8"/>
      <c r="X7" s="8"/>
      <c r="Y7" s="8"/>
      <c r="Z7" s="8"/>
    </row>
    <row r="8" spans="1:35" s="7" customFormat="1" ht="79.5" customHeight="1" x14ac:dyDescent="0.2">
      <c r="A8" s="87"/>
      <c r="B8" s="88"/>
      <c r="C8" s="88"/>
      <c r="D8" s="34">
        <v>50239.199999999997</v>
      </c>
      <c r="E8" s="83" t="s">
        <v>22</v>
      </c>
      <c r="F8" s="84"/>
      <c r="G8" s="71" t="s">
        <v>109</v>
      </c>
      <c r="H8" s="72"/>
      <c r="I8" s="21"/>
      <c r="J8" s="8"/>
      <c r="K8" s="8"/>
      <c r="L8" s="8"/>
      <c r="M8" s="8"/>
      <c r="N8" s="8"/>
      <c r="O8" s="8"/>
      <c r="P8" s="8"/>
      <c r="Q8" s="8"/>
      <c r="R8" s="8"/>
      <c r="S8" s="8"/>
      <c r="T8" s="8"/>
      <c r="U8" s="8"/>
      <c r="V8" s="8"/>
      <c r="W8" s="8"/>
      <c r="X8" s="8"/>
      <c r="Y8" s="8"/>
      <c r="Z8" s="8"/>
    </row>
    <row r="9" spans="1:35" s="10" customFormat="1" ht="78" customHeight="1" x14ac:dyDescent="0.2">
      <c r="A9" s="89" t="s">
        <v>13</v>
      </c>
      <c r="B9" s="90"/>
      <c r="C9" s="90"/>
      <c r="D9" s="34">
        <v>26526.07</v>
      </c>
      <c r="E9" s="83" t="s">
        <v>14</v>
      </c>
      <c r="F9" s="84"/>
      <c r="G9" s="71" t="s">
        <v>145</v>
      </c>
      <c r="H9" s="72"/>
      <c r="I9" s="22"/>
      <c r="J9" s="9"/>
      <c r="K9" s="9"/>
      <c r="L9" s="9"/>
      <c r="M9" s="9"/>
      <c r="N9" s="9"/>
      <c r="O9" s="9"/>
      <c r="P9" s="9"/>
      <c r="Q9" s="9"/>
      <c r="R9" s="9"/>
      <c r="S9" s="9"/>
      <c r="T9" s="9"/>
      <c r="U9" s="9"/>
      <c r="V9" s="9"/>
      <c r="W9" s="9"/>
      <c r="X9" s="9"/>
      <c r="Y9" s="9"/>
      <c r="Z9" s="9"/>
    </row>
    <row r="10" spans="1:35" s="7" customFormat="1" ht="39" customHeight="1" x14ac:dyDescent="0.2">
      <c r="A10" s="58" t="s">
        <v>15</v>
      </c>
      <c r="B10" s="59"/>
      <c r="C10" s="59"/>
      <c r="D10" s="26">
        <f>SUM(D8:D9)</f>
        <v>76765.26999999999</v>
      </c>
      <c r="E10" s="60" t="s">
        <v>52</v>
      </c>
      <c r="F10" s="61"/>
      <c r="G10" s="61"/>
      <c r="H10" s="61"/>
      <c r="I10" s="21"/>
      <c r="J10" s="8"/>
      <c r="K10" s="8"/>
      <c r="L10" s="8"/>
      <c r="M10" s="8"/>
      <c r="N10" s="8"/>
      <c r="O10" s="8"/>
      <c r="P10" s="8"/>
      <c r="Q10" s="8"/>
      <c r="R10" s="8"/>
      <c r="S10" s="8"/>
      <c r="T10" s="8"/>
      <c r="U10" s="8"/>
      <c r="V10" s="8"/>
      <c r="W10" s="8"/>
      <c r="X10" s="8"/>
      <c r="Y10" s="8"/>
      <c r="Z10" s="8"/>
    </row>
    <row r="11" spans="1:35" ht="35.25" customHeight="1" x14ac:dyDescent="0.2">
      <c r="A11" s="62" t="s">
        <v>1</v>
      </c>
      <c r="B11" s="63"/>
      <c r="C11" s="63"/>
      <c r="D11" s="85">
        <v>44408</v>
      </c>
      <c r="E11" s="86"/>
      <c r="F11" s="86"/>
      <c r="G11" s="86"/>
      <c r="H11" s="86"/>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35.25" customHeight="1" x14ac:dyDescent="0.2">
      <c r="A12" s="62" t="s">
        <v>2</v>
      </c>
      <c r="B12" s="63"/>
      <c r="C12" s="63"/>
      <c r="D12" s="64" t="s">
        <v>3</v>
      </c>
      <c r="E12" s="64"/>
      <c r="F12" s="64"/>
      <c r="G12" s="64"/>
      <c r="H12" s="64"/>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35.25" customHeight="1" x14ac:dyDescent="0.2">
      <c r="A13" s="62" t="s">
        <v>4</v>
      </c>
      <c r="B13" s="63"/>
      <c r="C13" s="63"/>
      <c r="D13" s="64" t="s">
        <v>33</v>
      </c>
      <c r="E13" s="64"/>
      <c r="F13" s="64"/>
      <c r="G13" s="64"/>
      <c r="H13" s="64"/>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35.25" customHeight="1" x14ac:dyDescent="0.2">
      <c r="A14" s="62" t="s">
        <v>5</v>
      </c>
      <c r="B14" s="63"/>
      <c r="C14" s="63"/>
      <c r="D14" s="64" t="s">
        <v>143</v>
      </c>
      <c r="E14" s="64"/>
      <c r="F14" s="64"/>
      <c r="G14" s="64"/>
      <c r="H14" s="64"/>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35.25" customHeight="1" x14ac:dyDescent="0.2">
      <c r="A15" s="62" t="s">
        <v>6</v>
      </c>
      <c r="B15" s="63"/>
      <c r="C15" s="63"/>
      <c r="D15" s="93" t="s">
        <v>34</v>
      </c>
      <c r="E15" s="91"/>
      <c r="F15" s="91"/>
      <c r="G15" s="91"/>
      <c r="H15" s="9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35.25" customHeight="1" x14ac:dyDescent="0.2">
      <c r="A16" s="62" t="s">
        <v>7</v>
      </c>
      <c r="B16" s="63"/>
      <c r="C16" s="63"/>
      <c r="D16" s="64" t="s">
        <v>144</v>
      </c>
      <c r="E16" s="64"/>
      <c r="F16" s="64"/>
      <c r="G16" s="64"/>
      <c r="H16" s="64"/>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12.75" x14ac:dyDescent="0.2">
      <c r="A17" s="6"/>
      <c r="B17" s="6"/>
      <c r="C17" s="6"/>
      <c r="D17" s="13"/>
      <c r="E17" s="13"/>
      <c r="F17" s="13"/>
      <c r="G17" s="13"/>
      <c r="H17" s="13"/>
    </row>
    <row r="18" spans="1:35" s="12" customFormat="1" x14ac:dyDescent="0.25">
      <c r="A18" s="70"/>
      <c r="B18" s="70"/>
      <c r="C18" s="70"/>
      <c r="D18" s="70"/>
      <c r="E18" s="70"/>
      <c r="F18" s="70"/>
      <c r="G18" s="70"/>
      <c r="H18" s="70"/>
    </row>
    <row r="19" spans="1:35" s="7" customFormat="1" ht="48" customHeight="1" x14ac:dyDescent="0.2">
      <c r="A19" s="79" t="s">
        <v>0</v>
      </c>
      <c r="B19" s="80"/>
      <c r="C19" s="80"/>
      <c r="D19" s="80"/>
      <c r="E19" s="80"/>
      <c r="F19" s="80"/>
      <c r="G19" s="80"/>
      <c r="H19" s="80"/>
      <c r="I19" s="21"/>
      <c r="J19" s="17"/>
      <c r="K19" s="8"/>
      <c r="L19" s="8"/>
      <c r="M19" s="8"/>
      <c r="N19" s="8"/>
      <c r="O19" s="8"/>
      <c r="P19" s="8"/>
      <c r="Q19" s="8"/>
      <c r="R19" s="8"/>
      <c r="S19" s="8"/>
      <c r="T19" s="8"/>
      <c r="U19" s="8"/>
      <c r="V19" s="8"/>
      <c r="W19" s="8"/>
      <c r="X19" s="8"/>
      <c r="Y19" s="8"/>
    </row>
    <row r="20" spans="1:35" s="7" customFormat="1" ht="48" customHeight="1" x14ac:dyDescent="0.2">
      <c r="A20" s="79" t="s">
        <v>20</v>
      </c>
      <c r="B20" s="80"/>
      <c r="C20" s="80"/>
      <c r="D20" s="80"/>
      <c r="E20" s="80"/>
      <c r="F20" s="80"/>
      <c r="G20" s="80"/>
      <c r="H20" s="80"/>
      <c r="I20" s="21"/>
      <c r="J20" s="8"/>
      <c r="K20" s="8"/>
      <c r="L20" s="8"/>
      <c r="M20" s="8"/>
      <c r="N20" s="8"/>
      <c r="O20" s="8"/>
      <c r="P20" s="8"/>
      <c r="Q20" s="8"/>
      <c r="R20" s="8"/>
      <c r="S20" s="8"/>
      <c r="T20" s="8"/>
      <c r="U20" s="8"/>
      <c r="V20" s="8"/>
      <c r="W20" s="8"/>
      <c r="X20" s="8"/>
      <c r="Y20" s="8"/>
    </row>
    <row r="21" spans="1:35" s="16" customFormat="1" ht="48" customHeight="1" x14ac:dyDescent="0.2">
      <c r="A21" s="81" t="s">
        <v>17</v>
      </c>
      <c r="B21" s="81"/>
      <c r="C21" s="81"/>
      <c r="D21" s="81"/>
      <c r="E21" s="69" t="s">
        <v>27</v>
      </c>
      <c r="F21" s="69"/>
      <c r="G21" s="69"/>
      <c r="H21" s="69"/>
      <c r="I21" s="24"/>
      <c r="J21" s="15"/>
      <c r="K21" s="15"/>
      <c r="L21" s="15"/>
      <c r="M21" s="15"/>
      <c r="N21" s="15"/>
      <c r="O21" s="15"/>
      <c r="P21" s="15"/>
      <c r="Q21" s="15"/>
      <c r="R21" s="15"/>
      <c r="S21" s="15"/>
      <c r="T21" s="15"/>
      <c r="U21" s="15"/>
      <c r="V21" s="15"/>
      <c r="W21" s="15"/>
      <c r="X21" s="15"/>
      <c r="Y21" s="15"/>
    </row>
    <row r="22" spans="1:35" s="16" customFormat="1" ht="48" customHeight="1" x14ac:dyDescent="0.2">
      <c r="A22" s="81" t="s">
        <v>18</v>
      </c>
      <c r="B22" s="81"/>
      <c r="C22" s="81"/>
      <c r="D22" s="81"/>
      <c r="E22" s="69" t="s">
        <v>28</v>
      </c>
      <c r="F22" s="69"/>
      <c r="G22" s="69"/>
      <c r="H22" s="69"/>
      <c r="I22" s="24"/>
      <c r="J22" s="15"/>
      <c r="K22" s="15"/>
      <c r="L22" s="15"/>
      <c r="M22" s="15"/>
      <c r="N22" s="15"/>
      <c r="O22" s="15"/>
      <c r="P22" s="15"/>
      <c r="Q22" s="15"/>
      <c r="R22" s="15"/>
      <c r="S22" s="15"/>
      <c r="T22" s="15"/>
      <c r="U22" s="15"/>
      <c r="V22" s="15"/>
      <c r="W22" s="15"/>
      <c r="X22" s="15"/>
      <c r="Y22" s="15"/>
    </row>
    <row r="23" spans="1:35" s="7" customFormat="1" ht="48" customHeight="1" x14ac:dyDescent="0.2">
      <c r="A23" s="81" t="s">
        <v>19</v>
      </c>
      <c r="B23" s="81"/>
      <c r="C23" s="81"/>
      <c r="D23" s="81"/>
      <c r="E23" s="69" t="s">
        <v>21</v>
      </c>
      <c r="F23" s="69"/>
      <c r="G23" s="69"/>
      <c r="H23" s="69"/>
      <c r="I23" s="21"/>
      <c r="J23" s="8"/>
      <c r="K23" s="8"/>
      <c r="L23" s="8"/>
      <c r="M23" s="8"/>
      <c r="N23" s="8"/>
      <c r="O23" s="8"/>
      <c r="P23" s="8"/>
      <c r="Q23" s="8"/>
      <c r="R23" s="8"/>
      <c r="S23" s="8"/>
      <c r="T23" s="8"/>
      <c r="U23" s="8"/>
      <c r="V23" s="8"/>
      <c r="W23" s="8"/>
      <c r="X23" s="8"/>
      <c r="Y23" s="8"/>
    </row>
    <row r="24" spans="1:35" s="7" customFormat="1" ht="57.75" customHeight="1" x14ac:dyDescent="0.2">
      <c r="A24" s="56" t="s">
        <v>8</v>
      </c>
      <c r="B24" s="56" t="s">
        <v>10</v>
      </c>
      <c r="C24" s="28" t="s">
        <v>11</v>
      </c>
      <c r="D24" s="28" t="s">
        <v>12</v>
      </c>
      <c r="E24" s="57" t="s">
        <v>16</v>
      </c>
      <c r="F24" s="68" t="s">
        <v>9</v>
      </c>
      <c r="G24" s="68"/>
      <c r="H24" s="68"/>
      <c r="I24" s="21"/>
      <c r="J24" s="8"/>
      <c r="K24" s="8"/>
      <c r="L24" s="8"/>
      <c r="M24" s="8"/>
      <c r="N24" s="8"/>
      <c r="O24" s="8"/>
      <c r="P24" s="8"/>
      <c r="Q24" s="8"/>
      <c r="R24" s="8"/>
      <c r="S24" s="8"/>
      <c r="T24" s="8"/>
      <c r="U24" s="8"/>
      <c r="V24" s="8"/>
      <c r="W24" s="8"/>
      <c r="X24" s="8"/>
      <c r="Y24" s="8"/>
    </row>
    <row r="25" spans="1:35" s="7" customFormat="1" ht="57.75" customHeight="1" x14ac:dyDescent="0.2">
      <c r="A25" s="45" t="s">
        <v>69</v>
      </c>
      <c r="B25" s="33" t="s">
        <v>40</v>
      </c>
      <c r="C25" s="25" t="s">
        <v>70</v>
      </c>
      <c r="D25" s="27">
        <v>14058</v>
      </c>
      <c r="E25" s="19" t="s">
        <v>39</v>
      </c>
      <c r="F25" s="71" t="s">
        <v>69</v>
      </c>
      <c r="G25" s="82"/>
      <c r="H25" s="72"/>
      <c r="I25" s="21"/>
      <c r="J25" s="8"/>
      <c r="K25" s="8"/>
      <c r="L25" s="8"/>
      <c r="M25" s="8"/>
      <c r="N25" s="8"/>
      <c r="O25" s="8"/>
      <c r="P25" s="8"/>
      <c r="Q25" s="8"/>
      <c r="R25" s="8"/>
      <c r="S25" s="8"/>
      <c r="T25" s="8"/>
      <c r="U25" s="8"/>
      <c r="V25" s="8"/>
      <c r="W25" s="8"/>
      <c r="X25" s="8"/>
      <c r="Y25" s="8"/>
    </row>
    <row r="26" spans="1:35" s="7" customFormat="1" ht="57.75" customHeight="1" x14ac:dyDescent="0.2">
      <c r="A26" s="33" t="s">
        <v>71</v>
      </c>
      <c r="B26" s="33" t="s">
        <v>40</v>
      </c>
      <c r="C26" s="25" t="s">
        <v>72</v>
      </c>
      <c r="D26" s="27">
        <v>59640</v>
      </c>
      <c r="E26" s="19" t="s">
        <v>73</v>
      </c>
      <c r="F26" s="71" t="s">
        <v>71</v>
      </c>
      <c r="G26" s="82"/>
      <c r="H26" s="72"/>
      <c r="I26" s="21"/>
      <c r="J26" s="8"/>
      <c r="K26" s="8"/>
      <c r="L26" s="8"/>
      <c r="M26" s="8"/>
      <c r="N26" s="8"/>
      <c r="O26" s="8"/>
      <c r="P26" s="8"/>
      <c r="Q26" s="8"/>
      <c r="R26" s="8"/>
      <c r="S26" s="8"/>
      <c r="T26" s="8"/>
      <c r="U26" s="8"/>
      <c r="V26" s="8"/>
      <c r="W26" s="8"/>
      <c r="X26" s="8"/>
      <c r="Y26" s="8"/>
    </row>
    <row r="27" spans="1:35" s="7" customFormat="1" ht="57.75" customHeight="1" x14ac:dyDescent="0.2">
      <c r="A27" s="45" t="s">
        <v>74</v>
      </c>
      <c r="B27" s="33" t="s">
        <v>41</v>
      </c>
      <c r="C27" s="25" t="s">
        <v>75</v>
      </c>
      <c r="D27" s="27">
        <v>31901</v>
      </c>
      <c r="E27" s="19" t="s">
        <v>76</v>
      </c>
      <c r="F27" s="71" t="s">
        <v>74</v>
      </c>
      <c r="G27" s="82"/>
      <c r="H27" s="72"/>
      <c r="I27" s="21"/>
      <c r="J27" s="8"/>
      <c r="K27" s="8"/>
      <c r="L27" s="8"/>
      <c r="M27" s="8"/>
      <c r="N27" s="8"/>
      <c r="O27" s="8"/>
      <c r="P27" s="8"/>
      <c r="Q27" s="8"/>
      <c r="R27" s="8"/>
      <c r="S27" s="8"/>
      <c r="T27" s="8"/>
      <c r="U27" s="8"/>
      <c r="V27" s="8"/>
      <c r="W27" s="8"/>
      <c r="X27" s="8"/>
      <c r="Y27" s="8"/>
    </row>
    <row r="28" spans="1:35" s="7" customFormat="1" ht="57.75" customHeight="1" x14ac:dyDescent="0.2">
      <c r="A28" s="33" t="s">
        <v>77</v>
      </c>
      <c r="B28" s="33" t="s">
        <v>41</v>
      </c>
      <c r="C28" s="25" t="s">
        <v>78</v>
      </c>
      <c r="D28" s="27">
        <v>16600</v>
      </c>
      <c r="E28" s="19" t="s">
        <v>79</v>
      </c>
      <c r="F28" s="71" t="s">
        <v>77</v>
      </c>
      <c r="G28" s="82"/>
      <c r="H28" s="72"/>
      <c r="I28" s="21"/>
      <c r="J28" s="8"/>
      <c r="K28" s="8"/>
      <c r="L28" s="8"/>
      <c r="M28" s="8"/>
      <c r="N28" s="8"/>
      <c r="O28" s="8"/>
      <c r="P28" s="8"/>
      <c r="Q28" s="8"/>
      <c r="R28" s="8"/>
      <c r="S28" s="8"/>
      <c r="T28" s="8"/>
      <c r="U28" s="8"/>
      <c r="V28" s="8"/>
      <c r="W28" s="8"/>
      <c r="X28" s="8"/>
      <c r="Y28" s="8"/>
    </row>
    <row r="29" spans="1:35" s="7" customFormat="1" ht="60" customHeight="1" x14ac:dyDescent="0.2">
      <c r="A29" s="87"/>
      <c r="B29" s="88"/>
      <c r="C29" s="88"/>
      <c r="D29" s="34">
        <v>231.13</v>
      </c>
      <c r="E29" s="83" t="s">
        <v>22</v>
      </c>
      <c r="F29" s="84"/>
      <c r="G29" s="71" t="s">
        <v>84</v>
      </c>
      <c r="H29" s="72"/>
      <c r="I29" s="21"/>
      <c r="J29" s="8"/>
      <c r="K29" s="8"/>
      <c r="L29" s="8"/>
      <c r="M29" s="8"/>
      <c r="N29" s="8"/>
      <c r="O29" s="8"/>
      <c r="P29" s="8"/>
      <c r="Q29" s="8"/>
      <c r="R29" s="8"/>
      <c r="S29" s="8"/>
      <c r="T29" s="8"/>
      <c r="U29" s="8"/>
      <c r="V29" s="8"/>
      <c r="W29" s="8"/>
      <c r="X29" s="8"/>
      <c r="Y29" s="8"/>
      <c r="Z29" s="8"/>
    </row>
    <row r="30" spans="1:35" s="10" customFormat="1" ht="78" customHeight="1" x14ac:dyDescent="0.2">
      <c r="A30" s="89" t="s">
        <v>13</v>
      </c>
      <c r="B30" s="90"/>
      <c r="C30" s="90"/>
      <c r="D30" s="34">
        <v>3310.4</v>
      </c>
      <c r="E30" s="83" t="s">
        <v>14</v>
      </c>
      <c r="F30" s="84"/>
      <c r="G30" s="71" t="s">
        <v>145</v>
      </c>
      <c r="H30" s="72"/>
      <c r="I30" s="22"/>
      <c r="J30" s="9"/>
      <c r="K30" s="9"/>
      <c r="L30" s="9"/>
      <c r="M30" s="9"/>
      <c r="N30" s="9"/>
      <c r="O30" s="9"/>
      <c r="P30" s="9"/>
      <c r="Q30" s="9"/>
      <c r="R30" s="9"/>
      <c r="S30" s="9"/>
      <c r="T30" s="9"/>
      <c r="U30" s="9"/>
      <c r="V30" s="9"/>
      <c r="W30" s="9"/>
      <c r="X30" s="9"/>
      <c r="Y30" s="9"/>
      <c r="Z30" s="9"/>
    </row>
    <row r="31" spans="1:35" s="7" customFormat="1" ht="39" customHeight="1" x14ac:dyDescent="0.2">
      <c r="A31" s="58" t="s">
        <v>15</v>
      </c>
      <c r="B31" s="59"/>
      <c r="C31" s="59"/>
      <c r="D31" s="26">
        <f>SUM(D25:D30)</f>
        <v>125740.53</v>
      </c>
      <c r="E31" s="60" t="s">
        <v>36</v>
      </c>
      <c r="F31" s="61"/>
      <c r="G31" s="61"/>
      <c r="H31" s="61"/>
      <c r="I31" s="21"/>
      <c r="J31" s="8"/>
      <c r="K31" s="8"/>
      <c r="L31" s="8"/>
      <c r="M31" s="8"/>
      <c r="N31" s="8"/>
      <c r="O31" s="8"/>
      <c r="P31" s="8"/>
      <c r="Q31" s="8"/>
      <c r="R31" s="8"/>
      <c r="S31" s="8"/>
      <c r="T31" s="8"/>
      <c r="U31" s="8"/>
      <c r="V31" s="8"/>
      <c r="W31" s="8"/>
      <c r="X31" s="8"/>
      <c r="Y31" s="8"/>
      <c r="Z31" s="8"/>
    </row>
    <row r="32" spans="1:35" ht="35.25" customHeight="1" x14ac:dyDescent="0.2">
      <c r="A32" s="62" t="s">
        <v>1</v>
      </c>
      <c r="B32" s="63"/>
      <c r="C32" s="63"/>
      <c r="D32" s="85">
        <v>44408</v>
      </c>
      <c r="E32" s="86"/>
      <c r="F32" s="86"/>
      <c r="G32" s="86"/>
      <c r="H32" s="86"/>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ht="35.25" customHeight="1" x14ac:dyDescent="0.2">
      <c r="A33" s="62" t="s">
        <v>2</v>
      </c>
      <c r="B33" s="63"/>
      <c r="C33" s="63"/>
      <c r="D33" s="64" t="s">
        <v>3</v>
      </c>
      <c r="E33" s="64"/>
      <c r="F33" s="64"/>
      <c r="G33" s="64"/>
      <c r="H33" s="64"/>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ht="35.25" customHeight="1" x14ac:dyDescent="0.2">
      <c r="A34" s="62" t="s">
        <v>4</v>
      </c>
      <c r="B34" s="63"/>
      <c r="C34" s="63"/>
      <c r="D34" s="64" t="s">
        <v>50</v>
      </c>
      <c r="E34" s="64"/>
      <c r="F34" s="64"/>
      <c r="G34" s="64"/>
      <c r="H34" s="64"/>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ht="35.25" customHeight="1" x14ac:dyDescent="0.2">
      <c r="A35" s="62" t="s">
        <v>5</v>
      </c>
      <c r="B35" s="63"/>
      <c r="C35" s="63"/>
      <c r="D35" s="64" t="s">
        <v>42</v>
      </c>
      <c r="E35" s="64"/>
      <c r="F35" s="64"/>
      <c r="G35" s="64"/>
      <c r="H35" s="64"/>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ht="35.25" customHeight="1" x14ac:dyDescent="0.2">
      <c r="A36" s="62" t="s">
        <v>6</v>
      </c>
      <c r="B36" s="63"/>
      <c r="C36" s="63"/>
      <c r="D36" s="93" t="s">
        <v>43</v>
      </c>
      <c r="E36" s="91"/>
      <c r="F36" s="91"/>
      <c r="G36" s="91"/>
      <c r="H36" s="9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ht="35.25" customHeight="1" x14ac:dyDescent="0.2">
      <c r="A37" s="62" t="s">
        <v>7</v>
      </c>
      <c r="B37" s="63"/>
      <c r="C37" s="63"/>
      <c r="D37" s="64" t="s">
        <v>44</v>
      </c>
      <c r="E37" s="64"/>
      <c r="F37" s="64"/>
      <c r="G37" s="64"/>
      <c r="H37" s="64"/>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ht="12.75" x14ac:dyDescent="0.2">
      <c r="A38" s="6"/>
      <c r="B38" s="6"/>
      <c r="C38" s="6"/>
      <c r="D38" s="13"/>
      <c r="E38" s="13"/>
      <c r="F38" s="13"/>
      <c r="G38" s="13"/>
      <c r="H38" s="13"/>
      <c r="J38" s="11"/>
      <c r="K38" s="11"/>
      <c r="L38" s="11"/>
      <c r="M38" s="11"/>
      <c r="N38" s="11"/>
      <c r="O38" s="11"/>
      <c r="P38" s="11"/>
      <c r="Q38" s="11"/>
      <c r="R38" s="11"/>
      <c r="S38" s="11"/>
      <c r="T38" s="11"/>
      <c r="U38" s="11"/>
      <c r="V38" s="11"/>
      <c r="W38" s="11"/>
      <c r="X38" s="11"/>
      <c r="Y38" s="11"/>
    </row>
    <row r="39" spans="1:35" ht="12.75" x14ac:dyDescent="0.2">
      <c r="A39" s="6"/>
      <c r="B39" s="6"/>
      <c r="C39" s="6"/>
      <c r="D39" s="13"/>
      <c r="E39" s="13"/>
      <c r="F39" s="13"/>
      <c r="G39" s="13"/>
      <c r="H39" s="13"/>
      <c r="J39" s="11"/>
      <c r="K39" s="11"/>
      <c r="L39" s="11"/>
      <c r="M39" s="11"/>
      <c r="N39" s="11"/>
      <c r="O39" s="11"/>
      <c r="P39" s="11"/>
      <c r="Q39" s="11"/>
      <c r="R39" s="11"/>
      <c r="S39" s="11"/>
      <c r="T39" s="11"/>
      <c r="U39" s="11"/>
      <c r="V39" s="11"/>
      <c r="W39" s="11"/>
      <c r="X39" s="11"/>
      <c r="Y39" s="11"/>
    </row>
    <row r="40" spans="1:35" s="12" customFormat="1" x14ac:dyDescent="0.25">
      <c r="A40" s="70"/>
      <c r="B40" s="70"/>
      <c r="C40" s="70"/>
      <c r="D40" s="70"/>
      <c r="E40" s="70"/>
      <c r="F40" s="70"/>
      <c r="G40" s="70"/>
      <c r="H40" s="70"/>
    </row>
    <row r="41" spans="1:35" s="7" customFormat="1" ht="47.25" customHeight="1" x14ac:dyDescent="0.2">
      <c r="A41" s="79" t="s">
        <v>0</v>
      </c>
      <c r="B41" s="80"/>
      <c r="C41" s="80"/>
      <c r="D41" s="80"/>
      <c r="E41" s="80"/>
      <c r="F41" s="80"/>
      <c r="G41" s="80"/>
      <c r="H41" s="80"/>
      <c r="I41" s="21"/>
      <c r="J41" s="17"/>
    </row>
    <row r="42" spans="1:35" s="7" customFormat="1" ht="47.25" customHeight="1" x14ac:dyDescent="0.2">
      <c r="A42" s="79" t="s">
        <v>20</v>
      </c>
      <c r="B42" s="80"/>
      <c r="C42" s="80"/>
      <c r="D42" s="80"/>
      <c r="E42" s="80"/>
      <c r="F42" s="80"/>
      <c r="G42" s="80"/>
      <c r="H42" s="80"/>
      <c r="I42" s="21"/>
    </row>
    <row r="43" spans="1:35" s="7" customFormat="1" ht="47.25" customHeight="1" x14ac:dyDescent="0.2">
      <c r="A43" s="81" t="s">
        <v>17</v>
      </c>
      <c r="B43" s="81"/>
      <c r="C43" s="81"/>
      <c r="D43" s="81"/>
      <c r="E43" s="69" t="s">
        <v>27</v>
      </c>
      <c r="F43" s="69"/>
      <c r="G43" s="69"/>
      <c r="H43" s="69"/>
      <c r="I43" s="21"/>
    </row>
    <row r="44" spans="1:35" s="7" customFormat="1" ht="47.25" customHeight="1" x14ac:dyDescent="0.2">
      <c r="A44" s="81" t="s">
        <v>18</v>
      </c>
      <c r="B44" s="81"/>
      <c r="C44" s="81"/>
      <c r="D44" s="81"/>
      <c r="E44" s="69" t="s">
        <v>28</v>
      </c>
      <c r="F44" s="69"/>
      <c r="G44" s="69"/>
      <c r="H44" s="69"/>
      <c r="I44" s="21"/>
    </row>
    <row r="45" spans="1:35" s="7" customFormat="1" ht="47.25" customHeight="1" x14ac:dyDescent="0.2">
      <c r="A45" s="81" t="s">
        <v>19</v>
      </c>
      <c r="B45" s="81"/>
      <c r="C45" s="81"/>
      <c r="D45" s="81"/>
      <c r="E45" s="69" t="s">
        <v>21</v>
      </c>
      <c r="F45" s="69"/>
      <c r="G45" s="69"/>
      <c r="H45" s="69"/>
      <c r="I45" s="21"/>
    </row>
    <row r="46" spans="1:35" s="7" customFormat="1" ht="57.75" customHeight="1" x14ac:dyDescent="0.2">
      <c r="A46" s="56" t="s">
        <v>8</v>
      </c>
      <c r="B46" s="56" t="s">
        <v>10</v>
      </c>
      <c r="C46" s="28" t="s">
        <v>11</v>
      </c>
      <c r="D46" s="28" t="s">
        <v>12</v>
      </c>
      <c r="E46" s="57" t="s">
        <v>16</v>
      </c>
      <c r="F46" s="68" t="s">
        <v>9</v>
      </c>
      <c r="G46" s="68"/>
      <c r="H46" s="68"/>
      <c r="I46" s="21"/>
    </row>
    <row r="47" spans="1:35" s="7" customFormat="1" ht="57.75" customHeight="1" x14ac:dyDescent="0.2">
      <c r="A47" s="45" t="s">
        <v>80</v>
      </c>
      <c r="B47" s="33" t="s">
        <v>38</v>
      </c>
      <c r="C47" s="25" t="s">
        <v>81</v>
      </c>
      <c r="D47" s="27">
        <v>28190</v>
      </c>
      <c r="E47" s="19" t="s">
        <v>39</v>
      </c>
      <c r="F47" s="71" t="s">
        <v>80</v>
      </c>
      <c r="G47" s="82"/>
      <c r="H47" s="72"/>
      <c r="I47" s="21"/>
    </row>
    <row r="48" spans="1:35" s="7" customFormat="1" ht="45" customHeight="1" x14ac:dyDescent="0.2">
      <c r="A48" s="45" t="s">
        <v>82</v>
      </c>
      <c r="B48" s="33" t="s">
        <v>38</v>
      </c>
      <c r="C48" s="25" t="s">
        <v>83</v>
      </c>
      <c r="D48" s="27">
        <v>10360</v>
      </c>
      <c r="E48" s="19" t="s">
        <v>39</v>
      </c>
      <c r="F48" s="71" t="s">
        <v>82</v>
      </c>
      <c r="G48" s="82"/>
      <c r="H48" s="72"/>
      <c r="I48" s="21"/>
    </row>
    <row r="49" spans="1:35" s="10" customFormat="1" ht="69" customHeight="1" x14ac:dyDescent="0.2">
      <c r="A49" s="87"/>
      <c r="B49" s="88"/>
      <c r="C49" s="88"/>
      <c r="D49" s="34">
        <v>3290.1400000000003</v>
      </c>
      <c r="E49" s="83" t="s">
        <v>22</v>
      </c>
      <c r="F49" s="84"/>
      <c r="G49" s="71" t="s">
        <v>109</v>
      </c>
      <c r="H49" s="72"/>
      <c r="I49" s="22"/>
    </row>
    <row r="50" spans="1:35" s="10" customFormat="1" ht="78" customHeight="1" x14ac:dyDescent="0.2">
      <c r="A50" s="89" t="s">
        <v>13</v>
      </c>
      <c r="B50" s="90"/>
      <c r="C50" s="90"/>
      <c r="D50" s="34">
        <v>2981.28</v>
      </c>
      <c r="E50" s="83" t="s">
        <v>14</v>
      </c>
      <c r="F50" s="84"/>
      <c r="G50" s="71" t="s">
        <v>85</v>
      </c>
      <c r="H50" s="72"/>
      <c r="I50" s="22"/>
      <c r="J50" s="9"/>
      <c r="K50" s="9"/>
      <c r="L50" s="9"/>
      <c r="M50" s="9"/>
      <c r="N50" s="9"/>
      <c r="O50" s="9"/>
      <c r="P50" s="9"/>
      <c r="Q50" s="9"/>
      <c r="R50" s="9"/>
      <c r="S50" s="9"/>
      <c r="T50" s="9"/>
      <c r="U50" s="9"/>
      <c r="V50" s="9"/>
      <c r="W50" s="9"/>
      <c r="X50" s="9"/>
      <c r="Y50" s="9"/>
      <c r="Z50" s="9"/>
    </row>
    <row r="51" spans="1:35" s="7" customFormat="1" ht="39" customHeight="1" x14ac:dyDescent="0.2">
      <c r="A51" s="58" t="s">
        <v>15</v>
      </c>
      <c r="B51" s="59"/>
      <c r="C51" s="59"/>
      <c r="D51" s="26">
        <f>SUM(D47:D50)</f>
        <v>44821.42</v>
      </c>
      <c r="E51" s="60" t="s">
        <v>36</v>
      </c>
      <c r="F51" s="61"/>
      <c r="G51" s="61"/>
      <c r="H51" s="61"/>
      <c r="I51" s="21"/>
      <c r="J51" s="8"/>
      <c r="K51" s="8"/>
      <c r="L51" s="8"/>
      <c r="M51" s="8"/>
      <c r="N51" s="8"/>
      <c r="O51" s="8"/>
      <c r="P51" s="8"/>
      <c r="Q51" s="8"/>
      <c r="R51" s="8"/>
      <c r="S51" s="8"/>
      <c r="T51" s="8"/>
      <c r="U51" s="8"/>
      <c r="V51" s="8"/>
      <c r="W51" s="8"/>
      <c r="X51" s="8"/>
      <c r="Y51" s="8"/>
      <c r="Z51" s="8"/>
    </row>
    <row r="52" spans="1:35" ht="35.25" customHeight="1" x14ac:dyDescent="0.2">
      <c r="A52" s="62" t="s">
        <v>1</v>
      </c>
      <c r="B52" s="63"/>
      <c r="C52" s="63"/>
      <c r="D52" s="85">
        <v>44408</v>
      </c>
      <c r="E52" s="86"/>
      <c r="F52" s="86"/>
      <c r="G52" s="86"/>
      <c r="H52" s="86"/>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ht="35.25" customHeight="1" x14ac:dyDescent="0.2">
      <c r="A53" s="62" t="s">
        <v>2</v>
      </c>
      <c r="B53" s="63"/>
      <c r="C53" s="63"/>
      <c r="D53" s="64" t="s">
        <v>3</v>
      </c>
      <c r="E53" s="64"/>
      <c r="F53" s="64"/>
      <c r="G53" s="64"/>
      <c r="H53" s="64"/>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ht="35.25" customHeight="1" x14ac:dyDescent="0.2">
      <c r="A54" s="62" t="s">
        <v>4</v>
      </c>
      <c r="B54" s="63"/>
      <c r="C54" s="63"/>
      <c r="D54" s="64" t="s">
        <v>23</v>
      </c>
      <c r="E54" s="64"/>
      <c r="F54" s="64"/>
      <c r="G54" s="64"/>
      <c r="H54" s="64"/>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ht="35.25" customHeight="1" x14ac:dyDescent="0.2">
      <c r="A55" s="62" t="s">
        <v>5</v>
      </c>
      <c r="B55" s="63"/>
      <c r="C55" s="63"/>
      <c r="D55" s="64" t="s">
        <v>86</v>
      </c>
      <c r="E55" s="64"/>
      <c r="F55" s="64"/>
      <c r="G55" s="64"/>
      <c r="H55" s="64"/>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ht="35.25" customHeight="1" x14ac:dyDescent="0.2">
      <c r="A56" s="62" t="s">
        <v>6</v>
      </c>
      <c r="B56" s="63"/>
      <c r="C56" s="63"/>
      <c r="D56" s="93" t="s">
        <v>87</v>
      </c>
      <c r="E56" s="91"/>
      <c r="F56" s="91"/>
      <c r="G56" s="91"/>
      <c r="H56" s="9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ht="35.25" customHeight="1" x14ac:dyDescent="0.2">
      <c r="A57" s="62" t="s">
        <v>7</v>
      </c>
      <c r="B57" s="63"/>
      <c r="C57" s="63"/>
      <c r="D57" s="64" t="s">
        <v>29</v>
      </c>
      <c r="E57" s="64"/>
      <c r="F57" s="64"/>
      <c r="G57" s="64"/>
      <c r="H57" s="64"/>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ht="12.75" x14ac:dyDescent="0.2">
      <c r="A58" s="6"/>
      <c r="B58" s="6"/>
      <c r="C58" s="6"/>
      <c r="D58" s="14"/>
      <c r="E58" s="14"/>
      <c r="F58" s="14"/>
      <c r="G58" s="14"/>
      <c r="H58" s="14"/>
    </row>
    <row r="59" spans="1:35" x14ac:dyDescent="0.2">
      <c r="A59" s="41"/>
      <c r="B59" s="41"/>
      <c r="C59" s="41"/>
      <c r="D59" s="42"/>
      <c r="E59" s="42"/>
      <c r="F59" s="42"/>
      <c r="G59" s="42"/>
      <c r="H59" s="42"/>
    </row>
    <row r="60" spans="1:35" ht="46.5" customHeight="1" x14ac:dyDescent="0.2">
      <c r="A60" s="79" t="s">
        <v>0</v>
      </c>
      <c r="B60" s="80"/>
      <c r="C60" s="80"/>
      <c r="D60" s="80"/>
      <c r="E60" s="80"/>
      <c r="F60" s="80"/>
      <c r="G60" s="80"/>
      <c r="H60" s="80"/>
      <c r="J60" s="18"/>
    </row>
    <row r="61" spans="1:35" ht="46.5" customHeight="1" x14ac:dyDescent="0.2">
      <c r="A61" s="79" t="s">
        <v>20</v>
      </c>
      <c r="B61" s="80"/>
      <c r="C61" s="80"/>
      <c r="D61" s="80"/>
      <c r="E61" s="80"/>
      <c r="F61" s="80"/>
      <c r="G61" s="80"/>
      <c r="H61" s="80"/>
    </row>
    <row r="62" spans="1:35" ht="46.5" customHeight="1" x14ac:dyDescent="0.2">
      <c r="A62" s="81" t="s">
        <v>17</v>
      </c>
      <c r="B62" s="81"/>
      <c r="C62" s="81"/>
      <c r="D62" s="81"/>
      <c r="E62" s="69" t="s">
        <v>27</v>
      </c>
      <c r="F62" s="69"/>
      <c r="G62" s="69"/>
      <c r="H62" s="69"/>
    </row>
    <row r="63" spans="1:35" ht="46.5" customHeight="1" x14ac:dyDescent="0.2">
      <c r="A63" s="81" t="s">
        <v>18</v>
      </c>
      <c r="B63" s="81"/>
      <c r="C63" s="81"/>
      <c r="D63" s="81"/>
      <c r="E63" s="69" t="s">
        <v>32</v>
      </c>
      <c r="F63" s="69"/>
      <c r="G63" s="69"/>
      <c r="H63" s="69"/>
    </row>
    <row r="64" spans="1:35" ht="46.5" customHeight="1" x14ac:dyDescent="0.2">
      <c r="A64" s="81" t="s">
        <v>19</v>
      </c>
      <c r="B64" s="81"/>
      <c r="C64" s="81"/>
      <c r="D64" s="81"/>
      <c r="E64" s="69" t="s">
        <v>21</v>
      </c>
      <c r="F64" s="69"/>
      <c r="G64" s="69"/>
      <c r="H64" s="69"/>
    </row>
    <row r="65" spans="1:35" ht="60.75" customHeight="1" x14ac:dyDescent="0.2">
      <c r="A65" s="56" t="s">
        <v>8</v>
      </c>
      <c r="B65" s="56" t="s">
        <v>10</v>
      </c>
      <c r="C65" s="28" t="s">
        <v>11</v>
      </c>
      <c r="D65" s="28" t="s">
        <v>12</v>
      </c>
      <c r="E65" s="57" t="s">
        <v>16</v>
      </c>
      <c r="F65" s="68" t="s">
        <v>9</v>
      </c>
      <c r="G65" s="68"/>
      <c r="H65" s="68"/>
    </row>
    <row r="66" spans="1:35" ht="60.75" customHeight="1" x14ac:dyDescent="0.2">
      <c r="A66" s="48" t="s">
        <v>88</v>
      </c>
      <c r="B66" s="45" t="s">
        <v>40</v>
      </c>
      <c r="C66" s="32" t="s">
        <v>89</v>
      </c>
      <c r="D66" s="35">
        <v>18060</v>
      </c>
      <c r="E66" s="33" t="s">
        <v>46</v>
      </c>
      <c r="F66" s="94" t="s">
        <v>88</v>
      </c>
      <c r="G66" s="94"/>
      <c r="H66" s="94"/>
    </row>
    <row r="67" spans="1:35" ht="60.75" customHeight="1" x14ac:dyDescent="0.2">
      <c r="A67" s="30" t="s">
        <v>90</v>
      </c>
      <c r="B67" s="49" t="s">
        <v>40</v>
      </c>
      <c r="C67" s="32" t="s">
        <v>91</v>
      </c>
      <c r="D67" s="50">
        <v>10915.02</v>
      </c>
      <c r="E67" s="30" t="s">
        <v>46</v>
      </c>
      <c r="F67" s="95" t="s">
        <v>90</v>
      </c>
      <c r="G67" s="95"/>
      <c r="H67" s="95"/>
    </row>
    <row r="68" spans="1:35" ht="60.75" customHeight="1" x14ac:dyDescent="0.2">
      <c r="A68" s="51" t="s">
        <v>61</v>
      </c>
      <c r="B68" s="45" t="s">
        <v>92</v>
      </c>
      <c r="C68" s="32" t="s">
        <v>93</v>
      </c>
      <c r="D68" s="52" t="s">
        <v>106</v>
      </c>
      <c r="E68" s="33" t="s">
        <v>46</v>
      </c>
      <c r="F68" s="94" t="s">
        <v>61</v>
      </c>
      <c r="G68" s="94"/>
      <c r="H68" s="94"/>
    </row>
    <row r="69" spans="1:35" ht="60.75" customHeight="1" x14ac:dyDescent="0.2">
      <c r="A69" s="51" t="s">
        <v>94</v>
      </c>
      <c r="B69" s="45" t="s">
        <v>95</v>
      </c>
      <c r="C69" s="32" t="s">
        <v>96</v>
      </c>
      <c r="D69" s="52">
        <v>152.16</v>
      </c>
      <c r="E69" s="33" t="s">
        <v>97</v>
      </c>
      <c r="F69" s="94" t="s">
        <v>94</v>
      </c>
      <c r="G69" s="94"/>
      <c r="H69" s="94"/>
    </row>
    <row r="70" spans="1:35" ht="60.75" customHeight="1" x14ac:dyDescent="0.2">
      <c r="A70" s="51" t="s">
        <v>98</v>
      </c>
      <c r="B70" s="45" t="s">
        <v>95</v>
      </c>
      <c r="C70" s="32" t="s">
        <v>99</v>
      </c>
      <c r="D70" s="53">
        <v>3575.76</v>
      </c>
      <c r="E70" s="33" t="s">
        <v>97</v>
      </c>
      <c r="F70" s="94" t="s">
        <v>98</v>
      </c>
      <c r="G70" s="94"/>
      <c r="H70" s="94"/>
    </row>
    <row r="71" spans="1:35" ht="60.75" customHeight="1" x14ac:dyDescent="0.2">
      <c r="A71" s="51" t="s">
        <v>100</v>
      </c>
      <c r="B71" s="45" t="s">
        <v>40</v>
      </c>
      <c r="C71" s="32" t="s">
        <v>101</v>
      </c>
      <c r="D71" s="52" t="s">
        <v>107</v>
      </c>
      <c r="E71" s="33" t="s">
        <v>47</v>
      </c>
      <c r="F71" s="94" t="s">
        <v>102</v>
      </c>
      <c r="G71" s="94" t="s">
        <v>102</v>
      </c>
      <c r="H71" s="94" t="s">
        <v>102</v>
      </c>
    </row>
    <row r="72" spans="1:35" ht="93" customHeight="1" x14ac:dyDescent="0.2">
      <c r="A72" s="51" t="s">
        <v>103</v>
      </c>
      <c r="B72" s="45" t="s">
        <v>104</v>
      </c>
      <c r="C72" s="32" t="s">
        <v>105</v>
      </c>
      <c r="D72" s="53">
        <v>29948.799999999999</v>
      </c>
      <c r="E72" s="33" t="s">
        <v>47</v>
      </c>
      <c r="F72" s="94" t="s">
        <v>103</v>
      </c>
      <c r="G72" s="94" t="s">
        <v>103</v>
      </c>
      <c r="H72" s="94" t="s">
        <v>103</v>
      </c>
    </row>
    <row r="73" spans="1:35" ht="60.75" customHeight="1" x14ac:dyDescent="0.2">
      <c r="A73" s="87"/>
      <c r="B73" s="88"/>
      <c r="C73" s="88"/>
      <c r="D73" s="34">
        <f>1323.42+559.84</f>
        <v>1883.2600000000002</v>
      </c>
      <c r="E73" s="83" t="s">
        <v>22</v>
      </c>
      <c r="F73" s="84"/>
      <c r="G73" s="71" t="s">
        <v>109</v>
      </c>
      <c r="H73" s="72"/>
    </row>
    <row r="74" spans="1:35" s="10" customFormat="1" ht="78" customHeight="1" x14ac:dyDescent="0.2">
      <c r="A74" s="89" t="s">
        <v>13</v>
      </c>
      <c r="B74" s="90"/>
      <c r="C74" s="90"/>
      <c r="D74" s="34">
        <f>14811.0541+1933.7+14361.51+3317.47</f>
        <v>34423.734100000001</v>
      </c>
      <c r="E74" s="83" t="s">
        <v>14</v>
      </c>
      <c r="F74" s="84"/>
      <c r="G74" s="71" t="s">
        <v>85</v>
      </c>
      <c r="H74" s="72"/>
      <c r="I74" s="22"/>
      <c r="J74" s="9"/>
      <c r="K74" s="9"/>
      <c r="L74" s="9"/>
      <c r="M74" s="9"/>
      <c r="N74" s="9"/>
      <c r="O74" s="9"/>
      <c r="P74" s="9"/>
      <c r="Q74" s="9"/>
      <c r="R74" s="9"/>
      <c r="S74" s="9"/>
      <c r="T74" s="9"/>
      <c r="U74" s="9"/>
      <c r="V74" s="9"/>
      <c r="W74" s="9"/>
      <c r="X74" s="9"/>
      <c r="Y74" s="9"/>
      <c r="Z74" s="9"/>
    </row>
    <row r="75" spans="1:35" s="7" customFormat="1" ht="39" customHeight="1" x14ac:dyDescent="0.2">
      <c r="A75" s="58" t="s">
        <v>15</v>
      </c>
      <c r="B75" s="59"/>
      <c r="C75" s="59"/>
      <c r="D75" s="26">
        <f>SUM(D66:D74)</f>
        <v>98958.734100000001</v>
      </c>
      <c r="E75" s="60" t="s">
        <v>36</v>
      </c>
      <c r="F75" s="61"/>
      <c r="G75" s="61"/>
      <c r="H75" s="61"/>
      <c r="I75" s="21"/>
      <c r="J75" s="8"/>
      <c r="K75" s="8"/>
      <c r="L75" s="8"/>
      <c r="M75" s="8"/>
      <c r="N75" s="8"/>
      <c r="O75" s="8"/>
      <c r="P75" s="8"/>
      <c r="Q75" s="8"/>
      <c r="R75" s="8"/>
      <c r="S75" s="8"/>
      <c r="T75" s="8"/>
      <c r="U75" s="8"/>
      <c r="V75" s="8"/>
      <c r="W75" s="8"/>
      <c r="X75" s="8"/>
      <c r="Y75" s="8"/>
      <c r="Z75" s="8"/>
    </row>
    <row r="76" spans="1:35" ht="35.25" customHeight="1" x14ac:dyDescent="0.2">
      <c r="A76" s="62" t="s">
        <v>1</v>
      </c>
      <c r="B76" s="63"/>
      <c r="C76" s="63"/>
      <c r="D76" s="85">
        <v>44408</v>
      </c>
      <c r="E76" s="86"/>
      <c r="F76" s="86"/>
      <c r="G76" s="86"/>
      <c r="H76" s="86"/>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t="35.25" customHeight="1" x14ac:dyDescent="0.2">
      <c r="A77" s="62" t="s">
        <v>2</v>
      </c>
      <c r="B77" s="63"/>
      <c r="C77" s="63"/>
      <c r="D77" s="64" t="s">
        <v>3</v>
      </c>
      <c r="E77" s="64"/>
      <c r="F77" s="64"/>
      <c r="G77" s="64"/>
      <c r="H77" s="64"/>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5" ht="35.25" customHeight="1" x14ac:dyDescent="0.2">
      <c r="A78" s="62" t="s">
        <v>4</v>
      </c>
      <c r="B78" s="63"/>
      <c r="C78" s="63"/>
      <c r="D78" s="64" t="s">
        <v>30</v>
      </c>
      <c r="E78" s="64"/>
      <c r="F78" s="64"/>
      <c r="G78" s="64"/>
      <c r="H78" s="64"/>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row>
    <row r="79" spans="1:35" ht="35.25" customHeight="1" x14ac:dyDescent="0.2">
      <c r="A79" s="62" t="s">
        <v>5</v>
      </c>
      <c r="B79" s="63"/>
      <c r="C79" s="63"/>
      <c r="D79" s="64" t="s">
        <v>48</v>
      </c>
      <c r="E79" s="64"/>
      <c r="F79" s="64"/>
      <c r="G79" s="64"/>
      <c r="H79" s="64"/>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row>
    <row r="80" spans="1:35" ht="35.25" customHeight="1" x14ac:dyDescent="0.2">
      <c r="A80" s="62" t="s">
        <v>6</v>
      </c>
      <c r="B80" s="63"/>
      <c r="C80" s="63"/>
      <c r="D80" s="93" t="s">
        <v>49</v>
      </c>
      <c r="E80" s="91"/>
      <c r="F80" s="91"/>
      <c r="G80" s="91"/>
      <c r="H80" s="9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row>
    <row r="81" spans="1:35" ht="35.25" customHeight="1" x14ac:dyDescent="0.2">
      <c r="A81" s="62" t="s">
        <v>7</v>
      </c>
      <c r="B81" s="63"/>
      <c r="C81" s="63"/>
      <c r="D81" s="64">
        <v>32410377</v>
      </c>
      <c r="E81" s="64"/>
      <c r="F81" s="64"/>
      <c r="G81" s="64"/>
      <c r="H81" s="64"/>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row>
    <row r="82" spans="1:35" ht="12.75" x14ac:dyDescent="0.2">
      <c r="A82" s="6"/>
      <c r="B82" s="6"/>
      <c r="C82" s="6"/>
      <c r="D82" s="13"/>
      <c r="E82" s="13"/>
      <c r="F82" s="13"/>
      <c r="G82" s="13"/>
      <c r="H82" s="13"/>
    </row>
    <row r="83" spans="1:35" s="12" customFormat="1" x14ac:dyDescent="0.25">
      <c r="A83" s="70"/>
      <c r="B83" s="70"/>
      <c r="C83" s="70"/>
      <c r="D83" s="70"/>
      <c r="E83" s="70"/>
      <c r="F83" s="70"/>
      <c r="G83" s="70"/>
      <c r="H83" s="70"/>
    </row>
    <row r="84" spans="1:35" s="7" customFormat="1" ht="45.75" customHeight="1" x14ac:dyDescent="0.2">
      <c r="A84" s="79" t="s">
        <v>0</v>
      </c>
      <c r="B84" s="80"/>
      <c r="C84" s="80"/>
      <c r="D84" s="80"/>
      <c r="E84" s="80"/>
      <c r="F84" s="80"/>
      <c r="G84" s="80"/>
      <c r="H84" s="80"/>
      <c r="I84" s="21"/>
      <c r="J84" s="17"/>
    </row>
    <row r="85" spans="1:35" s="7" customFormat="1" ht="45.75" customHeight="1" x14ac:dyDescent="0.2">
      <c r="A85" s="79" t="s">
        <v>20</v>
      </c>
      <c r="B85" s="80"/>
      <c r="C85" s="80"/>
      <c r="D85" s="80"/>
      <c r="E85" s="80"/>
      <c r="F85" s="80"/>
      <c r="G85" s="80"/>
      <c r="H85" s="80"/>
      <c r="I85" s="21"/>
    </row>
    <row r="86" spans="1:35" s="7" customFormat="1" ht="45.75" customHeight="1" x14ac:dyDescent="0.2">
      <c r="A86" s="81" t="s">
        <v>17</v>
      </c>
      <c r="B86" s="81"/>
      <c r="C86" s="81"/>
      <c r="D86" s="81"/>
      <c r="E86" s="69" t="s">
        <v>27</v>
      </c>
      <c r="F86" s="69"/>
      <c r="G86" s="69"/>
      <c r="H86" s="69"/>
      <c r="I86" s="21"/>
    </row>
    <row r="87" spans="1:35" s="7" customFormat="1" ht="45.75" customHeight="1" x14ac:dyDescent="0.2">
      <c r="A87" s="81" t="s">
        <v>18</v>
      </c>
      <c r="B87" s="81"/>
      <c r="C87" s="81"/>
      <c r="D87" s="81"/>
      <c r="E87" s="69" t="s">
        <v>32</v>
      </c>
      <c r="F87" s="69"/>
      <c r="G87" s="69"/>
      <c r="H87" s="69"/>
      <c r="I87" s="21"/>
    </row>
    <row r="88" spans="1:35" s="7" customFormat="1" ht="45.75" customHeight="1" x14ac:dyDescent="0.2">
      <c r="A88" s="81" t="s">
        <v>19</v>
      </c>
      <c r="B88" s="81"/>
      <c r="C88" s="81"/>
      <c r="D88" s="81"/>
      <c r="E88" s="69" t="s">
        <v>21</v>
      </c>
      <c r="F88" s="69"/>
      <c r="G88" s="69"/>
      <c r="H88" s="69"/>
      <c r="I88" s="21"/>
    </row>
    <row r="89" spans="1:35" s="7" customFormat="1" ht="57.75" customHeight="1" x14ac:dyDescent="0.2">
      <c r="A89" s="56" t="s">
        <v>8</v>
      </c>
      <c r="B89" s="56" t="s">
        <v>10</v>
      </c>
      <c r="C89" s="28" t="s">
        <v>11</v>
      </c>
      <c r="D89" s="28" t="s">
        <v>12</v>
      </c>
      <c r="E89" s="57" t="s">
        <v>16</v>
      </c>
      <c r="F89" s="68" t="s">
        <v>9</v>
      </c>
      <c r="G89" s="68"/>
      <c r="H89" s="68"/>
      <c r="I89" s="21"/>
    </row>
    <row r="90" spans="1:35" s="7" customFormat="1" ht="57.75" customHeight="1" x14ac:dyDescent="0.2">
      <c r="A90" s="87" t="s">
        <v>108</v>
      </c>
      <c r="B90" s="88"/>
      <c r="C90" s="88"/>
      <c r="D90" s="66"/>
      <c r="E90" s="88"/>
      <c r="F90" s="66"/>
      <c r="G90" s="66"/>
      <c r="H90" s="67"/>
      <c r="I90" s="21"/>
    </row>
    <row r="91" spans="1:35" s="7" customFormat="1" ht="90" customHeight="1" x14ac:dyDescent="0.2">
      <c r="A91" s="87"/>
      <c r="B91" s="88"/>
      <c r="C91" s="88"/>
      <c r="D91" s="34">
        <v>5706.03</v>
      </c>
      <c r="E91" s="83" t="s">
        <v>22</v>
      </c>
      <c r="F91" s="84"/>
      <c r="G91" s="71" t="s">
        <v>109</v>
      </c>
      <c r="H91" s="72"/>
      <c r="I91" s="21"/>
    </row>
    <row r="92" spans="1:35" s="10" customFormat="1" ht="78" customHeight="1" x14ac:dyDescent="0.2">
      <c r="A92" s="89" t="s">
        <v>13</v>
      </c>
      <c r="B92" s="90"/>
      <c r="C92" s="90"/>
      <c r="D92" s="34">
        <v>47533.81</v>
      </c>
      <c r="E92" s="83" t="s">
        <v>14</v>
      </c>
      <c r="F92" s="84"/>
      <c r="G92" s="71" t="s">
        <v>110</v>
      </c>
      <c r="H92" s="72"/>
      <c r="I92" s="22"/>
      <c r="J92" s="9"/>
      <c r="K92" s="9"/>
      <c r="L92" s="9"/>
      <c r="M92" s="9"/>
      <c r="N92" s="9"/>
      <c r="O92" s="9"/>
      <c r="P92" s="9"/>
      <c r="Q92" s="9"/>
      <c r="R92" s="9"/>
      <c r="S92" s="9"/>
      <c r="T92" s="9"/>
      <c r="U92" s="9"/>
      <c r="V92" s="9"/>
      <c r="W92" s="9"/>
      <c r="X92" s="9"/>
      <c r="Y92" s="9"/>
      <c r="Z92" s="9"/>
    </row>
    <row r="93" spans="1:35" s="7" customFormat="1" ht="39" customHeight="1" x14ac:dyDescent="0.2">
      <c r="A93" s="58" t="s">
        <v>15</v>
      </c>
      <c r="B93" s="59"/>
      <c r="C93" s="59"/>
      <c r="D93" s="26">
        <f>SUM(D91:D92)</f>
        <v>53239.839999999997</v>
      </c>
      <c r="E93" s="60" t="s">
        <v>36</v>
      </c>
      <c r="F93" s="61"/>
      <c r="G93" s="61"/>
      <c r="H93" s="61"/>
      <c r="I93" s="21"/>
      <c r="J93" s="8"/>
      <c r="K93" s="8"/>
      <c r="L93" s="8"/>
      <c r="M93" s="8"/>
      <c r="N93" s="8"/>
      <c r="O93" s="8"/>
      <c r="P93" s="8"/>
      <c r="Q93" s="8"/>
      <c r="R93" s="8"/>
      <c r="S93" s="8"/>
      <c r="T93" s="8"/>
      <c r="U93" s="8"/>
      <c r="V93" s="8"/>
      <c r="W93" s="8"/>
      <c r="X93" s="8"/>
      <c r="Y93" s="8"/>
      <c r="Z93" s="8"/>
    </row>
    <row r="94" spans="1:35" ht="35.25" customHeight="1" x14ac:dyDescent="0.2">
      <c r="A94" s="62" t="s">
        <v>1</v>
      </c>
      <c r="B94" s="63"/>
      <c r="C94" s="63"/>
      <c r="D94" s="85">
        <v>44408</v>
      </c>
      <c r="E94" s="86"/>
      <c r="F94" s="86"/>
      <c r="G94" s="86"/>
      <c r="H94" s="86"/>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row>
    <row r="95" spans="1:35" ht="35.25" customHeight="1" x14ac:dyDescent="0.2">
      <c r="A95" s="62" t="s">
        <v>2</v>
      </c>
      <c r="B95" s="63"/>
      <c r="C95" s="63"/>
      <c r="D95" s="64" t="s">
        <v>3</v>
      </c>
      <c r="E95" s="64"/>
      <c r="F95" s="64"/>
      <c r="G95" s="64"/>
      <c r="H95" s="64"/>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row>
    <row r="96" spans="1:35" ht="35.25" customHeight="1" x14ac:dyDescent="0.2">
      <c r="A96" s="62" t="s">
        <v>4</v>
      </c>
      <c r="B96" s="63"/>
      <c r="C96" s="63"/>
      <c r="D96" s="64" t="s">
        <v>24</v>
      </c>
      <c r="E96" s="64"/>
      <c r="F96" s="64"/>
      <c r="G96" s="64"/>
      <c r="H96" s="64"/>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row>
    <row r="97" spans="1:35" ht="35.25" customHeight="1" x14ac:dyDescent="0.2">
      <c r="A97" s="62" t="s">
        <v>5</v>
      </c>
      <c r="B97" s="63"/>
      <c r="C97" s="63"/>
      <c r="D97" s="64" t="s">
        <v>53</v>
      </c>
      <c r="E97" s="64"/>
      <c r="F97" s="64"/>
      <c r="G97" s="64"/>
      <c r="H97" s="64"/>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row>
    <row r="98" spans="1:35" ht="35.25" customHeight="1" x14ac:dyDescent="0.2">
      <c r="A98" s="62" t="s">
        <v>6</v>
      </c>
      <c r="B98" s="63"/>
      <c r="C98" s="63"/>
      <c r="D98" s="93" t="s">
        <v>54</v>
      </c>
      <c r="E98" s="91"/>
      <c r="F98" s="91"/>
      <c r="G98" s="91"/>
      <c r="H98" s="9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35.25" customHeight="1" x14ac:dyDescent="0.2">
      <c r="A99" s="62" t="s">
        <v>7</v>
      </c>
      <c r="B99" s="63"/>
      <c r="C99" s="63"/>
      <c r="D99" s="64" t="s">
        <v>26</v>
      </c>
      <c r="E99" s="64"/>
      <c r="F99" s="64"/>
      <c r="G99" s="64"/>
      <c r="H99" s="64"/>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row>
    <row r="100" spans="1:35" ht="12.75" customHeight="1" x14ac:dyDescent="0.2">
      <c r="A100" s="4"/>
      <c r="B100" s="4"/>
      <c r="C100" s="4"/>
      <c r="D100" s="5"/>
      <c r="E100" s="5"/>
      <c r="F100" s="5"/>
      <c r="G100" s="5"/>
      <c r="H100" s="5"/>
    </row>
    <row r="101" spans="1:35" s="12" customFormat="1" ht="14.25" customHeight="1" x14ac:dyDescent="0.25">
      <c r="A101" s="70"/>
      <c r="B101" s="70"/>
      <c r="C101" s="70"/>
      <c r="D101" s="70"/>
      <c r="E101" s="70"/>
      <c r="F101" s="70"/>
      <c r="G101" s="70"/>
      <c r="H101" s="70"/>
    </row>
    <row r="102" spans="1:35" s="7" customFormat="1" ht="45.75" customHeight="1" x14ac:dyDescent="0.2">
      <c r="A102" s="79" t="s">
        <v>0</v>
      </c>
      <c r="B102" s="80"/>
      <c r="C102" s="80"/>
      <c r="D102" s="80"/>
      <c r="E102" s="80"/>
      <c r="F102" s="80"/>
      <c r="G102" s="80"/>
      <c r="H102" s="80"/>
      <c r="I102" s="21"/>
      <c r="J102" s="17"/>
    </row>
    <row r="103" spans="1:35" s="7" customFormat="1" ht="45.75" customHeight="1" x14ac:dyDescent="0.2">
      <c r="A103" s="79" t="s">
        <v>20</v>
      </c>
      <c r="B103" s="80"/>
      <c r="C103" s="80"/>
      <c r="D103" s="80"/>
      <c r="E103" s="80"/>
      <c r="F103" s="80"/>
      <c r="G103" s="80"/>
      <c r="H103" s="80"/>
      <c r="I103" s="21"/>
    </row>
    <row r="104" spans="1:35" s="7" customFormat="1" ht="53.25" customHeight="1" x14ac:dyDescent="0.2">
      <c r="A104" s="81" t="s">
        <v>17</v>
      </c>
      <c r="B104" s="81"/>
      <c r="C104" s="81"/>
      <c r="D104" s="81"/>
      <c r="E104" s="69" t="s">
        <v>27</v>
      </c>
      <c r="F104" s="69"/>
      <c r="G104" s="69"/>
      <c r="H104" s="69"/>
      <c r="I104" s="21"/>
    </row>
    <row r="105" spans="1:35" s="7" customFormat="1" ht="53.25" customHeight="1" x14ac:dyDescent="0.2">
      <c r="A105" s="81" t="s">
        <v>18</v>
      </c>
      <c r="B105" s="81"/>
      <c r="C105" s="81"/>
      <c r="D105" s="81"/>
      <c r="E105" s="69" t="s">
        <v>28</v>
      </c>
      <c r="F105" s="69"/>
      <c r="G105" s="69"/>
      <c r="H105" s="69"/>
      <c r="I105" s="21"/>
    </row>
    <row r="106" spans="1:35" s="7" customFormat="1" ht="53.25" customHeight="1" x14ac:dyDescent="0.2">
      <c r="A106" s="81" t="s">
        <v>19</v>
      </c>
      <c r="B106" s="81"/>
      <c r="C106" s="81"/>
      <c r="D106" s="81"/>
      <c r="E106" s="69" t="s">
        <v>21</v>
      </c>
      <c r="F106" s="69"/>
      <c r="G106" s="69"/>
      <c r="H106" s="69"/>
      <c r="I106" s="21"/>
    </row>
    <row r="107" spans="1:35" s="7" customFormat="1" ht="57.75" customHeight="1" x14ac:dyDescent="0.2">
      <c r="A107" s="56" t="s">
        <v>8</v>
      </c>
      <c r="B107" s="56" t="s">
        <v>10</v>
      </c>
      <c r="C107" s="28" t="s">
        <v>11</v>
      </c>
      <c r="D107" s="28" t="s">
        <v>12</v>
      </c>
      <c r="E107" s="57" t="s">
        <v>16</v>
      </c>
      <c r="F107" s="68" t="s">
        <v>9</v>
      </c>
      <c r="G107" s="68"/>
      <c r="H107" s="68"/>
      <c r="I107" s="21"/>
    </row>
    <row r="108" spans="1:35" s="7" customFormat="1" ht="31.5" customHeight="1" x14ac:dyDescent="0.2">
      <c r="A108" s="33" t="s">
        <v>111</v>
      </c>
      <c r="B108" s="33" t="s">
        <v>40</v>
      </c>
      <c r="C108" s="54" t="s">
        <v>112</v>
      </c>
      <c r="D108" s="27">
        <v>26299.84</v>
      </c>
      <c r="E108" s="55" t="s">
        <v>97</v>
      </c>
      <c r="F108" s="71" t="s">
        <v>111</v>
      </c>
      <c r="G108" s="82"/>
      <c r="H108" s="72"/>
      <c r="I108" s="21"/>
    </row>
    <row r="109" spans="1:35" s="7" customFormat="1" ht="57" customHeight="1" x14ac:dyDescent="0.2">
      <c r="A109" s="87"/>
      <c r="B109" s="88"/>
      <c r="C109" s="88"/>
      <c r="D109" s="34">
        <v>4038.05</v>
      </c>
      <c r="E109" s="83" t="s">
        <v>22</v>
      </c>
      <c r="F109" s="84"/>
      <c r="G109" s="71" t="s">
        <v>109</v>
      </c>
      <c r="H109" s="72"/>
      <c r="I109" s="21"/>
    </row>
    <row r="110" spans="1:35" s="7" customFormat="1" ht="30" customHeight="1" x14ac:dyDescent="0.2">
      <c r="A110" s="89" t="s">
        <v>13</v>
      </c>
      <c r="B110" s="90"/>
      <c r="C110" s="90"/>
      <c r="D110" s="34">
        <v>10801.15</v>
      </c>
      <c r="E110" s="83" t="s">
        <v>14</v>
      </c>
      <c r="F110" s="84"/>
      <c r="G110" s="71" t="s">
        <v>139</v>
      </c>
      <c r="H110" s="72"/>
      <c r="I110" s="21"/>
    </row>
    <row r="111" spans="1:35" s="7" customFormat="1" ht="35.25" customHeight="1" x14ac:dyDescent="0.2">
      <c r="A111" s="58" t="s">
        <v>15</v>
      </c>
      <c r="B111" s="59"/>
      <c r="C111" s="59"/>
      <c r="D111" s="26">
        <f>SUM(D108:D110)</f>
        <v>41139.040000000001</v>
      </c>
      <c r="E111" s="60" t="s">
        <v>36</v>
      </c>
      <c r="F111" s="61"/>
      <c r="G111" s="61"/>
      <c r="H111" s="61"/>
      <c r="I111" s="21"/>
    </row>
    <row r="112" spans="1:35" s="7" customFormat="1" ht="39" customHeight="1" x14ac:dyDescent="0.2">
      <c r="A112" s="62" t="s">
        <v>1</v>
      </c>
      <c r="B112" s="63"/>
      <c r="C112" s="63"/>
      <c r="D112" s="85" t="s">
        <v>113</v>
      </c>
      <c r="E112" s="86"/>
      <c r="F112" s="86"/>
      <c r="G112" s="86"/>
      <c r="H112" s="86"/>
      <c r="I112" s="21"/>
    </row>
    <row r="113" spans="1:10" s="7" customFormat="1" ht="45" customHeight="1" x14ac:dyDescent="0.2">
      <c r="A113" s="62" t="s">
        <v>2</v>
      </c>
      <c r="B113" s="63"/>
      <c r="C113" s="63"/>
      <c r="D113" s="64" t="s">
        <v>3</v>
      </c>
      <c r="E113" s="64"/>
      <c r="F113" s="64"/>
      <c r="G113" s="64"/>
      <c r="H113" s="64"/>
      <c r="I113" s="21"/>
    </row>
    <row r="114" spans="1:10" s="7" customFormat="1" ht="42.75" customHeight="1" x14ac:dyDescent="0.2">
      <c r="A114" s="62" t="s">
        <v>4</v>
      </c>
      <c r="B114" s="63"/>
      <c r="C114" s="63"/>
      <c r="D114" s="64" t="s">
        <v>127</v>
      </c>
      <c r="E114" s="64"/>
      <c r="F114" s="64"/>
      <c r="G114" s="64"/>
      <c r="H114" s="64"/>
      <c r="I114" s="21"/>
    </row>
    <row r="115" spans="1:10" s="7" customFormat="1" ht="38.25" customHeight="1" x14ac:dyDescent="0.2">
      <c r="A115" s="62" t="s">
        <v>5</v>
      </c>
      <c r="B115" s="63"/>
      <c r="C115" s="63"/>
      <c r="D115" s="64" t="s">
        <v>62</v>
      </c>
      <c r="E115" s="64"/>
      <c r="F115" s="64"/>
      <c r="G115" s="64"/>
      <c r="H115" s="64"/>
      <c r="I115" s="21"/>
    </row>
    <row r="116" spans="1:10" s="7" customFormat="1" ht="40.5" customHeight="1" x14ac:dyDescent="0.2">
      <c r="A116" s="62" t="s">
        <v>6</v>
      </c>
      <c r="B116" s="63"/>
      <c r="C116" s="63"/>
      <c r="D116" s="93" t="s">
        <v>63</v>
      </c>
      <c r="E116" s="91"/>
      <c r="F116" s="91"/>
      <c r="G116" s="91"/>
      <c r="H116" s="91"/>
      <c r="I116" s="21"/>
    </row>
    <row r="117" spans="1:10" s="7" customFormat="1" ht="31.5" customHeight="1" x14ac:dyDescent="0.2">
      <c r="A117" s="62" t="s">
        <v>7</v>
      </c>
      <c r="B117" s="63"/>
      <c r="C117" s="63"/>
      <c r="D117" s="64" t="s">
        <v>64</v>
      </c>
      <c r="E117" s="64"/>
      <c r="F117" s="64"/>
      <c r="G117" s="64"/>
      <c r="H117" s="64"/>
      <c r="I117" s="21"/>
    </row>
    <row r="118" spans="1:10" ht="15" x14ac:dyDescent="0.2">
      <c r="A118" s="6"/>
      <c r="B118" s="6"/>
      <c r="C118" s="6"/>
      <c r="D118" s="31"/>
      <c r="E118" s="31"/>
      <c r="F118" s="31"/>
      <c r="G118" s="31"/>
      <c r="H118" s="31"/>
    </row>
    <row r="119" spans="1:10" ht="18.75" customHeight="1" x14ac:dyDescent="0.2">
      <c r="A119" s="6"/>
      <c r="B119" s="6"/>
      <c r="C119" s="6"/>
      <c r="D119" s="31"/>
      <c r="E119" s="31"/>
      <c r="F119" s="31"/>
      <c r="G119" s="31"/>
      <c r="H119" s="31"/>
    </row>
    <row r="120" spans="1:10" ht="45" customHeight="1" x14ac:dyDescent="0.2">
      <c r="A120" s="79" t="s">
        <v>0</v>
      </c>
      <c r="B120" s="80"/>
      <c r="C120" s="80"/>
      <c r="D120" s="80"/>
      <c r="E120" s="80"/>
      <c r="F120" s="80"/>
      <c r="G120" s="80"/>
      <c r="H120" s="80"/>
      <c r="J120" s="18"/>
    </row>
    <row r="121" spans="1:10" ht="45" customHeight="1" x14ac:dyDescent="0.2">
      <c r="A121" s="79" t="s">
        <v>20</v>
      </c>
      <c r="B121" s="80"/>
      <c r="C121" s="80"/>
      <c r="D121" s="80"/>
      <c r="E121" s="80"/>
      <c r="F121" s="80"/>
      <c r="G121" s="80"/>
      <c r="H121" s="80"/>
    </row>
    <row r="122" spans="1:10" ht="45" customHeight="1" x14ac:dyDescent="0.2">
      <c r="A122" s="81" t="s">
        <v>17</v>
      </c>
      <c r="B122" s="81"/>
      <c r="C122" s="81"/>
      <c r="D122" s="81"/>
      <c r="E122" s="69" t="s">
        <v>27</v>
      </c>
      <c r="F122" s="69"/>
      <c r="G122" s="69"/>
      <c r="H122" s="69"/>
    </row>
    <row r="123" spans="1:10" ht="45" customHeight="1" x14ac:dyDescent="0.2">
      <c r="A123" s="81" t="s">
        <v>18</v>
      </c>
      <c r="B123" s="81"/>
      <c r="C123" s="81"/>
      <c r="D123" s="81"/>
      <c r="E123" s="69" t="s">
        <v>28</v>
      </c>
      <c r="F123" s="69"/>
      <c r="G123" s="69"/>
      <c r="H123" s="69"/>
    </row>
    <row r="124" spans="1:10" ht="45" customHeight="1" x14ac:dyDescent="0.2">
      <c r="A124" s="81" t="s">
        <v>19</v>
      </c>
      <c r="B124" s="81"/>
      <c r="C124" s="81"/>
      <c r="D124" s="81"/>
      <c r="E124" s="69" t="s">
        <v>21</v>
      </c>
      <c r="F124" s="69"/>
      <c r="G124" s="69"/>
      <c r="H124" s="69"/>
    </row>
    <row r="125" spans="1:10" ht="66" customHeight="1" x14ac:dyDescent="0.2">
      <c r="A125" s="56" t="s">
        <v>8</v>
      </c>
      <c r="B125" s="56" t="s">
        <v>10</v>
      </c>
      <c r="C125" s="28" t="s">
        <v>11</v>
      </c>
      <c r="D125" s="28" t="s">
        <v>12</v>
      </c>
      <c r="E125" s="57" t="s">
        <v>16</v>
      </c>
      <c r="F125" s="68" t="s">
        <v>9</v>
      </c>
      <c r="G125" s="68"/>
      <c r="H125" s="68"/>
    </row>
    <row r="126" spans="1:10" ht="66" customHeight="1" x14ac:dyDescent="0.2">
      <c r="A126" s="29" t="s">
        <v>114</v>
      </c>
      <c r="B126" s="45" t="s">
        <v>37</v>
      </c>
      <c r="C126" s="32" t="s">
        <v>115</v>
      </c>
      <c r="D126" s="35">
        <v>12610.1</v>
      </c>
      <c r="E126" s="33" t="s">
        <v>116</v>
      </c>
      <c r="F126" s="73" t="s">
        <v>114</v>
      </c>
      <c r="G126" s="74"/>
      <c r="H126" s="75"/>
    </row>
    <row r="127" spans="1:10" ht="66" customHeight="1" x14ac:dyDescent="0.2">
      <c r="A127" s="29" t="s">
        <v>117</v>
      </c>
      <c r="B127" s="45" t="s">
        <v>37</v>
      </c>
      <c r="C127" s="32" t="s">
        <v>118</v>
      </c>
      <c r="D127" s="35">
        <v>13903.5</v>
      </c>
      <c r="E127" s="33" t="s">
        <v>116</v>
      </c>
      <c r="F127" s="73" t="s">
        <v>117</v>
      </c>
      <c r="G127" s="74"/>
      <c r="H127" s="75"/>
    </row>
    <row r="128" spans="1:10" ht="66" customHeight="1" x14ac:dyDescent="0.2">
      <c r="A128" s="29" t="s">
        <v>119</v>
      </c>
      <c r="B128" s="45" t="s">
        <v>120</v>
      </c>
      <c r="C128" s="36" t="s">
        <v>121</v>
      </c>
      <c r="D128" s="35">
        <v>3960</v>
      </c>
      <c r="E128" s="33" t="s">
        <v>116</v>
      </c>
      <c r="F128" s="73" t="s">
        <v>119</v>
      </c>
      <c r="G128" s="74"/>
      <c r="H128" s="75"/>
    </row>
    <row r="129" spans="1:35" ht="66" customHeight="1" x14ac:dyDescent="0.2">
      <c r="A129" s="29" t="s">
        <v>122</v>
      </c>
      <c r="B129" s="45" t="s">
        <v>123</v>
      </c>
      <c r="C129" s="32" t="s">
        <v>124</v>
      </c>
      <c r="D129" s="35">
        <v>24212.06</v>
      </c>
      <c r="E129" s="30" t="s">
        <v>39</v>
      </c>
      <c r="F129" s="73" t="s">
        <v>125</v>
      </c>
      <c r="G129" s="74"/>
      <c r="H129" s="75"/>
    </row>
    <row r="130" spans="1:35" ht="66" customHeight="1" x14ac:dyDescent="0.2">
      <c r="A130" s="29" t="s">
        <v>55</v>
      </c>
      <c r="B130" s="45" t="s">
        <v>37</v>
      </c>
      <c r="C130" s="32" t="s">
        <v>126</v>
      </c>
      <c r="D130" s="35">
        <v>20697.599999999999</v>
      </c>
      <c r="E130" s="33" t="s">
        <v>39</v>
      </c>
      <c r="F130" s="73" t="s">
        <v>56</v>
      </c>
      <c r="G130" s="74"/>
      <c r="H130" s="75"/>
    </row>
    <row r="131" spans="1:35" ht="87" customHeight="1" x14ac:dyDescent="0.2">
      <c r="A131" s="87"/>
      <c r="B131" s="88"/>
      <c r="C131" s="88"/>
      <c r="D131" s="34">
        <v>11112.64</v>
      </c>
      <c r="E131" s="83" t="s">
        <v>22</v>
      </c>
      <c r="F131" s="84"/>
      <c r="G131" s="71" t="s">
        <v>109</v>
      </c>
      <c r="H131" s="72"/>
    </row>
    <row r="132" spans="1:35" s="10" customFormat="1" ht="78" customHeight="1" x14ac:dyDescent="0.2">
      <c r="A132" s="89" t="s">
        <v>13</v>
      </c>
      <c r="B132" s="90"/>
      <c r="C132" s="90"/>
      <c r="D132" s="34">
        <v>10647.19</v>
      </c>
      <c r="E132" s="83" t="s">
        <v>14</v>
      </c>
      <c r="F132" s="84"/>
      <c r="G132" s="71" t="s">
        <v>146</v>
      </c>
      <c r="H132" s="72"/>
      <c r="I132" s="22"/>
      <c r="J132" s="9"/>
      <c r="K132" s="9"/>
      <c r="L132" s="9"/>
      <c r="M132" s="9"/>
      <c r="N132" s="9"/>
      <c r="O132" s="9"/>
      <c r="P132" s="9"/>
      <c r="Q132" s="9"/>
      <c r="R132" s="9"/>
      <c r="S132" s="9"/>
      <c r="T132" s="9"/>
      <c r="U132" s="9"/>
      <c r="V132" s="9"/>
      <c r="W132" s="9"/>
      <c r="X132" s="9"/>
      <c r="Y132" s="9"/>
      <c r="Z132" s="9"/>
    </row>
    <row r="133" spans="1:35" s="7" customFormat="1" ht="39" customHeight="1" x14ac:dyDescent="0.2">
      <c r="A133" s="58" t="s">
        <v>15</v>
      </c>
      <c r="B133" s="59"/>
      <c r="C133" s="59"/>
      <c r="D133" s="26">
        <f>SUM(D126:D132)</f>
        <v>97143.090000000011</v>
      </c>
      <c r="E133" s="60" t="s">
        <v>36</v>
      </c>
      <c r="F133" s="61"/>
      <c r="G133" s="61"/>
      <c r="H133" s="61"/>
      <c r="I133" s="21"/>
      <c r="J133" s="8"/>
      <c r="K133" s="8"/>
      <c r="L133" s="8"/>
      <c r="M133" s="8"/>
      <c r="N133" s="8"/>
      <c r="O133" s="8"/>
      <c r="P133" s="8"/>
      <c r="Q133" s="8"/>
      <c r="R133" s="8"/>
      <c r="S133" s="8"/>
      <c r="T133" s="8"/>
      <c r="U133" s="8"/>
      <c r="V133" s="8"/>
      <c r="W133" s="8"/>
      <c r="X133" s="8"/>
      <c r="Y133" s="8"/>
      <c r="Z133" s="8"/>
    </row>
    <row r="134" spans="1:35" ht="35.25" customHeight="1" x14ac:dyDescent="0.2">
      <c r="A134" s="62" t="s">
        <v>1</v>
      </c>
      <c r="B134" s="63"/>
      <c r="C134" s="63"/>
      <c r="D134" s="85">
        <v>44408</v>
      </c>
      <c r="E134" s="86"/>
      <c r="F134" s="86"/>
      <c r="G134" s="86"/>
      <c r="H134" s="86"/>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row>
    <row r="135" spans="1:35" ht="35.25" customHeight="1" x14ac:dyDescent="0.2">
      <c r="A135" s="62" t="s">
        <v>2</v>
      </c>
      <c r="B135" s="63"/>
      <c r="C135" s="63"/>
      <c r="D135" s="64" t="s">
        <v>3</v>
      </c>
      <c r="E135" s="64"/>
      <c r="F135" s="64"/>
      <c r="G135" s="64"/>
      <c r="H135" s="64"/>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row>
    <row r="136" spans="1:35" ht="35.25" customHeight="1" x14ac:dyDescent="0.2">
      <c r="A136" s="62" t="s">
        <v>4</v>
      </c>
      <c r="B136" s="63"/>
      <c r="C136" s="63"/>
      <c r="D136" s="64" t="s">
        <v>128</v>
      </c>
      <c r="E136" s="64"/>
      <c r="F136" s="64"/>
      <c r="G136" s="64"/>
      <c r="H136" s="64"/>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35" ht="35.25" customHeight="1" x14ac:dyDescent="0.2">
      <c r="A137" s="62" t="s">
        <v>5</v>
      </c>
      <c r="B137" s="63"/>
      <c r="C137" s="63"/>
      <c r="D137" s="64" t="s">
        <v>45</v>
      </c>
      <c r="E137" s="64"/>
      <c r="F137" s="64"/>
      <c r="G137" s="64"/>
      <c r="H137" s="64"/>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row>
    <row r="138" spans="1:35" ht="35.25" customHeight="1" x14ac:dyDescent="0.2">
      <c r="A138" s="62" t="s">
        <v>6</v>
      </c>
      <c r="B138" s="63"/>
      <c r="C138" s="63"/>
      <c r="D138" s="93" t="s">
        <v>25</v>
      </c>
      <c r="E138" s="91"/>
      <c r="F138" s="91"/>
      <c r="G138" s="91"/>
      <c r="H138" s="9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35" ht="35.25" customHeight="1" x14ac:dyDescent="0.2">
      <c r="A139" s="62" t="s">
        <v>7</v>
      </c>
      <c r="B139" s="63"/>
      <c r="C139" s="63"/>
      <c r="D139" s="64" t="s">
        <v>31</v>
      </c>
      <c r="E139" s="64"/>
      <c r="F139" s="64"/>
      <c r="G139" s="64"/>
      <c r="H139" s="64"/>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35" s="12" customFormat="1" x14ac:dyDescent="0.25">
      <c r="A140" s="70"/>
      <c r="B140" s="70"/>
      <c r="C140" s="70"/>
      <c r="D140" s="70"/>
      <c r="E140" s="70"/>
      <c r="F140" s="70"/>
      <c r="G140" s="70"/>
      <c r="H140" s="70"/>
    </row>
    <row r="141" spans="1:35" s="7" customFormat="1" ht="44.25" customHeight="1" x14ac:dyDescent="0.2">
      <c r="A141" s="79" t="s">
        <v>0</v>
      </c>
      <c r="B141" s="80"/>
      <c r="C141" s="80"/>
      <c r="D141" s="80"/>
      <c r="E141" s="80"/>
      <c r="F141" s="80"/>
      <c r="G141" s="80"/>
      <c r="H141" s="80"/>
      <c r="I141" s="21"/>
      <c r="J141" s="17"/>
      <c r="K141" s="8"/>
      <c r="L141" s="8"/>
      <c r="M141" s="8"/>
      <c r="N141" s="8"/>
      <c r="O141" s="8"/>
      <c r="P141" s="8"/>
      <c r="Q141" s="8"/>
      <c r="R141" s="8"/>
      <c r="S141" s="8"/>
      <c r="T141" s="8"/>
      <c r="U141" s="8"/>
      <c r="V141" s="8"/>
      <c r="W141" s="8"/>
      <c r="X141" s="8"/>
      <c r="Y141" s="8"/>
    </row>
    <row r="142" spans="1:35" s="7" customFormat="1" ht="44.25" customHeight="1" x14ac:dyDescent="0.2">
      <c r="A142" s="79" t="s">
        <v>20</v>
      </c>
      <c r="B142" s="80"/>
      <c r="C142" s="80"/>
      <c r="D142" s="80"/>
      <c r="E142" s="80"/>
      <c r="F142" s="80"/>
      <c r="G142" s="80"/>
      <c r="H142" s="80"/>
      <c r="I142" s="21"/>
      <c r="J142" s="8"/>
      <c r="K142" s="8"/>
      <c r="L142" s="8"/>
      <c r="M142" s="8"/>
      <c r="N142" s="8"/>
      <c r="O142" s="8"/>
      <c r="P142" s="8"/>
      <c r="Q142" s="8"/>
      <c r="R142" s="8"/>
      <c r="S142" s="8"/>
      <c r="T142" s="8"/>
      <c r="U142" s="8"/>
      <c r="V142" s="8"/>
      <c r="W142" s="8"/>
      <c r="X142" s="8"/>
      <c r="Y142" s="8"/>
    </row>
    <row r="143" spans="1:35" s="7" customFormat="1" ht="44.25" customHeight="1" x14ac:dyDescent="0.2">
      <c r="A143" s="81" t="s">
        <v>17</v>
      </c>
      <c r="B143" s="81"/>
      <c r="C143" s="81"/>
      <c r="D143" s="81"/>
      <c r="E143" s="69" t="s">
        <v>27</v>
      </c>
      <c r="F143" s="69"/>
      <c r="G143" s="69"/>
      <c r="H143" s="69"/>
      <c r="I143" s="21"/>
      <c r="J143" s="8"/>
      <c r="K143" s="8"/>
      <c r="L143" s="8"/>
      <c r="M143" s="8"/>
      <c r="N143" s="8"/>
      <c r="O143" s="8"/>
      <c r="P143" s="8"/>
      <c r="Q143" s="8"/>
      <c r="R143" s="8"/>
      <c r="S143" s="8"/>
      <c r="T143" s="8"/>
      <c r="U143" s="8"/>
      <c r="V143" s="8"/>
      <c r="W143" s="8"/>
      <c r="X143" s="8"/>
      <c r="Y143" s="8"/>
    </row>
    <row r="144" spans="1:35" s="7" customFormat="1" ht="44.25" customHeight="1" x14ac:dyDescent="0.2">
      <c r="A144" s="81" t="s">
        <v>18</v>
      </c>
      <c r="B144" s="81"/>
      <c r="C144" s="81"/>
      <c r="D144" s="81"/>
      <c r="E144" s="69" t="s">
        <v>32</v>
      </c>
      <c r="F144" s="69"/>
      <c r="G144" s="69"/>
      <c r="H144" s="69"/>
      <c r="I144" s="21"/>
      <c r="J144" s="8"/>
      <c r="K144" s="8"/>
      <c r="L144" s="8"/>
      <c r="M144" s="8"/>
      <c r="N144" s="8"/>
      <c r="O144" s="8"/>
      <c r="P144" s="8"/>
      <c r="Q144" s="8"/>
      <c r="R144" s="8"/>
      <c r="S144" s="8"/>
      <c r="T144" s="8"/>
      <c r="U144" s="8"/>
      <c r="V144" s="8"/>
      <c r="W144" s="8"/>
      <c r="X144" s="8"/>
      <c r="Y144" s="8"/>
    </row>
    <row r="145" spans="1:35" s="7" customFormat="1" ht="44.25" customHeight="1" x14ac:dyDescent="0.2">
      <c r="A145" s="81" t="s">
        <v>19</v>
      </c>
      <c r="B145" s="81"/>
      <c r="C145" s="81"/>
      <c r="D145" s="81"/>
      <c r="E145" s="69" t="s">
        <v>21</v>
      </c>
      <c r="F145" s="69"/>
      <c r="G145" s="69"/>
      <c r="H145" s="69"/>
      <c r="I145" s="21"/>
      <c r="J145" s="8"/>
      <c r="K145" s="8"/>
      <c r="L145" s="8"/>
      <c r="M145" s="8"/>
      <c r="N145" s="8"/>
      <c r="O145" s="8"/>
      <c r="P145" s="8"/>
      <c r="Q145" s="8"/>
      <c r="R145" s="8"/>
      <c r="S145" s="8"/>
      <c r="T145" s="8"/>
      <c r="U145" s="8"/>
      <c r="V145" s="8"/>
      <c r="W145" s="8"/>
      <c r="X145" s="8"/>
      <c r="Y145" s="8"/>
    </row>
    <row r="146" spans="1:35" s="7" customFormat="1" ht="57.75" customHeight="1" x14ac:dyDescent="0.2">
      <c r="A146" s="56" t="s">
        <v>8</v>
      </c>
      <c r="B146" s="56" t="s">
        <v>10</v>
      </c>
      <c r="C146" s="28" t="s">
        <v>11</v>
      </c>
      <c r="D146" s="28" t="s">
        <v>12</v>
      </c>
      <c r="E146" s="57" t="s">
        <v>16</v>
      </c>
      <c r="F146" s="68" t="s">
        <v>9</v>
      </c>
      <c r="G146" s="68"/>
      <c r="H146" s="68"/>
      <c r="I146" s="21"/>
      <c r="J146" s="8"/>
      <c r="K146" s="8"/>
      <c r="L146" s="8"/>
      <c r="M146" s="8"/>
      <c r="N146" s="8"/>
      <c r="O146" s="8"/>
      <c r="P146" s="8"/>
      <c r="Q146" s="8"/>
      <c r="R146" s="8"/>
      <c r="S146" s="8"/>
      <c r="T146" s="8"/>
      <c r="U146" s="8"/>
      <c r="V146" s="8"/>
      <c r="W146" s="8"/>
      <c r="X146" s="8"/>
      <c r="Y146" s="8"/>
    </row>
    <row r="147" spans="1:35" s="7" customFormat="1" ht="57.75" customHeight="1" x14ac:dyDescent="0.2">
      <c r="A147" s="37" t="s">
        <v>129</v>
      </c>
      <c r="B147" s="47" t="s">
        <v>130</v>
      </c>
      <c r="C147" s="38" t="s">
        <v>131</v>
      </c>
      <c r="D147" s="39">
        <v>96705</v>
      </c>
      <c r="E147" s="40" t="s">
        <v>39</v>
      </c>
      <c r="F147" s="76" t="s">
        <v>129</v>
      </c>
      <c r="G147" s="77"/>
      <c r="H147" s="78"/>
      <c r="I147" s="21"/>
      <c r="J147" s="8"/>
      <c r="K147" s="8"/>
      <c r="L147" s="8"/>
      <c r="M147" s="8"/>
      <c r="N147" s="8"/>
      <c r="O147" s="8"/>
      <c r="P147" s="8"/>
      <c r="Q147" s="8"/>
      <c r="R147" s="8"/>
      <c r="S147" s="8"/>
      <c r="T147" s="8"/>
      <c r="U147" s="8"/>
      <c r="V147" s="8"/>
      <c r="W147" s="8"/>
      <c r="X147" s="8"/>
      <c r="Y147" s="8"/>
    </row>
    <row r="148" spans="1:35" s="7" customFormat="1" ht="57.75" customHeight="1" x14ac:dyDescent="0.2">
      <c r="A148" s="37" t="s">
        <v>132</v>
      </c>
      <c r="B148" s="47" t="s">
        <v>35</v>
      </c>
      <c r="C148" s="38" t="s">
        <v>133</v>
      </c>
      <c r="D148" s="39">
        <v>20462.46</v>
      </c>
      <c r="E148" s="40" t="s">
        <v>134</v>
      </c>
      <c r="F148" s="76" t="s">
        <v>132</v>
      </c>
      <c r="G148" s="77"/>
      <c r="H148" s="78"/>
      <c r="I148" s="21"/>
      <c r="J148" s="8"/>
      <c r="K148" s="8"/>
      <c r="L148" s="8"/>
      <c r="M148" s="8"/>
      <c r="N148" s="8"/>
      <c r="O148" s="8"/>
      <c r="P148" s="8"/>
      <c r="Q148" s="8"/>
      <c r="R148" s="8"/>
      <c r="S148" s="8"/>
      <c r="T148" s="8"/>
      <c r="U148" s="8"/>
      <c r="V148" s="8"/>
      <c r="W148" s="8"/>
      <c r="X148" s="8"/>
      <c r="Y148" s="8"/>
    </row>
    <row r="149" spans="1:35" s="7" customFormat="1" ht="57.75" customHeight="1" x14ac:dyDescent="0.2">
      <c r="A149" s="37" t="s">
        <v>135</v>
      </c>
      <c r="B149" s="47" t="s">
        <v>37</v>
      </c>
      <c r="C149" s="38" t="s">
        <v>136</v>
      </c>
      <c r="D149" s="39">
        <v>4785</v>
      </c>
      <c r="E149" s="40" t="s">
        <v>39</v>
      </c>
      <c r="F149" s="76" t="s">
        <v>135</v>
      </c>
      <c r="G149" s="77"/>
      <c r="H149" s="78"/>
      <c r="I149" s="21"/>
      <c r="J149" s="8"/>
      <c r="K149" s="8"/>
      <c r="L149" s="8"/>
      <c r="M149" s="8"/>
      <c r="N149" s="8"/>
      <c r="O149" s="8"/>
      <c r="P149" s="8"/>
      <c r="Q149" s="8"/>
      <c r="R149" s="8"/>
      <c r="S149" s="8"/>
      <c r="T149" s="8"/>
      <c r="U149" s="8"/>
      <c r="V149" s="8"/>
      <c r="W149" s="8"/>
      <c r="X149" s="8"/>
      <c r="Y149" s="8"/>
    </row>
    <row r="150" spans="1:35" s="7" customFormat="1" ht="57.75" customHeight="1" x14ac:dyDescent="0.2">
      <c r="A150" s="37" t="s">
        <v>57</v>
      </c>
      <c r="B150" s="47" t="s">
        <v>37</v>
      </c>
      <c r="C150" s="38" t="s">
        <v>137</v>
      </c>
      <c r="D150" s="39">
        <v>15052.8</v>
      </c>
      <c r="E150" s="40" t="s">
        <v>39</v>
      </c>
      <c r="F150" s="76" t="s">
        <v>57</v>
      </c>
      <c r="G150" s="77"/>
      <c r="H150" s="78"/>
      <c r="I150" s="21"/>
      <c r="J150" s="8"/>
      <c r="K150" s="8"/>
      <c r="L150" s="8"/>
      <c r="M150" s="8"/>
      <c r="N150" s="8"/>
      <c r="O150" s="8"/>
      <c r="P150" s="8"/>
      <c r="Q150" s="8"/>
      <c r="R150" s="8"/>
      <c r="S150" s="8"/>
      <c r="T150" s="8"/>
      <c r="U150" s="8"/>
      <c r="V150" s="8"/>
      <c r="W150" s="8"/>
      <c r="X150" s="8"/>
      <c r="Y150" s="8"/>
    </row>
    <row r="151" spans="1:35" s="7" customFormat="1" ht="57.75" customHeight="1" x14ac:dyDescent="0.2">
      <c r="A151" s="37" t="s">
        <v>58</v>
      </c>
      <c r="B151" s="47" t="s">
        <v>37</v>
      </c>
      <c r="C151" s="38" t="s">
        <v>138</v>
      </c>
      <c r="D151" s="39">
        <v>34888</v>
      </c>
      <c r="E151" s="40" t="s">
        <v>39</v>
      </c>
      <c r="F151" s="76" t="s">
        <v>58</v>
      </c>
      <c r="G151" s="77"/>
      <c r="H151" s="78"/>
      <c r="I151" s="21"/>
      <c r="J151" s="8"/>
      <c r="K151" s="8"/>
      <c r="L151" s="8"/>
      <c r="M151" s="8"/>
      <c r="N151" s="8"/>
      <c r="O151" s="8"/>
      <c r="P151" s="8"/>
      <c r="Q151" s="8"/>
      <c r="R151" s="8"/>
      <c r="S151" s="8"/>
      <c r="T151" s="8"/>
      <c r="U151" s="8"/>
      <c r="V151" s="8"/>
      <c r="W151" s="8"/>
      <c r="X151" s="8"/>
      <c r="Y151" s="8"/>
    </row>
    <row r="152" spans="1:35" s="7" customFormat="1" ht="57.75" customHeight="1" x14ac:dyDescent="0.2">
      <c r="A152" s="87"/>
      <c r="B152" s="88"/>
      <c r="C152" s="88"/>
      <c r="D152" s="34">
        <v>26048.37</v>
      </c>
      <c r="E152" s="83" t="s">
        <v>22</v>
      </c>
      <c r="F152" s="84"/>
      <c r="G152" s="71" t="s">
        <v>109</v>
      </c>
      <c r="H152" s="72"/>
      <c r="I152" s="21"/>
      <c r="J152" s="8"/>
      <c r="K152" s="8"/>
      <c r="L152" s="8"/>
      <c r="M152" s="8"/>
      <c r="N152" s="8"/>
      <c r="O152" s="8"/>
      <c r="P152" s="8"/>
      <c r="Q152" s="8"/>
      <c r="R152" s="8"/>
      <c r="S152" s="8"/>
      <c r="T152" s="8"/>
      <c r="U152" s="8"/>
      <c r="V152" s="8"/>
      <c r="W152" s="8"/>
      <c r="X152" s="8"/>
      <c r="Y152" s="8"/>
    </row>
    <row r="153" spans="1:35" s="10" customFormat="1" ht="78" customHeight="1" x14ac:dyDescent="0.2">
      <c r="A153" s="89" t="s">
        <v>13</v>
      </c>
      <c r="B153" s="90"/>
      <c r="C153" s="90"/>
      <c r="D153" s="34">
        <v>17527.189999999999</v>
      </c>
      <c r="E153" s="83" t="s">
        <v>14</v>
      </c>
      <c r="F153" s="84"/>
      <c r="G153" s="71" t="s">
        <v>139</v>
      </c>
      <c r="H153" s="72"/>
      <c r="I153" s="22"/>
      <c r="J153" s="9"/>
      <c r="K153" s="9"/>
      <c r="L153" s="9"/>
      <c r="M153" s="9"/>
      <c r="N153" s="9"/>
      <c r="O153" s="9"/>
      <c r="P153" s="9"/>
      <c r="Q153" s="9"/>
      <c r="R153" s="9"/>
      <c r="S153" s="9"/>
      <c r="T153" s="9"/>
      <c r="U153" s="9"/>
      <c r="V153" s="9"/>
      <c r="W153" s="9"/>
      <c r="X153" s="9"/>
      <c r="Y153" s="9"/>
      <c r="Z153" s="9"/>
    </row>
    <row r="154" spans="1:35" s="7" customFormat="1" ht="39" customHeight="1" x14ac:dyDescent="0.2">
      <c r="A154" s="58" t="s">
        <v>15</v>
      </c>
      <c r="B154" s="59"/>
      <c r="C154" s="59"/>
      <c r="D154" s="26">
        <f>SUM(D147:D153)</f>
        <v>215468.81999999998</v>
      </c>
      <c r="E154" s="60" t="s">
        <v>36</v>
      </c>
      <c r="F154" s="61"/>
      <c r="G154" s="61"/>
      <c r="H154" s="61"/>
      <c r="I154" s="21"/>
      <c r="J154" s="8"/>
      <c r="K154" s="8"/>
      <c r="L154" s="8"/>
      <c r="M154" s="8"/>
      <c r="N154" s="8"/>
      <c r="O154" s="8"/>
      <c r="P154" s="8"/>
      <c r="Q154" s="8"/>
      <c r="R154" s="8"/>
      <c r="S154" s="8"/>
      <c r="T154" s="8"/>
      <c r="U154" s="8"/>
      <c r="V154" s="8"/>
      <c r="W154" s="8"/>
      <c r="X154" s="8"/>
      <c r="Y154" s="8"/>
      <c r="Z154" s="8"/>
    </row>
    <row r="155" spans="1:35" ht="35.25" customHeight="1" x14ac:dyDescent="0.2">
      <c r="A155" s="62" t="s">
        <v>1</v>
      </c>
      <c r="B155" s="63"/>
      <c r="C155" s="63"/>
      <c r="D155" s="85">
        <v>44408</v>
      </c>
      <c r="E155" s="86"/>
      <c r="F155" s="86"/>
      <c r="G155" s="86"/>
      <c r="H155" s="86"/>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row>
    <row r="156" spans="1:35" ht="35.25" customHeight="1" x14ac:dyDescent="0.2">
      <c r="A156" s="62" t="s">
        <v>2</v>
      </c>
      <c r="B156" s="63"/>
      <c r="C156" s="63"/>
      <c r="D156" s="64" t="s">
        <v>3</v>
      </c>
      <c r="E156" s="64"/>
      <c r="F156" s="64"/>
      <c r="G156" s="64"/>
      <c r="H156" s="64"/>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row>
    <row r="157" spans="1:35" ht="35.25" customHeight="1" x14ac:dyDescent="0.2">
      <c r="A157" s="62" t="s">
        <v>4</v>
      </c>
      <c r="B157" s="63"/>
      <c r="C157" s="63"/>
      <c r="D157" s="64" t="s">
        <v>147</v>
      </c>
      <c r="E157" s="64"/>
      <c r="F157" s="64"/>
      <c r="G157" s="64"/>
      <c r="H157" s="64"/>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row>
    <row r="158" spans="1:35" ht="35.25" customHeight="1" x14ac:dyDescent="0.2">
      <c r="A158" s="62" t="s">
        <v>5</v>
      </c>
      <c r="B158" s="63"/>
      <c r="C158" s="63"/>
      <c r="D158" s="64" t="s">
        <v>140</v>
      </c>
      <c r="E158" s="64"/>
      <c r="F158" s="64"/>
      <c r="G158" s="64"/>
      <c r="H158" s="64"/>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row>
    <row r="159" spans="1:35" ht="35.25" customHeight="1" x14ac:dyDescent="0.2">
      <c r="A159" s="62" t="s">
        <v>6</v>
      </c>
      <c r="B159" s="63"/>
      <c r="C159" s="63"/>
      <c r="D159" s="93" t="s">
        <v>59</v>
      </c>
      <c r="E159" s="91"/>
      <c r="F159" s="91"/>
      <c r="G159" s="91"/>
      <c r="H159" s="9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row>
    <row r="160" spans="1:35" ht="35.25" customHeight="1" x14ac:dyDescent="0.2">
      <c r="A160" s="62" t="s">
        <v>7</v>
      </c>
      <c r="B160" s="63"/>
      <c r="C160" s="63"/>
      <c r="D160" s="64" t="s">
        <v>60</v>
      </c>
      <c r="E160" s="64"/>
      <c r="F160" s="64"/>
      <c r="G160" s="64"/>
      <c r="H160" s="64"/>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row>
    <row r="161" spans="1:35" ht="21" customHeight="1" x14ac:dyDescent="0.2">
      <c r="A161" s="6"/>
      <c r="B161" s="6"/>
      <c r="C161" s="6"/>
      <c r="D161" s="13"/>
      <c r="E161" s="13"/>
      <c r="F161" s="13"/>
      <c r="G161" s="13"/>
      <c r="H161" s="13"/>
      <c r="J161" s="11"/>
      <c r="K161" s="11"/>
      <c r="L161" s="11"/>
      <c r="M161" s="11"/>
      <c r="N161" s="11"/>
      <c r="O161" s="11"/>
      <c r="P161" s="11"/>
      <c r="Q161" s="11"/>
      <c r="R161" s="11"/>
      <c r="S161" s="11"/>
      <c r="T161" s="11"/>
      <c r="U161" s="11"/>
      <c r="V161" s="11"/>
      <c r="W161" s="11"/>
      <c r="X161" s="11"/>
      <c r="Y161" s="11"/>
    </row>
    <row r="162" spans="1:35" s="11" customFormat="1" ht="12.75" customHeight="1" x14ac:dyDescent="0.25">
      <c r="A162" s="43"/>
      <c r="B162" s="20"/>
      <c r="C162" s="20"/>
      <c r="D162" s="20"/>
      <c r="E162" s="20"/>
      <c r="F162" s="20"/>
      <c r="G162" s="20"/>
      <c r="H162" s="20"/>
      <c r="I162" s="23"/>
    </row>
    <row r="163" spans="1:35" s="12" customFormat="1" ht="15" customHeight="1" x14ac:dyDescent="0.25">
      <c r="A163" s="70"/>
      <c r="B163" s="70"/>
      <c r="C163" s="70"/>
      <c r="D163" s="70"/>
      <c r="E163" s="70"/>
      <c r="F163" s="70"/>
      <c r="G163" s="70"/>
      <c r="H163" s="70"/>
    </row>
    <row r="164" spans="1:35" s="7" customFormat="1" ht="39.75" customHeight="1" x14ac:dyDescent="0.2">
      <c r="A164" s="79" t="s">
        <v>0</v>
      </c>
      <c r="B164" s="80"/>
      <c r="C164" s="80"/>
      <c r="D164" s="80"/>
      <c r="E164" s="80"/>
      <c r="F164" s="80"/>
      <c r="G164" s="80"/>
      <c r="H164" s="80"/>
      <c r="I164" s="21"/>
      <c r="J164" s="17"/>
    </row>
    <row r="165" spans="1:35" s="7" customFormat="1" ht="54" customHeight="1" x14ac:dyDescent="0.2">
      <c r="A165" s="79" t="s">
        <v>20</v>
      </c>
      <c r="B165" s="80"/>
      <c r="C165" s="80"/>
      <c r="D165" s="80"/>
      <c r="E165" s="80"/>
      <c r="F165" s="80"/>
      <c r="G165" s="80"/>
      <c r="H165" s="80"/>
      <c r="I165" s="21"/>
    </row>
    <row r="166" spans="1:35" s="7" customFormat="1" ht="45.75" customHeight="1" x14ac:dyDescent="0.2">
      <c r="A166" s="81" t="s">
        <v>17</v>
      </c>
      <c r="B166" s="81"/>
      <c r="C166" s="81"/>
      <c r="D166" s="81"/>
      <c r="E166" s="69" t="s">
        <v>27</v>
      </c>
      <c r="F166" s="69"/>
      <c r="G166" s="69"/>
      <c r="H166" s="69"/>
      <c r="I166" s="21"/>
    </row>
    <row r="167" spans="1:35" s="7" customFormat="1" ht="45.75" customHeight="1" x14ac:dyDescent="0.2">
      <c r="A167" s="81" t="s">
        <v>18</v>
      </c>
      <c r="B167" s="81"/>
      <c r="C167" s="81"/>
      <c r="D167" s="81"/>
      <c r="E167" s="69" t="s">
        <v>32</v>
      </c>
      <c r="F167" s="69"/>
      <c r="G167" s="69"/>
      <c r="H167" s="69"/>
      <c r="I167" s="21"/>
    </row>
    <row r="168" spans="1:35" s="7" customFormat="1" ht="45.75" customHeight="1" x14ac:dyDescent="0.2">
      <c r="A168" s="81" t="s">
        <v>19</v>
      </c>
      <c r="B168" s="81"/>
      <c r="C168" s="81"/>
      <c r="D168" s="81"/>
      <c r="E168" s="69" t="s">
        <v>21</v>
      </c>
      <c r="F168" s="69"/>
      <c r="G168" s="69"/>
      <c r="H168" s="69"/>
      <c r="I168" s="21"/>
    </row>
    <row r="169" spans="1:35" s="7" customFormat="1" ht="57.75" customHeight="1" x14ac:dyDescent="0.2">
      <c r="A169" s="56" t="s">
        <v>8</v>
      </c>
      <c r="B169" s="56" t="s">
        <v>10</v>
      </c>
      <c r="C169" s="28" t="s">
        <v>11</v>
      </c>
      <c r="D169" s="28" t="s">
        <v>12</v>
      </c>
      <c r="E169" s="57" t="s">
        <v>16</v>
      </c>
      <c r="F169" s="68" t="s">
        <v>9</v>
      </c>
      <c r="G169" s="68"/>
      <c r="H169" s="68"/>
      <c r="I169" s="21"/>
    </row>
    <row r="170" spans="1:35" ht="54.75" customHeight="1" x14ac:dyDescent="0.2">
      <c r="A170" s="65" t="s">
        <v>141</v>
      </c>
      <c r="B170" s="66"/>
      <c r="C170" s="66"/>
      <c r="D170" s="66"/>
      <c r="E170" s="66"/>
      <c r="F170" s="66"/>
      <c r="G170" s="66"/>
      <c r="H170" s="67"/>
    </row>
    <row r="171" spans="1:35" ht="73.5" customHeight="1" x14ac:dyDescent="0.2">
      <c r="A171" s="87"/>
      <c r="B171" s="88"/>
      <c r="C171" s="88"/>
      <c r="D171" s="34">
        <v>0</v>
      </c>
      <c r="E171" s="83" t="s">
        <v>22</v>
      </c>
      <c r="F171" s="84"/>
      <c r="G171" s="96" t="s">
        <v>65</v>
      </c>
      <c r="H171" s="97"/>
    </row>
    <row r="172" spans="1:35" s="10" customFormat="1" ht="78" customHeight="1" x14ac:dyDescent="0.2">
      <c r="A172" s="89" t="s">
        <v>13</v>
      </c>
      <c r="B172" s="90"/>
      <c r="C172" s="90"/>
      <c r="D172" s="34">
        <v>13831.02</v>
      </c>
      <c r="E172" s="83" t="s">
        <v>14</v>
      </c>
      <c r="F172" s="84"/>
      <c r="G172" s="71" t="s">
        <v>139</v>
      </c>
      <c r="H172" s="72"/>
      <c r="I172" s="22"/>
      <c r="J172" s="9"/>
      <c r="K172" s="9"/>
      <c r="L172" s="9"/>
      <c r="M172" s="9"/>
      <c r="N172" s="9"/>
      <c r="O172" s="9"/>
      <c r="P172" s="9"/>
      <c r="Q172" s="9"/>
      <c r="R172" s="9"/>
      <c r="S172" s="9"/>
      <c r="T172" s="9"/>
      <c r="U172" s="9"/>
      <c r="V172" s="9"/>
      <c r="W172" s="9"/>
      <c r="X172" s="9"/>
      <c r="Y172" s="9"/>
      <c r="Z172" s="9"/>
    </row>
    <row r="173" spans="1:35" s="7" customFormat="1" ht="39" customHeight="1" x14ac:dyDescent="0.2">
      <c r="A173" s="58" t="s">
        <v>15</v>
      </c>
      <c r="B173" s="59"/>
      <c r="C173" s="59"/>
      <c r="D173" s="26">
        <f>SUM(D171:D172)</f>
        <v>13831.02</v>
      </c>
      <c r="E173" s="60" t="s">
        <v>36</v>
      </c>
      <c r="F173" s="61"/>
      <c r="G173" s="61"/>
      <c r="H173" s="61"/>
      <c r="I173" s="21"/>
      <c r="J173" s="8"/>
      <c r="K173" s="8"/>
      <c r="L173" s="8"/>
      <c r="M173" s="8"/>
      <c r="N173" s="8"/>
      <c r="O173" s="8"/>
      <c r="P173" s="8"/>
      <c r="Q173" s="8"/>
      <c r="R173" s="8"/>
      <c r="S173" s="8"/>
      <c r="T173" s="8"/>
      <c r="U173" s="8"/>
      <c r="V173" s="8"/>
      <c r="W173" s="8"/>
      <c r="X173" s="8"/>
      <c r="Y173" s="8"/>
      <c r="Z173" s="8"/>
    </row>
    <row r="174" spans="1:35" ht="35.25" customHeight="1" x14ac:dyDescent="0.2">
      <c r="A174" s="62" t="s">
        <v>1</v>
      </c>
      <c r="B174" s="63"/>
      <c r="C174" s="63"/>
      <c r="D174" s="85">
        <v>44408</v>
      </c>
      <c r="E174" s="86"/>
      <c r="F174" s="86"/>
      <c r="G174" s="86"/>
      <c r="H174" s="86"/>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row>
    <row r="175" spans="1:35" ht="35.25" customHeight="1" x14ac:dyDescent="0.2">
      <c r="A175" s="62" t="s">
        <v>2</v>
      </c>
      <c r="B175" s="63"/>
      <c r="C175" s="63"/>
      <c r="D175" s="64" t="s">
        <v>3</v>
      </c>
      <c r="E175" s="64"/>
      <c r="F175" s="64"/>
      <c r="G175" s="64"/>
      <c r="H175" s="64"/>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row>
    <row r="176" spans="1:35" ht="35.25" customHeight="1" x14ac:dyDescent="0.2">
      <c r="A176" s="62" t="s">
        <v>4</v>
      </c>
      <c r="B176" s="63"/>
      <c r="C176" s="63"/>
      <c r="D176" s="64" t="s">
        <v>148</v>
      </c>
      <c r="E176" s="64"/>
      <c r="F176" s="64"/>
      <c r="G176" s="64"/>
      <c r="H176" s="64"/>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row>
    <row r="177" spans="1:35" ht="35.25" customHeight="1" x14ac:dyDescent="0.2">
      <c r="A177" s="62" t="s">
        <v>5</v>
      </c>
      <c r="B177" s="63"/>
      <c r="C177" s="63"/>
      <c r="D177" s="64" t="s">
        <v>66</v>
      </c>
      <c r="E177" s="64"/>
      <c r="F177" s="64"/>
      <c r="G177" s="64"/>
      <c r="H177" s="64"/>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row>
    <row r="178" spans="1:35" ht="35.25" customHeight="1" x14ac:dyDescent="0.2">
      <c r="A178" s="62" t="s">
        <v>6</v>
      </c>
      <c r="B178" s="63"/>
      <c r="C178" s="63"/>
      <c r="D178" s="93" t="s">
        <v>67</v>
      </c>
      <c r="E178" s="91"/>
      <c r="F178" s="91"/>
      <c r="G178" s="91"/>
      <c r="H178" s="9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row>
    <row r="179" spans="1:35" ht="35.25" customHeight="1" x14ac:dyDescent="0.2">
      <c r="A179" s="62" t="s">
        <v>7</v>
      </c>
      <c r="B179" s="63"/>
      <c r="C179" s="63"/>
      <c r="D179" s="64" t="s">
        <v>68</v>
      </c>
      <c r="E179" s="64"/>
      <c r="F179" s="64"/>
      <c r="G179" s="64"/>
      <c r="H179" s="64"/>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row>
  </sheetData>
  <mergeCells count="294">
    <mergeCell ref="D53:H53"/>
    <mergeCell ref="A122:D122"/>
    <mergeCell ref="A123:D123"/>
    <mergeCell ref="A120:H120"/>
    <mergeCell ref="A121:H121"/>
    <mergeCell ref="E122:H122"/>
    <mergeCell ref="E123:H123"/>
    <mergeCell ref="A124:D124"/>
    <mergeCell ref="E124:H124"/>
    <mergeCell ref="A98:C98"/>
    <mergeCell ref="A101:H101"/>
    <mergeCell ref="A99:C99"/>
    <mergeCell ref="D99:H99"/>
    <mergeCell ref="A102:H102"/>
    <mergeCell ref="A105:D105"/>
    <mergeCell ref="A106:D106"/>
    <mergeCell ref="E104:H104"/>
    <mergeCell ref="A103:H103"/>
    <mergeCell ref="D98:H98"/>
    <mergeCell ref="A109:C109"/>
    <mergeCell ref="E109:F109"/>
    <mergeCell ref="G109:H109"/>
    <mergeCell ref="A110:C110"/>
    <mergeCell ref="E110:F110"/>
    <mergeCell ref="A84:H84"/>
    <mergeCell ref="D81:H81"/>
    <mergeCell ref="D95:H95"/>
    <mergeCell ref="A75:C75"/>
    <mergeCell ref="A85:H85"/>
    <mergeCell ref="A83:H83"/>
    <mergeCell ref="E50:F50"/>
    <mergeCell ref="G50:H50"/>
    <mergeCell ref="E51:H51"/>
    <mergeCell ref="A57:C57"/>
    <mergeCell ref="D57:H57"/>
    <mergeCell ref="E64:H64"/>
    <mergeCell ref="A55:C55"/>
    <mergeCell ref="A63:D63"/>
    <mergeCell ref="F65:H65"/>
    <mergeCell ref="D56:H56"/>
    <mergeCell ref="A60:H60"/>
    <mergeCell ref="A62:D62"/>
    <mergeCell ref="E62:H62"/>
    <mergeCell ref="A61:H61"/>
    <mergeCell ref="E63:H63"/>
    <mergeCell ref="A64:D64"/>
    <mergeCell ref="D55:H55"/>
    <mergeCell ref="A56:C56"/>
    <mergeCell ref="E75:H75"/>
    <mergeCell ref="A76:C76"/>
    <mergeCell ref="D76:H76"/>
    <mergeCell ref="D77:H77"/>
    <mergeCell ref="D78:H78"/>
    <mergeCell ref="D79:H79"/>
    <mergeCell ref="A78:C78"/>
    <mergeCell ref="A77:C77"/>
    <mergeCell ref="D80:H80"/>
    <mergeCell ref="D96:H96"/>
    <mergeCell ref="A96:C96"/>
    <mergeCell ref="A97:C97"/>
    <mergeCell ref="E86:H86"/>
    <mergeCell ref="D97:H97"/>
    <mergeCell ref="E88:H88"/>
    <mergeCell ref="A91:C91"/>
    <mergeCell ref="E91:F91"/>
    <mergeCell ref="G91:H91"/>
    <mergeCell ref="A90:H90"/>
    <mergeCell ref="A93:C93"/>
    <mergeCell ref="A87:D87"/>
    <mergeCell ref="E87:H87"/>
    <mergeCell ref="A86:D86"/>
    <mergeCell ref="A92:C92"/>
    <mergeCell ref="F89:H89"/>
    <mergeCell ref="A88:D88"/>
    <mergeCell ref="E92:F92"/>
    <mergeCell ref="E93:H93"/>
    <mergeCell ref="D94:H94"/>
    <mergeCell ref="A94:C94"/>
    <mergeCell ref="A95:C95"/>
    <mergeCell ref="F66:H66"/>
    <mergeCell ref="F67:H67"/>
    <mergeCell ref="F68:H68"/>
    <mergeCell ref="F71:H71"/>
    <mergeCell ref="F72:H72"/>
    <mergeCell ref="A74:C74"/>
    <mergeCell ref="E74:F74"/>
    <mergeCell ref="G74:H74"/>
    <mergeCell ref="F69:H69"/>
    <mergeCell ref="F70:H70"/>
    <mergeCell ref="E106:H106"/>
    <mergeCell ref="F107:H107"/>
    <mergeCell ref="E105:H105"/>
    <mergeCell ref="A104:D104"/>
    <mergeCell ref="D138:H138"/>
    <mergeCell ref="A138:C138"/>
    <mergeCell ref="E131:F131"/>
    <mergeCell ref="G131:H131"/>
    <mergeCell ref="F130:H130"/>
    <mergeCell ref="A136:C136"/>
    <mergeCell ref="D134:H134"/>
    <mergeCell ref="D135:H135"/>
    <mergeCell ref="A134:C134"/>
    <mergeCell ref="D137:H137"/>
    <mergeCell ref="F108:H108"/>
    <mergeCell ref="A131:C131"/>
    <mergeCell ref="A132:C132"/>
    <mergeCell ref="D136:H136"/>
    <mergeCell ref="A133:C133"/>
    <mergeCell ref="F127:H127"/>
    <mergeCell ref="A135:C135"/>
    <mergeCell ref="A137:C137"/>
    <mergeCell ref="E132:F132"/>
    <mergeCell ref="G110:H110"/>
    <mergeCell ref="G171:H171"/>
    <mergeCell ref="F169:H169"/>
    <mergeCell ref="A177:C177"/>
    <mergeCell ref="A163:H163"/>
    <mergeCell ref="E145:H145"/>
    <mergeCell ref="A145:D145"/>
    <mergeCell ref="F146:H146"/>
    <mergeCell ref="E153:F153"/>
    <mergeCell ref="G153:H153"/>
    <mergeCell ref="A155:C155"/>
    <mergeCell ref="A173:C173"/>
    <mergeCell ref="F147:H147"/>
    <mergeCell ref="A158:C158"/>
    <mergeCell ref="D158:H158"/>
    <mergeCell ref="A159:C159"/>
    <mergeCell ref="D159:H159"/>
    <mergeCell ref="A152:C152"/>
    <mergeCell ref="E152:F152"/>
    <mergeCell ref="G152:H152"/>
    <mergeCell ref="E154:H154"/>
    <mergeCell ref="D155:H155"/>
    <mergeCell ref="A154:C154"/>
    <mergeCell ref="A179:C179"/>
    <mergeCell ref="D179:H179"/>
    <mergeCell ref="E166:H166"/>
    <mergeCell ref="A172:C172"/>
    <mergeCell ref="A164:H164"/>
    <mergeCell ref="A166:D166"/>
    <mergeCell ref="E167:H167"/>
    <mergeCell ref="E168:H168"/>
    <mergeCell ref="A165:H165"/>
    <mergeCell ref="E172:F172"/>
    <mergeCell ref="A178:C178"/>
    <mergeCell ref="D178:H178"/>
    <mergeCell ref="A174:C174"/>
    <mergeCell ref="D174:H174"/>
    <mergeCell ref="A176:C176"/>
    <mergeCell ref="D176:H176"/>
    <mergeCell ref="A175:C175"/>
    <mergeCell ref="D175:H175"/>
    <mergeCell ref="D177:H177"/>
    <mergeCell ref="G172:H172"/>
    <mergeCell ref="E173:H173"/>
    <mergeCell ref="A167:D167"/>
    <mergeCell ref="A171:C171"/>
    <mergeCell ref="E171:F171"/>
    <mergeCell ref="D15:H15"/>
    <mergeCell ref="A21:D21"/>
    <mergeCell ref="E21:H21"/>
    <mergeCell ref="A22:D22"/>
    <mergeCell ref="E22:H22"/>
    <mergeCell ref="A23:D23"/>
    <mergeCell ref="E23:H23"/>
    <mergeCell ref="F6:H6"/>
    <mergeCell ref="A8:C8"/>
    <mergeCell ref="E8:F8"/>
    <mergeCell ref="G8:H8"/>
    <mergeCell ref="D14:H14"/>
    <mergeCell ref="D16:H16"/>
    <mergeCell ref="E10:H10"/>
    <mergeCell ref="D11:H11"/>
    <mergeCell ref="A1:H1"/>
    <mergeCell ref="A2:H2"/>
    <mergeCell ref="E5:H5"/>
    <mergeCell ref="E4:H4"/>
    <mergeCell ref="A3:D3"/>
    <mergeCell ref="A4:D4"/>
    <mergeCell ref="A5:D5"/>
    <mergeCell ref="E3:H3"/>
    <mergeCell ref="A7:H7"/>
    <mergeCell ref="F24:H24"/>
    <mergeCell ref="A20:H20"/>
    <mergeCell ref="A168:D168"/>
    <mergeCell ref="A35:C35"/>
    <mergeCell ref="E9:F9"/>
    <mergeCell ref="G9:H9"/>
    <mergeCell ref="A9:C9"/>
    <mergeCell ref="D12:H12"/>
    <mergeCell ref="A10:C10"/>
    <mergeCell ref="D33:H33"/>
    <mergeCell ref="D34:H34"/>
    <mergeCell ref="A30:C30"/>
    <mergeCell ref="A16:C16"/>
    <mergeCell ref="A19:H19"/>
    <mergeCell ref="D13:H13"/>
    <mergeCell ref="A11:C11"/>
    <mergeCell ref="A12:C12"/>
    <mergeCell ref="A14:C14"/>
    <mergeCell ref="A13:C13"/>
    <mergeCell ref="A18:H18"/>
    <mergeCell ref="A81:C81"/>
    <mergeCell ref="G92:H92"/>
    <mergeCell ref="A32:C32"/>
    <mergeCell ref="A15:C15"/>
    <mergeCell ref="A42:H42"/>
    <mergeCell ref="A43:D43"/>
    <mergeCell ref="A37:C37"/>
    <mergeCell ref="D36:H36"/>
    <mergeCell ref="A33:C33"/>
    <mergeCell ref="A34:C34"/>
    <mergeCell ref="E43:H43"/>
    <mergeCell ref="A41:H41"/>
    <mergeCell ref="A40:H40"/>
    <mergeCell ref="A36:C36"/>
    <mergeCell ref="E44:H44"/>
    <mergeCell ref="D35:H35"/>
    <mergeCell ref="F47:H47"/>
    <mergeCell ref="F48:H48"/>
    <mergeCell ref="A79:C79"/>
    <mergeCell ref="A80:C80"/>
    <mergeCell ref="G49:H49"/>
    <mergeCell ref="A49:C49"/>
    <mergeCell ref="A50:C50"/>
    <mergeCell ref="A51:C51"/>
    <mergeCell ref="D52:H52"/>
    <mergeCell ref="A53:C53"/>
    <mergeCell ref="A52:C52"/>
    <mergeCell ref="E49:F49"/>
    <mergeCell ref="A45:D45"/>
    <mergeCell ref="A44:D44"/>
    <mergeCell ref="E45:H45"/>
    <mergeCell ref="D37:H37"/>
    <mergeCell ref="F46:H46"/>
    <mergeCell ref="A54:C54"/>
    <mergeCell ref="D54:H54"/>
    <mergeCell ref="A73:C73"/>
    <mergeCell ref="E73:F73"/>
    <mergeCell ref="G73:H73"/>
    <mergeCell ref="F25:H25"/>
    <mergeCell ref="F26:H26"/>
    <mergeCell ref="F27:H27"/>
    <mergeCell ref="F28:H28"/>
    <mergeCell ref="A29:C29"/>
    <mergeCell ref="E29:F29"/>
    <mergeCell ref="G29:H29"/>
    <mergeCell ref="E31:H31"/>
    <mergeCell ref="D32:H32"/>
    <mergeCell ref="E30:F30"/>
    <mergeCell ref="G30:H30"/>
    <mergeCell ref="A31:C31"/>
    <mergeCell ref="G132:H132"/>
    <mergeCell ref="F126:H126"/>
    <mergeCell ref="E133:H133"/>
    <mergeCell ref="F128:H128"/>
    <mergeCell ref="F151:H151"/>
    <mergeCell ref="A142:H142"/>
    <mergeCell ref="A143:D143"/>
    <mergeCell ref="E143:H143"/>
    <mergeCell ref="A153:C153"/>
    <mergeCell ref="F148:H148"/>
    <mergeCell ref="F149:H149"/>
    <mergeCell ref="F150:H150"/>
    <mergeCell ref="A144:D144"/>
    <mergeCell ref="F129:H129"/>
    <mergeCell ref="A139:C139"/>
    <mergeCell ref="D139:H139"/>
    <mergeCell ref="A141:H141"/>
    <mergeCell ref="A111:C111"/>
    <mergeCell ref="E111:H111"/>
    <mergeCell ref="A112:C112"/>
    <mergeCell ref="D112:H112"/>
    <mergeCell ref="A170:H170"/>
    <mergeCell ref="A113:C113"/>
    <mergeCell ref="D113:H113"/>
    <mergeCell ref="A114:C114"/>
    <mergeCell ref="D114:H114"/>
    <mergeCell ref="A115:C115"/>
    <mergeCell ref="D115:H115"/>
    <mergeCell ref="A116:C116"/>
    <mergeCell ref="D116:H116"/>
    <mergeCell ref="A117:C117"/>
    <mergeCell ref="D117:H117"/>
    <mergeCell ref="F125:H125"/>
    <mergeCell ref="A160:C160"/>
    <mergeCell ref="D160:H160"/>
    <mergeCell ref="A156:C156"/>
    <mergeCell ref="D156:H156"/>
    <mergeCell ref="A157:C157"/>
    <mergeCell ref="D157:H157"/>
    <mergeCell ref="E144:H144"/>
    <mergeCell ref="A140:H140"/>
  </mergeCells>
  <phoneticPr fontId="1" type="noConversion"/>
  <hyperlinks>
    <hyperlink ref="A35" r:id="rId1" display="vigilancia.compraspublicas@quitohonesto.gob.ec" xr:uid="{00000000-0004-0000-0000-000000000000}"/>
    <hyperlink ref="D36" r:id="rId2" xr:uid="{00000000-0004-0000-0000-000001000000}"/>
    <hyperlink ref="F25:H25" r:id="rId3" display="FI-MIESLA-003-2021" xr:uid="{00000000-0004-0000-0000-000002000000}"/>
    <hyperlink ref="F26:H26" r:id="rId4" display="FI-MIESLA-004-2021" xr:uid="{00000000-0004-0000-0000-000003000000}"/>
    <hyperlink ref="F27:H27" r:id="rId5" display="SIE-04-DDT-MIES-2021" xr:uid="{00000000-0004-0000-0000-000004000000}"/>
    <hyperlink ref="F28:H28" r:id="rId6" display="SIE-05-DDT-MIES-2021" xr:uid="{00000000-0004-0000-0000-000005000000}"/>
    <hyperlink ref="E22" r:id="rId7" display="http://portal.compraspublicas.gob.ec/compraspublicas/node/3519" xr:uid="{00000000-0004-0000-0000-000006000000}"/>
    <hyperlink ref="E23" r:id="rId8" display="www.compraspublicas.gob.ec" xr:uid="{00000000-0004-0000-0000-000007000000}"/>
    <hyperlink ref="E22:H22" r:id="rId9" display="PAC VIGENTE REFORMADO 2021" xr:uid="{00000000-0004-0000-0000-000008000000}"/>
    <hyperlink ref="G30" r:id="rId10" display="https://www.compraspublicas.gob.ec/ProcesoContratacion/compras/IC/buscarInfima.cpe#" xr:uid="{00000000-0004-0000-0000-000009000000}"/>
    <hyperlink ref="G30:H30" r:id="rId11" display="Ínfimas Cuantías Julio 2021" xr:uid="{00000000-0004-0000-0000-00000A000000}"/>
    <hyperlink ref="E45" r:id="rId12" display="www.compraspublicas.gob.ec" xr:uid="{00000000-0004-0000-0000-00000C000000}"/>
    <hyperlink ref="E44:H44" r:id="rId13" display="PAC VIGENTE REFORMADO 2021" xr:uid="{00000000-0004-0000-0000-00000E000000}"/>
    <hyperlink ref="F47:H47" r:id="rId14" display="FI-DDO-MIES-003-2021" xr:uid="{00000000-0004-0000-0000-000010000000}"/>
    <hyperlink ref="F48:H48" r:id="rId15" display="FI-DDO-MIES-004-2021" xr:uid="{00000000-0004-0000-0000-000011000000}"/>
    <hyperlink ref="A79" r:id="rId16" display="vigilancia.compraspublicas@quitohonesto.gob.ec" xr:uid="{00000000-0004-0000-0000-000012000000}"/>
    <hyperlink ref="D80" r:id="rId17" xr:uid="{00000000-0004-0000-0000-000013000000}"/>
    <hyperlink ref="E64" r:id="rId18" xr:uid="{00000000-0004-0000-0000-000014000000}"/>
    <hyperlink ref="E64:H64" r:id="rId19" display="SISTEMA OFICIAL DE CONTRATACIÓN PÚBLICA" xr:uid="{00000000-0004-0000-0000-000015000000}"/>
    <hyperlink ref="E63" r:id="rId20" display="https://www.compraspublicas.gob.ec/ProcesoContratacion/compras/PC/buscarPACe.cpe?entidadPac=KjFp8jAQVMExLofXaFL5uVDWdNEcxw8HlZ0UsTPzNpg,&amp;anio=XSWXoj2McZ6AYSAfH_hxuB4SNmhr-0smJGZhhVznvHk,&amp;nombre=0GgkFz7yrUrCnPQAasZ3kfU7cTuX_urhPSsjm6-bIaQ," xr:uid="{00000000-0004-0000-0000-000016000000}"/>
    <hyperlink ref="G74:H74" r:id="rId21" display="Infimas cuantías julio 2021" xr:uid="{00000000-0004-0000-0000-000017000000}"/>
    <hyperlink ref="F66" r:id="rId22" display="https://www.compraspublicas.gob.ec/ProcesoContratacion/compras/PC/informacionProcesoContratacion2.cpe?idSoliCompra=8yHNcDEJBc253DH9Qvr8VpBVGx4nJmerkerWTnqndFA," xr:uid="{00000000-0004-0000-0000-000018000000}"/>
    <hyperlink ref="F66:H66" r:id="rId23" display="FI-CZ3-MIES-06-2021" xr:uid="{00000000-0004-0000-0000-000019000000}"/>
    <hyperlink ref="F67" r:id="rId24" display="https://www.compraspublicas.gob.ec/ProcesoContratacion/compras/PC/informacionProcesoContratacion2.cpe?idSoliCompra=v8Ez_frPZxHCwOhfDPOIp231nLVjbyp2-yB55T11pH8," xr:uid="{00000000-0004-0000-0000-00001A000000}"/>
    <hyperlink ref="F67:H67" r:id="rId25" display="FI-CZ3-MIES-07-2021" xr:uid="{00000000-0004-0000-0000-00001B000000}"/>
    <hyperlink ref="F68" r:id="rId26" display="https://www.compraspublicas.gob.ec/ProcesoContratacion/compras/PC/informacionProcesoContratacion2.cpe?idSoliCompra=y9D1fFu_BvW5qa15UvBmz1GLS2FedE2-UMIlJ7tQ4Bo," xr:uid="{00000000-0004-0000-0000-00001C000000}"/>
    <hyperlink ref="F68:H68" r:id="rId27" display="SIE-CZ3-MIES-02-2021" xr:uid="{00000000-0004-0000-0000-00001D000000}"/>
    <hyperlink ref="F69" r:id="rId28" display="https://www.compraspublicas.gob.ec/ProcesoContratacion/compras/PC/informacionProcesoContratacion2.cpe?idSoliCompra=cDw9RHvpPYTVxqdhkMNVIIOfXykhCGWdZYRMBVf2MwU," xr:uid="{00000000-0004-0000-0000-00001E000000}"/>
    <hyperlink ref="F70" r:id="rId29" display="https://www.compraspublicas.gob.ec/ProcesoContratacion/compras/PC/informacionProcesoContratacion2.cpe?idSoliCompra=8CHtp6rkWSg10s7dtJVvRGwDjcHK7GnFh9nGT0deja8," xr:uid="{00000000-0004-0000-0000-00001F000000}"/>
    <hyperlink ref="F71" r:id="rId30" xr:uid="{00000000-0004-0000-0000-000020000000}"/>
    <hyperlink ref="G71" r:id="rId31" xr:uid="{00000000-0004-0000-0000-000021000000}"/>
    <hyperlink ref="H71" r:id="rId32" xr:uid="{00000000-0004-0000-0000-000022000000}"/>
    <hyperlink ref="F72" r:id="rId33" xr:uid="{00000000-0004-0000-0000-000023000000}"/>
    <hyperlink ref="G72" r:id="rId34" xr:uid="{00000000-0004-0000-0000-000024000000}"/>
    <hyperlink ref="H72" r:id="rId35" xr:uid="{00000000-0004-0000-0000-000025000000}"/>
    <hyperlink ref="A97" r:id="rId36" xr:uid="{00000000-0004-0000-0000-000026000000}"/>
    <hyperlink ref="E88" r:id="rId37" xr:uid="{00000000-0004-0000-0000-000027000000}"/>
    <hyperlink ref="E87" r:id="rId38" xr:uid="{00000000-0004-0000-0000-000028000000}"/>
    <hyperlink ref="G92:H92" r:id="rId39" display="Ínfimas CuantÍas Julio 2021" xr:uid="{00000000-0004-0000-0000-000029000000}"/>
    <hyperlink ref="D98" r:id="rId40" xr:uid="{00000000-0004-0000-0000-00002A000000}"/>
    <hyperlink ref="E88:H88" r:id="rId41" display="SISTEMA OFICIAL DE CONTRATACIÓN PÚBLICA" xr:uid="{00000000-0004-0000-0000-00002B000000}"/>
    <hyperlink ref="E87:H87" r:id="rId42" display="PAC VIGENTE RFORMADO 2021" xr:uid="{00000000-0004-0000-0000-00002C000000}"/>
    <hyperlink ref="A115" r:id="rId43" display="vigilancia.compraspublicas@quitohonesto.gob.ec" xr:uid="{00000000-0004-0000-0000-00002D000000}"/>
    <hyperlink ref="E105" r:id="rId44" display="https://www.compraspublicas.gob.ec/ProcesoContratacion/compras/PC/buscarPACe.cpe?entidadPac=M9ThfawGHXxWh_1GZ3gwjuUsu4ALTTabpTmWkdM2jaw,&amp;anio=yHhIOhosjMG-iXKS-oJVnedZmwSc4dKLpOpjLSD_omY,&amp;nombre=nYju_lQaHNVsFrjvvjHweND7URWUIQTPuVNKzWu0Gro," xr:uid="{00000000-0004-0000-0000-00002E000000}"/>
    <hyperlink ref="E105:H105" r:id="rId45" display="PAC VIGENTE REFORMADO 2021" xr:uid="{00000000-0004-0000-0000-00002F000000}"/>
    <hyperlink ref="G110" r:id="rId46" display="https://www.compraspublicas.gob.ec/ProcesoContratacion/compras/IC/buscarInfima.cpe" xr:uid="{00000000-0004-0000-0000-000030000000}"/>
    <hyperlink ref="G110:H110" r:id="rId47" display="Infimas Cuantias Julio 2021" xr:uid="{00000000-0004-0000-0000-000031000000}"/>
    <hyperlink ref="F108" r:id="rId48" display="https://www.compraspublicas.gob.ec/ProcesoContratacion/compras/PC/informacionProcesoContratacion2.cpe?idSoliCompra=jK4DMHTaet4mPI84esEjmgC9-Mme1oR0hP9Crbhfl_A," xr:uid="{00000000-0004-0000-0000-000032000000}"/>
    <hyperlink ref="F108:H108" r:id="rId49" display="FI-DDQ-MIES-05-2021" xr:uid="{00000000-0004-0000-0000-000033000000}"/>
    <hyperlink ref="E106:H106" r:id="rId50" display="SISTEMA OFICIAL DE CONTRATACIÓN PÚBLICA" xr:uid="{00000000-0004-0000-0000-000034000000}"/>
    <hyperlink ref="E123" display="PAC VIGENTE REFORMADO A JULIO 2021" xr:uid="{00000000-0004-0000-0000-000037000000}"/>
    <hyperlink ref="E123:H123" r:id="rId51" display="PAC VIGENTE REFORMADO 2021" xr:uid="{00000000-0004-0000-0000-000038000000}"/>
    <hyperlink ref="E124" r:id="rId52" display="www.compraspublicas.gob.ec" xr:uid="{00000000-0004-0000-0000-000039000000}"/>
    <hyperlink ref="F126" r:id="rId53" display="https://www.compraspublicas.gob.ec/ProcesoContratacion/compras/PC/informacionProcesoContratacion2.cpe?idSoliCompra=3LGON8TKMrJMBrJZtyJIoQ-ACbjvBVFPR_l0HHKA4uc," xr:uid="{00000000-0004-0000-0000-00003C000000}"/>
    <hyperlink ref="F126:H126" r:id="rId54" display="FI-MIES-CZ6-01-2021" xr:uid="{00000000-0004-0000-0000-00003D000000}"/>
    <hyperlink ref="F127" r:id="rId55" display="https://www.compraspublicas.gob.ec/ProcesoContratacion/compras/PC/informacionProcesoContratacion2.cpe?idSoliCompra=k0ppEfSxBTMmaEjsB35cbjjtHxez9n9uX7YJYsnHqmA," xr:uid="{00000000-0004-0000-0000-00003E000000}"/>
    <hyperlink ref="F127:H127" r:id="rId56" display="FI-MIES-CZ6-02-2021" xr:uid="{00000000-0004-0000-0000-00003F000000}"/>
    <hyperlink ref="F128" r:id="rId57" display="https://www.compraspublicas.gob.ec/ProcesoContratacion/compras/PC/informacionProcesoContratacion2.cpe?idSoliCompra=jLXu5v63fWmq5E_MpoywgWgklpCTi-lip6GT6z6aIrM," xr:uid="{00000000-0004-0000-0000-000040000000}"/>
    <hyperlink ref="F128:H128" r:id="rId58" display="PE-MIES-CZ6-01-2021" xr:uid="{00000000-0004-0000-0000-000041000000}"/>
    <hyperlink ref="F129" r:id="rId59" display="https://www.compraspublicas.gob.ec/ProcesoContratacion/compras/PC/informacionProcesoContratacion2.cpe?idSoliCompra=NUR6aqp5wi7-G2YnJvAGppWOI8Z2Q_HD_BcPYMRXd8g," xr:uid="{00000000-0004-0000-0000-000042000000}"/>
    <hyperlink ref="F129:H129" r:id="rId60" display="SI-MIES-DMM-2021-004" xr:uid="{00000000-0004-0000-0000-000043000000}"/>
    <hyperlink ref="F130" r:id="rId61" display="https://www.compraspublicas.gob.ec/ProcesoContratacion/compras/PC/informacionProcesoContratacion2.cpe?idSoliCompra=CDzfw7a8yfDUOpcb3YcaL6_XZBIooVdF9fwlLkcaXWc," xr:uid="{00000000-0004-0000-0000-000044000000}"/>
    <hyperlink ref="F130:H130" r:id="rId62" display="FI-MIES-DDM-007-2021" xr:uid="{00000000-0004-0000-0000-000045000000}"/>
    <hyperlink ref="A158" r:id="rId63" display="vigilancia.compraspublicas@quitohonesto.gob.ec" xr:uid="{00000000-0004-0000-0000-000046000000}"/>
    <hyperlink ref="E145" r:id="rId64" display="www.compraspublicas.gob.ec" xr:uid="{00000000-0004-0000-0000-000047000000}"/>
    <hyperlink ref="E144" r:id="rId65" display="https://www.compraspublicas.gob.ec/ProcesoContratacion/compras/PC/buscarPACe.cpe?entidadPac=KjFp8jAQVMExLofXaFL5uVDWdNEcxw8HlZ0UsTPzNpg,&amp;anio=XSWXoj2McZ6AYSAfH_hxuB4SNmhr-0smJGZhhVznvHk,&amp;nombre=0GgkFz7yrUrCnPQAasZ3kfU7cTuX_urhPSsjm6-bIaQ," xr:uid="{00000000-0004-0000-0000-000048000000}"/>
    <hyperlink ref="D159" r:id="rId66" xr:uid="{00000000-0004-0000-0000-000049000000}"/>
    <hyperlink ref="G153:H153" r:id="rId67" display="Infimas Cuantias Mayo 2021" xr:uid="{00000000-0004-0000-0000-00004A000000}"/>
    <hyperlink ref="E144:H144" r:id="rId68" display="PAC VIGENTE RFORMADO 2021" xr:uid="{00000000-0004-0000-0000-00004B000000}"/>
    <hyperlink ref="F147:H147" r:id="rId69" display="FI-MIES-DDM-06-2021" xr:uid="{00000000-0004-0000-0000-00004C000000}"/>
    <hyperlink ref="F148:H148" r:id="rId70" display="SIE-MIES-DDM-07-2021" xr:uid="{00000000-0004-0000-0000-00004D000000}"/>
    <hyperlink ref="F149:H149" r:id="rId71" display="FI-DDP-MIES-03-2021 " xr:uid="{00000000-0004-0000-0000-00004E000000}"/>
    <hyperlink ref="A149" r:id="rId72" display="https://www.compraspublicas.gob.ec/ProcesoContratacion/compras/PC/informacionProcesoContratacion2.cpe?idSoliCompra=x-XLDUM9mXvQfQYPbxjxWGBgHcb61GIDs3zEcHSx0qo," xr:uid="{00000000-0004-0000-0000-00004F000000}"/>
    <hyperlink ref="F150:H150" r:id="rId73" display="FI-MIES-DDZ-06-2021" xr:uid="{00000000-0004-0000-0000-000050000000}"/>
    <hyperlink ref="F151:H151" r:id="rId74" display="FI-MIES-DDZ-07-2021" xr:uid="{00000000-0004-0000-0000-000051000000}"/>
    <hyperlink ref="A177" r:id="rId75" display="vigilancia.compraspublicas@quitohonesto.gob.ec" xr:uid="{00000000-0004-0000-0000-000052000000}"/>
    <hyperlink ref="D178" r:id="rId76" xr:uid="{00000000-0004-0000-0000-000053000000}"/>
    <hyperlink ref="E167:H167" r:id="rId77" display="PAC VIGENTE RFORMADO 2021" xr:uid="{00000000-0004-0000-0000-000054000000}"/>
    <hyperlink ref="E168" r:id="rId78" display="www.compraspublicas.gob.ec" xr:uid="{00000000-0004-0000-0000-000055000000}"/>
    <hyperlink ref="G172:H172" r:id="rId79" display="Infimas Cuantias Mayo 2021" xr:uid="{00000000-0004-0000-0000-000056000000}"/>
    <hyperlink ref="E21:H21" r:id="rId80" display="PAC INICIAL 2021" xr:uid="{00000000-0004-0000-0000-000057000000}"/>
    <hyperlink ref="G29:H29" r:id="rId81" display="Catálogo Electrónico julio 2021" xr:uid="{00000000-0004-0000-0000-000058000000}"/>
    <hyperlink ref="E43:H43" r:id="rId82" display="PAC INICIAL 2021" xr:uid="{00000000-0004-0000-0000-000059000000}"/>
    <hyperlink ref="E62:H62" r:id="rId83" display="PAC INICIAL 2021" xr:uid="{00000000-0004-0000-0000-00005B000000}"/>
    <hyperlink ref="G73:H73" r:id="rId84" display="Catálogo Electrónico Julio 2021" xr:uid="{00000000-0004-0000-0000-00005C000000}"/>
    <hyperlink ref="E86:H86" r:id="rId85" display="PAC INICIAL 2021" xr:uid="{00000000-0004-0000-0000-00005D000000}"/>
    <hyperlink ref="G91:H91" r:id="rId86" display="Catálogo Electrónico Julio 2021" xr:uid="{00000000-0004-0000-0000-00005E000000}"/>
    <hyperlink ref="E104:H104" r:id="rId87" display="PAC INICIAL 2021" xr:uid="{00000000-0004-0000-0000-00005F000000}"/>
    <hyperlink ref="G109:H109" r:id="rId88" display="Catálogo Electrónico Julio 2021" xr:uid="{00000000-0004-0000-0000-000060000000}"/>
    <hyperlink ref="E122:H122" r:id="rId89" display="PAC INICIAL 2021" xr:uid="{00000000-0004-0000-0000-000061000000}"/>
    <hyperlink ref="E143:H143" r:id="rId90" display="PAC INICIAL 2021" xr:uid="{00000000-0004-0000-0000-000063000000}"/>
    <hyperlink ref="G152:H152" r:id="rId91" display="Catálogo Electrónico Julio 2021" xr:uid="{00000000-0004-0000-0000-000064000000}"/>
    <hyperlink ref="E166:H166" r:id="rId92" display="PAC INICIAL 2021" xr:uid="{00000000-0004-0000-0000-000065000000}"/>
    <hyperlink ref="A14" r:id="rId93" display="vigilancia.compraspublicas@quitohonesto.gob.ec" xr:uid="{00000000-0004-0000-0000-000066000000}"/>
    <hyperlink ref="E5" r:id="rId94" display="www.compraspublicas.gob.ec" xr:uid="{00000000-0004-0000-0000-000067000000}"/>
    <hyperlink ref="E4:H4" r:id="rId95" display="PAC VIGENTE REFORMADO 2021" xr:uid="{00000000-0004-0000-0000-000068000000}"/>
    <hyperlink ref="D15" r:id="rId96" xr:uid="{00000000-0004-0000-0000-000069000000}"/>
    <hyperlink ref="G9:H9" r:id="rId97" display="Ínfimas Cuantías Julio 2021" xr:uid="{00000000-0004-0000-0000-00006A000000}"/>
    <hyperlink ref="E3:H3" r:id="rId98" display="PAC INICIAL 2021" xr:uid="{00000000-0004-0000-0000-00006B000000}"/>
    <hyperlink ref="G8:H8" r:id="rId99" display="Catálogo Electrónico Julio 2021" xr:uid="{00000000-0004-0000-0000-00006C000000}"/>
    <hyperlink ref="G49:H49" r:id="rId100" display="Catálogo Electrónico Julio 2021" xr:uid="{00000000-0004-0000-0000-00005A000000}"/>
    <hyperlink ref="G50:H50" r:id="rId101" display="Infimas cuantías junio 2021" xr:uid="{00000000-0004-0000-0000-00000F000000}"/>
    <hyperlink ref="D56" r:id="rId102" xr:uid="{00000000-0004-0000-0000-00000D000000}"/>
    <hyperlink ref="A55" r:id="rId103" display="vigilancia.compraspublicas@quitohonesto.gob.ec" xr:uid="{00000000-0004-0000-0000-00000B000000}"/>
    <hyperlink ref="G131:H131" r:id="rId104" display="Catálogo Electrónico Julio 2021" xr:uid="{00000000-0004-0000-0000-000062000000}"/>
    <hyperlink ref="G132:H132" r:id="rId105" display="Ínfimas Cuantías a Julio 2021" xr:uid="{00000000-0004-0000-0000-00003B000000}"/>
    <hyperlink ref="G132" r:id="rId106" display="https://www.compraspublicas.gob.ec/ProcesoContratacion/compras/IC/buscarInfima.cpe#" xr:uid="{00000000-0004-0000-0000-00003A000000}"/>
    <hyperlink ref="D138" r:id="rId107" xr:uid="{00000000-0004-0000-0000-000036000000}"/>
    <hyperlink ref="A137" r:id="rId108" display="vigilancia.compraspublicas@quitohonesto.gob.ec" xr:uid="{00000000-0004-0000-0000-000035000000}"/>
  </hyperlinks>
  <printOptions horizontalCentered="1" verticalCentered="1"/>
  <pageMargins left="0.19685039370078741" right="0.19685039370078741" top="0.39370078740157483" bottom="0" header="0.19685039370078741" footer="0.19685039370078741"/>
  <pageSetup paperSize="9" scale="34" orientation="landscape" r:id="rId109"/>
  <headerFooter alignWithMargins="0">
    <oddHeader>&amp;R&amp;G</oddHeader>
    <oddFooter>&amp;L&amp;P de &amp;N&amp;CMinisterio de Inclusión Económica y Social&amp;R&amp;F</oddFooter>
  </headerFooter>
  <rowBreaks count="8" manualBreakCount="8">
    <brk id="18" max="7" man="1"/>
    <brk id="40" max="7" man="1"/>
    <brk id="59" max="7" man="1"/>
    <brk id="83" max="7" man="1"/>
    <brk id="101" max="7" man="1"/>
    <brk id="119" max="7" man="1"/>
    <brk id="140" max="7" man="1"/>
    <brk id="163" max="7" man="1"/>
  </rowBreaks>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9"/>
  <sheetViews>
    <sheetView workbookViewId="0">
      <selection activeCell="C9" sqref="C9"/>
    </sheetView>
  </sheetViews>
  <sheetFormatPr baseColWidth="10" defaultRowHeight="12.75" x14ac:dyDescent="0.2"/>
  <sheetData>
    <row r="9" spans="3:3" x14ac:dyDescent="0.2">
      <c r="C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PROCESOS CONTRATACION</vt:lpstr>
      <vt:lpstr>Hoja1</vt:lpstr>
      <vt:lpstr>'PROCESOS CONTRATACION'!Área_de_impresión</vt:lpstr>
      <vt:lpstr>Ínfimas_Cuantías_Julio_2021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User</cp:lastModifiedBy>
  <cp:lastPrinted>2021-08-09T18:45:30Z</cp:lastPrinted>
  <dcterms:created xsi:type="dcterms:W3CDTF">2011-01-17T22:05:47Z</dcterms:created>
  <dcterms:modified xsi:type="dcterms:W3CDTF">2021-08-09T18:49:12Z</dcterms:modified>
</cp:coreProperties>
</file>