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3\Lotaip\Junio\Final\"/>
    </mc:Choice>
  </mc:AlternateContent>
  <bookViews>
    <workbookView xWindow="0" yWindow="0" windowWidth="19200" windowHeight="10995" activeTab="4"/>
  </bookViews>
  <sheets>
    <sheet name="Esmeraldas" sheetId="4" r:id="rId1"/>
    <sheet name="Lago Agrio" sheetId="2" r:id="rId2"/>
    <sheet name="Tulcán" sheetId="3" r:id="rId3"/>
    <sheet name="Zonal" sheetId="5" r:id="rId4"/>
    <sheet name="Consolidado" sheetId="6" r:id="rId5"/>
  </sheets>
  <calcPr calcId="152511"/>
</workbook>
</file>

<file path=xl/calcChain.xml><?xml version="1.0" encoding="utf-8"?>
<calcChain xmlns="http://schemas.openxmlformats.org/spreadsheetml/2006/main">
  <c r="J7" i="5" l="1"/>
  <c r="J19" i="6" l="1"/>
  <c r="J17" i="6" l="1"/>
  <c r="K16" i="6"/>
  <c r="J16" i="6"/>
  <c r="K15" i="6"/>
  <c r="K14" i="6"/>
  <c r="J13" i="6"/>
  <c r="J12" i="6"/>
  <c r="J11" i="6"/>
  <c r="J10" i="6"/>
  <c r="J9" i="6"/>
  <c r="J8" i="6"/>
  <c r="J7" i="6"/>
  <c r="J6" i="6"/>
  <c r="J5" i="6"/>
  <c r="J4" i="6"/>
  <c r="J3" i="6"/>
  <c r="J2" i="6"/>
  <c r="J5" i="5"/>
  <c r="K4" i="5"/>
  <c r="J4" i="5"/>
  <c r="K3" i="5"/>
  <c r="K2" i="5"/>
  <c r="J8" i="4"/>
  <c r="J7" i="4"/>
  <c r="J6" i="4"/>
  <c r="J5" i="4"/>
  <c r="J4" i="4"/>
  <c r="J9" i="4" s="1"/>
  <c r="J3" i="4"/>
  <c r="J2" i="4"/>
  <c r="J7" i="2" l="1"/>
  <c r="J6" i="2"/>
  <c r="J5" i="2"/>
  <c r="J4" i="2"/>
  <c r="J3" i="2"/>
  <c r="J2" i="2"/>
</calcChain>
</file>

<file path=xl/sharedStrings.xml><?xml version="1.0" encoding="utf-8"?>
<sst xmlns="http://schemas.openxmlformats.org/spreadsheetml/2006/main" count="292" uniqueCount="65">
  <si>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</si>
  <si>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</si>
  <si>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</si>
  <si>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</si>
  <si>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</si>
  <si>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</si>
  <si>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</si>
  <si>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</si>
  <si>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</si>
  <si>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</si>
  <si>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</si>
  <si>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</si>
  <si>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</si>
  <si>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Ing. Sugey Guilcapi Valencia </t>
  </si>
  <si>
    <t>001-001-000000002</t>
  </si>
  <si>
    <t>MATERIALES DIDACTICOS PARA EL DESARROLLO Y DESTREZA</t>
  </si>
  <si>
    <t>MARIUXI RUTH QUINDE QUINDE</t>
  </si>
  <si>
    <t>PAQUETE DE LEGOS DIDÁCTICOS DE DIFERENTES COLORES (24PCS)</t>
  </si>
  <si>
    <t>PAQUETE DE LEGOS DIDÁCTICOS DE DIFERENTES COLORES (18 PCS)</t>
  </si>
  <si>
    <t xml:space="preserve">PAQUETE DE JUEGO DE ENSARTAR REDONDOS </t>
  </si>
  <si>
    <t xml:space="preserve">PAQUETE DE CUBOS PARA ARMAR </t>
  </si>
  <si>
    <t xml:space="preserve">PAQUETE DE ÁTOMOS DIDÁCTICOS </t>
  </si>
  <si>
    <t xml:space="preserve">PAQUETE DE TORNILLOS Y TUERCAS DIDÁCTICOS </t>
  </si>
  <si>
    <t xml:space="preserve">PAQUETE DE ROSETAS DIDÁCTICOS </t>
  </si>
  <si>
    <t xml:space="preserve">ADQUISICIÓN DE MATERIALES DIDÁCTICOS PARA LA MODALIDAD DE CNH DE LA DIRECCIÓN DISTRITAL 08D01 ESMERALDAS - MIES </t>
  </si>
  <si>
    <t xml:space="preserve">BIEN </t>
  </si>
  <si>
    <t>001-100-000000010</t>
  </si>
  <si>
    <t>SERVICIOS COMERCIALES AL POR MAYOR, EXCEPTO LOS PRESTADOS A COMISION O POR CONTRATO, DE VERDURAS</t>
  </si>
  <si>
    <t>TORRES TANDAZO ELCIO NOVARINO</t>
  </si>
  <si>
    <t xml:space="preserve">AQUISICIÓN DE ALIMENTOS PARA USUARIOS DEL CENTRO DIURNO DE ATENCIÓN INTEGRAL PERSONAS CON DISCAPACIDAD PARA EL MES DE ABRIL 2023 </t>
  </si>
  <si>
    <t>BIEN</t>
  </si>
  <si>
    <t>Mayra Castillo</t>
  </si>
  <si>
    <t>001-100-000000009</t>
  </si>
  <si>
    <t>SERVICIOS COMERCIALES AL POR MENOR DE PRODUCTOS LACTEOS, HUEVOS, ACEITES Y GRASAS COMESTIBLES EN TIENDAS NO ESPECIALIZADAS</t>
  </si>
  <si>
    <t>001-100-000000014</t>
  </si>
  <si>
    <t>AQUISICIÓN DE ALIMENTOS PARA USUARIOS DEL CENTRO DIURNO DE ATENCIÓN INTEGRAL PERSONAS CON DISCAPACIDAD PARA EL MES DE MAYO 2023</t>
  </si>
  <si>
    <t>001-100-000000016</t>
  </si>
  <si>
    <t>SERVICIOS COMERCIALES AL POR MAYOR, EXCEPTO LOS PRESTADOS A COMISION O POR CONTRATO, DE FRUTAS</t>
  </si>
  <si>
    <t>001-001-000000483</t>
  </si>
  <si>
    <t>MATERIAL DIDACTICO PARA EL DESARROLLO Y DESTREZAS</t>
  </si>
  <si>
    <t>CRUZ JARAMILLO MAYRA BETZABE</t>
  </si>
  <si>
    <t xml:space="preserve">Adquisición de material didáctico para el proyecto envejeciendo juntos - Gerontologia - </t>
  </si>
  <si>
    <t>NO APLICA</t>
  </si>
  <si>
    <t>001-100-000007</t>
  </si>
  <si>
    <t>ARRENDAMIENTO DE BODEGAS</t>
  </si>
  <si>
    <t>MONTAÑO REASCO MILIO</t>
  </si>
  <si>
    <t xml:space="preserve">Servicio de arrendamiento de Bodega de la Dirección Distrital de San Lorenzo periodo enero 2023
</t>
  </si>
  <si>
    <t>Arrendamiento Muebles/Inmuebles</t>
  </si>
  <si>
    <t>JESSY BETANCOURT</t>
  </si>
  <si>
    <t>001-100-000008</t>
  </si>
  <si>
    <t xml:space="preserve">Servicio de arrendamiento de Bodega de la Dirección Distrital de San Lorenzo periodo  febrero 2023
</t>
  </si>
  <si>
    <t>075-042-00484</t>
  </si>
  <si>
    <t>DIESEL</t>
  </si>
  <si>
    <t>EMPRESA PUBLICA DE HIDROCARBUROS DEL ECUADOR
EP PETROECUADOR</t>
  </si>
  <si>
    <t>ADQUISICION DE COMBUSTIBLE</t>
  </si>
  <si>
    <t>COMBUSTIBLE</t>
  </si>
  <si>
    <t>GASOLINA ECO DE 85 OCTANOS</t>
  </si>
  <si>
    <t>007-001-000033581</t>
  </si>
  <si>
    <t>87340.00.3</t>
  </si>
  <si>
    <t>SERVICIO DE RASTREO Y RECUPERACION DE VEHICULOS ROBADOS</t>
  </si>
  <si>
    <t>CARRO SEGURO CARSEG S.A.</t>
  </si>
  <si>
    <t>Servicio de rastreo satelital de los vehículos de la Coordinación Zonal 1 MIES</t>
  </si>
  <si>
    <t>280.5</t>
  </si>
  <si>
    <t>Otros Servicios</t>
  </si>
  <si>
    <t>Jeaneth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</si>
</sst>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3" borderId="1" xfId="0" applyFont="1" applyFill="1" applyBorder="1"/>
    <xf numFmtId="14" fontId="4" fillId="3" borderId="1" xfId="0" applyNumberFormat="1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2" fontId="4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3" borderId="1" xfId="0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7" zoomScale="90" zoomScaleNormal="90" workbookViewId="0">
      <selection sqref="A1:M8"/>
    </sheetView>
  </sheetViews>
  <sheetFormatPr baseColWidth="10" defaultRowHeight="15" x14ac:dyDescent="0.25"/>
  <cols>
    <col min="11" max="11" width="25.7109375" customWidth="1"/>
  </cols>
  <sheetData>
    <row r="1" spans="1:13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ht="149.25" customHeight="1" x14ac:dyDescent="0.25">
      <c r="A2" s="1">
        <v>1</v>
      </c>
      <c r="B2" s="7" t="s">
        <v>14</v>
      </c>
      <c r="C2" s="6">
        <v>45096</v>
      </c>
      <c r="D2" s="7">
        <v>369900026</v>
      </c>
      <c r="E2" s="2" t="s">
        <v>15</v>
      </c>
      <c r="F2" s="2" t="s">
        <v>16</v>
      </c>
      <c r="G2" s="2" t="s">
        <v>18</v>
      </c>
      <c r="H2" s="3">
        <v>258</v>
      </c>
      <c r="I2" s="4">
        <v>3.55</v>
      </c>
      <c r="J2" s="4">
        <f t="shared" ref="J2:J8" si="0">+H2*I2</f>
        <v>915.9</v>
      </c>
      <c r="K2" s="2" t="s">
        <v>24</v>
      </c>
      <c r="L2" s="1" t="s">
        <v>25</v>
      </c>
      <c r="M2" s="1" t="s">
        <v>13</v>
      </c>
    </row>
    <row r="3" spans="1:13" ht="122.25" customHeight="1" x14ac:dyDescent="0.25">
      <c r="A3" s="1">
        <v>2</v>
      </c>
      <c r="B3" s="7" t="s">
        <v>14</v>
      </c>
      <c r="C3" s="6">
        <v>45096</v>
      </c>
      <c r="D3" s="7">
        <v>369900026</v>
      </c>
      <c r="E3" s="2" t="s">
        <v>15</v>
      </c>
      <c r="F3" s="2" t="s">
        <v>16</v>
      </c>
      <c r="G3" s="2" t="s">
        <v>17</v>
      </c>
      <c r="H3" s="3">
        <v>258</v>
      </c>
      <c r="I3" s="4">
        <v>4.25</v>
      </c>
      <c r="J3" s="4">
        <f t="shared" si="0"/>
        <v>1096.5</v>
      </c>
      <c r="K3" s="2" t="s">
        <v>24</v>
      </c>
      <c r="L3" s="1" t="s">
        <v>25</v>
      </c>
      <c r="M3" s="1" t="s">
        <v>13</v>
      </c>
    </row>
    <row r="4" spans="1:13" ht="134.25" customHeight="1" x14ac:dyDescent="0.25">
      <c r="A4" s="12">
        <v>3</v>
      </c>
      <c r="B4" s="8" t="s">
        <v>14</v>
      </c>
      <c r="C4" s="9">
        <v>45096</v>
      </c>
      <c r="D4" s="8">
        <v>369900026</v>
      </c>
      <c r="E4" s="10" t="s">
        <v>15</v>
      </c>
      <c r="F4" s="2" t="s">
        <v>16</v>
      </c>
      <c r="G4" s="11" t="s">
        <v>19</v>
      </c>
      <c r="H4" s="3">
        <v>259</v>
      </c>
      <c r="I4" s="4">
        <v>4.0999999999999996</v>
      </c>
      <c r="J4" s="8">
        <f t="shared" si="0"/>
        <v>1061.8999999999999</v>
      </c>
      <c r="K4" s="2" t="s">
        <v>24</v>
      </c>
      <c r="L4" s="12" t="s">
        <v>25</v>
      </c>
      <c r="M4" s="2" t="s">
        <v>13</v>
      </c>
    </row>
    <row r="5" spans="1:13" ht="132.75" customHeight="1" x14ac:dyDescent="0.25">
      <c r="A5" s="12">
        <v>4</v>
      </c>
      <c r="B5" s="8" t="s">
        <v>14</v>
      </c>
      <c r="C5" s="9">
        <v>45096</v>
      </c>
      <c r="D5" s="8">
        <v>369900026</v>
      </c>
      <c r="E5" s="10" t="s">
        <v>15</v>
      </c>
      <c r="F5" s="2" t="s">
        <v>16</v>
      </c>
      <c r="G5" s="11" t="s">
        <v>20</v>
      </c>
      <c r="H5" s="3">
        <v>259</v>
      </c>
      <c r="I5" s="4">
        <v>4.25</v>
      </c>
      <c r="J5" s="4">
        <f t="shared" si="0"/>
        <v>1100.75</v>
      </c>
      <c r="K5" s="2" t="s">
        <v>24</v>
      </c>
      <c r="L5" s="12" t="s">
        <v>25</v>
      </c>
      <c r="M5" s="2" t="s">
        <v>13</v>
      </c>
    </row>
    <row r="6" spans="1:13" ht="131.25" customHeight="1" x14ac:dyDescent="0.25">
      <c r="A6" s="12">
        <v>5</v>
      </c>
      <c r="B6" s="8" t="s">
        <v>14</v>
      </c>
      <c r="C6" s="9">
        <v>45096</v>
      </c>
      <c r="D6" s="8">
        <v>369900026</v>
      </c>
      <c r="E6" s="10" t="s">
        <v>15</v>
      </c>
      <c r="F6" s="2" t="s">
        <v>16</v>
      </c>
      <c r="G6" s="11" t="s">
        <v>21</v>
      </c>
      <c r="H6" s="3">
        <v>259</v>
      </c>
      <c r="I6" s="4">
        <v>3.13</v>
      </c>
      <c r="J6" s="4">
        <f t="shared" si="0"/>
        <v>810.67</v>
      </c>
      <c r="K6" s="2" t="s">
        <v>24</v>
      </c>
      <c r="L6" s="12" t="s">
        <v>25</v>
      </c>
      <c r="M6" s="2" t="s">
        <v>13</v>
      </c>
    </row>
    <row r="7" spans="1:13" ht="127.5" customHeight="1" x14ac:dyDescent="0.25">
      <c r="A7" s="12">
        <v>6</v>
      </c>
      <c r="B7" s="8" t="s">
        <v>14</v>
      </c>
      <c r="C7" s="9">
        <v>45096</v>
      </c>
      <c r="D7" s="8">
        <v>369900026</v>
      </c>
      <c r="E7" s="10" t="s">
        <v>15</v>
      </c>
      <c r="F7" s="2" t="s">
        <v>16</v>
      </c>
      <c r="G7" s="11" t="s">
        <v>22</v>
      </c>
      <c r="H7" s="3">
        <v>259</v>
      </c>
      <c r="I7" s="4">
        <v>2.75</v>
      </c>
      <c r="J7" s="4">
        <f t="shared" si="0"/>
        <v>712.25</v>
      </c>
      <c r="K7" s="2" t="s">
        <v>24</v>
      </c>
      <c r="L7" s="12" t="s">
        <v>25</v>
      </c>
      <c r="M7" s="2" t="s">
        <v>13</v>
      </c>
    </row>
    <row r="8" spans="1:13" ht="119.25" customHeight="1" x14ac:dyDescent="0.25">
      <c r="A8" s="12">
        <v>7</v>
      </c>
      <c r="B8" s="8" t="s">
        <v>14</v>
      </c>
      <c r="C8" s="9">
        <v>45096</v>
      </c>
      <c r="D8" s="8">
        <v>369900026</v>
      </c>
      <c r="E8" s="10" t="s">
        <v>15</v>
      </c>
      <c r="F8" s="2" t="s">
        <v>16</v>
      </c>
      <c r="G8" s="11" t="s">
        <v>23</v>
      </c>
      <c r="H8" s="3">
        <v>259</v>
      </c>
      <c r="I8" s="4">
        <v>1.28</v>
      </c>
      <c r="J8" s="4">
        <f t="shared" si="0"/>
        <v>331.52</v>
      </c>
      <c r="K8" s="2" t="s">
        <v>24</v>
      </c>
      <c r="L8" s="12" t="s">
        <v>25</v>
      </c>
      <c r="M8" s="2" t="s">
        <v>13</v>
      </c>
    </row>
    <row r="9" spans="1:13" x14ac:dyDescent="0.25">
      <c r="J9" s="13">
        <f>SUM(J2:J8)</f>
        <v>6029.49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5" zoomScale="90" zoomScaleNormal="90" workbookViewId="0">
      <selection activeCell="B2" sqref="B2:M6"/>
    </sheetView>
  </sheetViews>
  <sheetFormatPr baseColWidth="10" defaultRowHeight="15" x14ac:dyDescent="0.25"/>
  <cols>
    <col min="7" max="7" width="24" customWidth="1"/>
    <col min="11" max="11" width="26.7109375" customWidth="1"/>
  </cols>
  <sheetData>
    <row r="1" spans="1:13" ht="75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 ht="136.5" customHeight="1" x14ac:dyDescent="0.25">
      <c r="A2" s="15">
        <v>1</v>
      </c>
      <c r="B2" s="16" t="s">
        <v>26</v>
      </c>
      <c r="C2" s="17">
        <v>45091</v>
      </c>
      <c r="D2" s="18">
        <v>611210013</v>
      </c>
      <c r="E2" s="19" t="s">
        <v>27</v>
      </c>
      <c r="F2" s="19" t="s">
        <v>28</v>
      </c>
      <c r="G2" s="19" t="s">
        <v>29</v>
      </c>
      <c r="H2" s="20">
        <v>1</v>
      </c>
      <c r="I2" s="21">
        <v>480.7</v>
      </c>
      <c r="J2" s="22">
        <f>+H2*I2</f>
        <v>480.7</v>
      </c>
      <c r="K2" s="19" t="s">
        <v>29</v>
      </c>
      <c r="L2" s="19" t="s">
        <v>30</v>
      </c>
      <c r="M2" s="19" t="s">
        <v>31</v>
      </c>
    </row>
    <row r="3" spans="1:13" ht="157.5" x14ac:dyDescent="0.25">
      <c r="A3" s="15">
        <v>2</v>
      </c>
      <c r="B3" s="16" t="s">
        <v>32</v>
      </c>
      <c r="C3" s="17">
        <v>45091</v>
      </c>
      <c r="D3" s="18">
        <v>621220011</v>
      </c>
      <c r="E3" s="19" t="s">
        <v>33</v>
      </c>
      <c r="F3" s="19" t="s">
        <v>28</v>
      </c>
      <c r="G3" s="19" t="s">
        <v>29</v>
      </c>
      <c r="H3" s="20">
        <v>1</v>
      </c>
      <c r="I3" s="21">
        <v>595.95000000000005</v>
      </c>
      <c r="J3" s="22">
        <f>+H3*I3</f>
        <v>595.95000000000005</v>
      </c>
      <c r="K3" s="19" t="s">
        <v>29</v>
      </c>
      <c r="L3" s="19" t="s">
        <v>30</v>
      </c>
      <c r="M3" s="19" t="s">
        <v>31</v>
      </c>
    </row>
    <row r="4" spans="1:13" ht="112.5" x14ac:dyDescent="0.25">
      <c r="A4" s="15">
        <v>3</v>
      </c>
      <c r="B4" s="16" t="s">
        <v>34</v>
      </c>
      <c r="C4" s="17">
        <v>45104</v>
      </c>
      <c r="D4" s="18">
        <v>611210013</v>
      </c>
      <c r="E4" s="19" t="s">
        <v>27</v>
      </c>
      <c r="F4" s="19" t="s">
        <v>28</v>
      </c>
      <c r="G4" s="19" t="s">
        <v>35</v>
      </c>
      <c r="H4" s="20">
        <v>1</v>
      </c>
      <c r="I4" s="21">
        <v>725.64</v>
      </c>
      <c r="J4" s="22">
        <f>+H4*I4</f>
        <v>725.64</v>
      </c>
      <c r="K4" s="19" t="s">
        <v>35</v>
      </c>
      <c r="L4" s="19" t="s">
        <v>30</v>
      </c>
      <c r="M4" s="19" t="s">
        <v>31</v>
      </c>
    </row>
    <row r="5" spans="1:13" ht="112.5" x14ac:dyDescent="0.25">
      <c r="A5" s="15">
        <v>4</v>
      </c>
      <c r="B5" s="16" t="s">
        <v>36</v>
      </c>
      <c r="C5" s="17">
        <v>45104</v>
      </c>
      <c r="D5" s="18">
        <v>611210012</v>
      </c>
      <c r="E5" s="19" t="s">
        <v>37</v>
      </c>
      <c r="F5" s="19" t="s">
        <v>28</v>
      </c>
      <c r="G5" s="19" t="s">
        <v>35</v>
      </c>
      <c r="H5" s="20">
        <v>1</v>
      </c>
      <c r="I5" s="21">
        <v>495.55</v>
      </c>
      <c r="J5" s="22">
        <f>+H5*I5</f>
        <v>495.55</v>
      </c>
      <c r="K5" s="19" t="s">
        <v>35</v>
      </c>
      <c r="L5" s="19" t="s">
        <v>30</v>
      </c>
      <c r="M5" s="19" t="s">
        <v>31</v>
      </c>
    </row>
    <row r="6" spans="1:13" ht="56.25" x14ac:dyDescent="0.25">
      <c r="A6" s="15">
        <v>5</v>
      </c>
      <c r="B6" s="16" t="s">
        <v>38</v>
      </c>
      <c r="C6" s="17">
        <v>45086</v>
      </c>
      <c r="D6" s="18">
        <v>369900026</v>
      </c>
      <c r="E6" s="19" t="s">
        <v>39</v>
      </c>
      <c r="F6" s="19" t="s">
        <v>40</v>
      </c>
      <c r="G6" s="19" t="s">
        <v>41</v>
      </c>
      <c r="H6" s="20">
        <v>308</v>
      </c>
      <c r="I6" s="21">
        <v>5.5714399999999999</v>
      </c>
      <c r="J6" s="22">
        <f>+H6*I6</f>
        <v>1716.00352</v>
      </c>
      <c r="K6" s="19" t="s">
        <v>41</v>
      </c>
      <c r="L6" s="19" t="s">
        <v>30</v>
      </c>
      <c r="M6" s="19" t="s">
        <v>31</v>
      </c>
    </row>
    <row r="7" spans="1:13" x14ac:dyDescent="0.25">
      <c r="J7" s="23">
        <f>SUM(J2:J6)</f>
        <v>4013.8435200000004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2" sqref="A2:M2"/>
    </sheetView>
  </sheetViews>
  <sheetFormatPr baseColWidth="10" defaultRowHeight="15" x14ac:dyDescent="0.25"/>
  <sheetData>
    <row r="1" spans="1:13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5">
      <c r="A2" s="39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</sheetData>
  <mergeCells count="1"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2" workbookViewId="0">
      <selection activeCell="J8" sqref="J8"/>
    </sheetView>
  </sheetViews>
  <sheetFormatPr baseColWidth="10" defaultRowHeight="15" x14ac:dyDescent="0.25"/>
  <cols>
    <col min="13" max="13" width="20.42578125" customWidth="1"/>
  </cols>
  <sheetData>
    <row r="1" spans="1:13" ht="45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 ht="101.25" x14ac:dyDescent="0.25">
      <c r="A2" s="25">
        <v>1</v>
      </c>
      <c r="B2" s="26" t="s">
        <v>43</v>
      </c>
      <c r="C2" s="27">
        <v>44973</v>
      </c>
      <c r="D2" s="26">
        <v>721120013</v>
      </c>
      <c r="E2" s="28" t="s">
        <v>44</v>
      </c>
      <c r="F2" s="29" t="s">
        <v>45</v>
      </c>
      <c r="G2" s="30" t="s">
        <v>46</v>
      </c>
      <c r="H2" s="25">
        <v>1</v>
      </c>
      <c r="I2" s="25">
        <v>352</v>
      </c>
      <c r="J2" s="31">
        <v>352</v>
      </c>
      <c r="K2" s="30" t="str">
        <f>G2</f>
        <v xml:space="preserve">Servicio de arrendamiento de Bodega de la Dirección Distrital de San Lorenzo periodo enero 2023
</v>
      </c>
      <c r="L2" s="32" t="s">
        <v>47</v>
      </c>
      <c r="M2" s="25" t="s">
        <v>48</v>
      </c>
    </row>
    <row r="3" spans="1:13" ht="101.25" x14ac:dyDescent="0.25">
      <c r="A3" s="25">
        <v>2</v>
      </c>
      <c r="B3" s="26" t="s">
        <v>49</v>
      </c>
      <c r="C3" s="27">
        <v>44993</v>
      </c>
      <c r="D3" s="26">
        <v>721120013</v>
      </c>
      <c r="E3" s="28" t="s">
        <v>44</v>
      </c>
      <c r="F3" s="29" t="s">
        <v>45</v>
      </c>
      <c r="G3" s="30" t="s">
        <v>50</v>
      </c>
      <c r="H3" s="25">
        <v>1</v>
      </c>
      <c r="I3" s="25">
        <v>352</v>
      </c>
      <c r="J3" s="31">
        <v>352</v>
      </c>
      <c r="K3" s="30" t="str">
        <f>G3</f>
        <v xml:space="preserve">Servicio de arrendamiento de Bodega de la Dirección Distrital de San Lorenzo periodo  febrero 2023
</v>
      </c>
      <c r="L3" s="32" t="s">
        <v>47</v>
      </c>
      <c r="M3" s="25" t="s">
        <v>48</v>
      </c>
    </row>
    <row r="4" spans="1:13" x14ac:dyDescent="0.25">
      <c r="A4" s="44">
        <v>3</v>
      </c>
      <c r="B4" s="46" t="s">
        <v>51</v>
      </c>
      <c r="C4" s="47">
        <v>44987</v>
      </c>
      <c r="D4" s="33">
        <v>333500011</v>
      </c>
      <c r="E4" s="34" t="s">
        <v>52</v>
      </c>
      <c r="F4" s="48" t="s">
        <v>53</v>
      </c>
      <c r="G4" s="50" t="s">
        <v>54</v>
      </c>
      <c r="H4" s="25">
        <v>417</v>
      </c>
      <c r="I4" s="25">
        <v>1.5625</v>
      </c>
      <c r="J4" s="31">
        <f>H4*I4</f>
        <v>651.5625</v>
      </c>
      <c r="K4" s="50" t="str">
        <f>G4</f>
        <v>ADQUISICION DE COMBUSTIBLE</v>
      </c>
      <c r="L4" s="42" t="s">
        <v>55</v>
      </c>
      <c r="M4" s="25" t="s">
        <v>48</v>
      </c>
    </row>
    <row r="5" spans="1:13" x14ac:dyDescent="0.25">
      <c r="A5" s="45"/>
      <c r="B5" s="46"/>
      <c r="C5" s="47"/>
      <c r="D5" s="8">
        <v>333100012</v>
      </c>
      <c r="E5" s="35" t="s">
        <v>56</v>
      </c>
      <c r="F5" s="49"/>
      <c r="G5" s="51"/>
      <c r="H5" s="8">
        <v>2635</v>
      </c>
      <c r="I5" s="8">
        <v>2.1428569999999998</v>
      </c>
      <c r="J5" s="31">
        <f>H5*I5</f>
        <v>5646.4281949999995</v>
      </c>
      <c r="K5" s="51"/>
      <c r="L5" s="43"/>
      <c r="M5" s="8"/>
    </row>
    <row r="6" spans="1:13" ht="84" x14ac:dyDescent="0.25">
      <c r="A6" s="38">
        <v>4</v>
      </c>
      <c r="B6" s="36" t="s">
        <v>57</v>
      </c>
      <c r="C6" s="37">
        <v>45083</v>
      </c>
      <c r="D6" s="36" t="s">
        <v>58</v>
      </c>
      <c r="E6" s="36" t="s">
        <v>59</v>
      </c>
      <c r="F6" s="36" t="s">
        <v>60</v>
      </c>
      <c r="G6" s="36" t="s">
        <v>61</v>
      </c>
      <c r="H6" s="36">
        <v>1</v>
      </c>
      <c r="I6" s="36" t="s">
        <v>62</v>
      </c>
      <c r="J6" s="36" t="s">
        <v>62</v>
      </c>
      <c r="K6" s="36" t="s">
        <v>61</v>
      </c>
      <c r="L6" s="36" t="s">
        <v>63</v>
      </c>
      <c r="M6" s="26" t="s">
        <v>64</v>
      </c>
    </row>
    <row r="7" spans="1:13" x14ac:dyDescent="0.25">
      <c r="J7" s="52">
        <f>SUM(J2:J6)</f>
        <v>7001.9906949999995</v>
      </c>
    </row>
  </sheetData>
  <mergeCells count="7">
    <mergeCell ref="L4:L5"/>
    <mergeCell ref="A4:A5"/>
    <mergeCell ref="B4:B5"/>
    <mergeCell ref="C4:C5"/>
    <mergeCell ref="F4:F5"/>
    <mergeCell ref="G4:G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6" workbookViewId="0">
      <selection activeCell="G2" sqref="G2"/>
    </sheetView>
  </sheetViews>
  <sheetFormatPr baseColWidth="10" defaultRowHeight="15" x14ac:dyDescent="0.25"/>
  <cols>
    <col min="7" max="7" width="32.28515625" customWidth="1"/>
    <col min="11" max="11" width="29" customWidth="1"/>
  </cols>
  <sheetData>
    <row r="1" spans="1:13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ht="129.75" customHeight="1" x14ac:dyDescent="0.25">
      <c r="A2" s="1">
        <v>1</v>
      </c>
      <c r="B2" s="7" t="s">
        <v>14</v>
      </c>
      <c r="C2" s="6">
        <v>45096</v>
      </c>
      <c r="D2" s="7">
        <v>369900026</v>
      </c>
      <c r="E2" s="2" t="s">
        <v>15</v>
      </c>
      <c r="F2" s="2" t="s">
        <v>16</v>
      </c>
      <c r="G2" s="2" t="s">
        <v>18</v>
      </c>
      <c r="H2" s="3">
        <v>258</v>
      </c>
      <c r="I2" s="4">
        <v>3.55</v>
      </c>
      <c r="J2" s="4">
        <f t="shared" ref="J2:J8" si="0">+H2*I2</f>
        <v>915.9</v>
      </c>
      <c r="K2" s="2" t="s">
        <v>24</v>
      </c>
      <c r="L2" s="1" t="s">
        <v>25</v>
      </c>
      <c r="M2" s="1" t="s">
        <v>13</v>
      </c>
    </row>
    <row r="3" spans="1:13" ht="100.5" customHeight="1" x14ac:dyDescent="0.25">
      <c r="A3" s="1">
        <v>2</v>
      </c>
      <c r="B3" s="7" t="s">
        <v>14</v>
      </c>
      <c r="C3" s="6">
        <v>45096</v>
      </c>
      <c r="D3" s="7">
        <v>369900026</v>
      </c>
      <c r="E3" s="2" t="s">
        <v>15</v>
      </c>
      <c r="F3" s="2" t="s">
        <v>16</v>
      </c>
      <c r="G3" s="2" t="s">
        <v>17</v>
      </c>
      <c r="H3" s="3">
        <v>258</v>
      </c>
      <c r="I3" s="4">
        <v>4.25</v>
      </c>
      <c r="J3" s="4">
        <f t="shared" si="0"/>
        <v>1096.5</v>
      </c>
      <c r="K3" s="2" t="s">
        <v>24</v>
      </c>
      <c r="L3" s="1" t="s">
        <v>25</v>
      </c>
      <c r="M3" s="1" t="s">
        <v>13</v>
      </c>
    </row>
    <row r="4" spans="1:13" ht="109.5" customHeight="1" x14ac:dyDescent="0.25">
      <c r="A4" s="12">
        <v>3</v>
      </c>
      <c r="B4" s="8" t="s">
        <v>14</v>
      </c>
      <c r="C4" s="9">
        <v>45096</v>
      </c>
      <c r="D4" s="8">
        <v>369900026</v>
      </c>
      <c r="E4" s="10" t="s">
        <v>15</v>
      </c>
      <c r="F4" s="2" t="s">
        <v>16</v>
      </c>
      <c r="G4" s="11" t="s">
        <v>19</v>
      </c>
      <c r="H4" s="3">
        <v>259</v>
      </c>
      <c r="I4" s="4">
        <v>4.0999999999999996</v>
      </c>
      <c r="J4" s="8">
        <f t="shared" si="0"/>
        <v>1061.8999999999999</v>
      </c>
      <c r="K4" s="2" t="s">
        <v>24</v>
      </c>
      <c r="L4" s="12" t="s">
        <v>25</v>
      </c>
      <c r="M4" s="2" t="s">
        <v>13</v>
      </c>
    </row>
    <row r="5" spans="1:13" ht="105.75" customHeight="1" x14ac:dyDescent="0.25">
      <c r="A5" s="12">
        <v>4</v>
      </c>
      <c r="B5" s="8" t="s">
        <v>14</v>
      </c>
      <c r="C5" s="9">
        <v>45096</v>
      </c>
      <c r="D5" s="8">
        <v>369900026</v>
      </c>
      <c r="E5" s="10" t="s">
        <v>15</v>
      </c>
      <c r="F5" s="2" t="s">
        <v>16</v>
      </c>
      <c r="G5" s="11" t="s">
        <v>20</v>
      </c>
      <c r="H5" s="3">
        <v>259</v>
      </c>
      <c r="I5" s="4">
        <v>4.25</v>
      </c>
      <c r="J5" s="4">
        <f t="shared" si="0"/>
        <v>1100.75</v>
      </c>
      <c r="K5" s="2" t="s">
        <v>24</v>
      </c>
      <c r="L5" s="12" t="s">
        <v>25</v>
      </c>
      <c r="M5" s="2" t="s">
        <v>13</v>
      </c>
    </row>
    <row r="6" spans="1:13" ht="101.25" customHeight="1" x14ac:dyDescent="0.25">
      <c r="A6" s="12">
        <v>5</v>
      </c>
      <c r="B6" s="8" t="s">
        <v>14</v>
      </c>
      <c r="C6" s="9">
        <v>45096</v>
      </c>
      <c r="D6" s="8">
        <v>369900026</v>
      </c>
      <c r="E6" s="10" t="s">
        <v>15</v>
      </c>
      <c r="F6" s="2" t="s">
        <v>16</v>
      </c>
      <c r="G6" s="11" t="s">
        <v>21</v>
      </c>
      <c r="H6" s="3">
        <v>259</v>
      </c>
      <c r="I6" s="4">
        <v>3.13</v>
      </c>
      <c r="J6" s="4">
        <f t="shared" si="0"/>
        <v>810.67</v>
      </c>
      <c r="K6" s="2" t="s">
        <v>24</v>
      </c>
      <c r="L6" s="12" t="s">
        <v>25</v>
      </c>
      <c r="M6" s="2" t="s">
        <v>13</v>
      </c>
    </row>
    <row r="7" spans="1:13" ht="100.5" customHeight="1" x14ac:dyDescent="0.25">
      <c r="A7" s="12">
        <v>6</v>
      </c>
      <c r="B7" s="8" t="s">
        <v>14</v>
      </c>
      <c r="C7" s="9">
        <v>45096</v>
      </c>
      <c r="D7" s="8">
        <v>369900026</v>
      </c>
      <c r="E7" s="10" t="s">
        <v>15</v>
      </c>
      <c r="F7" s="2" t="s">
        <v>16</v>
      </c>
      <c r="G7" s="11" t="s">
        <v>22</v>
      </c>
      <c r="H7" s="3">
        <v>259</v>
      </c>
      <c r="I7" s="4">
        <v>2.75</v>
      </c>
      <c r="J7" s="4">
        <f t="shared" si="0"/>
        <v>712.25</v>
      </c>
      <c r="K7" s="2" t="s">
        <v>24</v>
      </c>
      <c r="L7" s="12" t="s">
        <v>25</v>
      </c>
      <c r="M7" s="2" t="s">
        <v>13</v>
      </c>
    </row>
    <row r="8" spans="1:13" ht="105.75" customHeight="1" x14ac:dyDescent="0.25">
      <c r="A8" s="12">
        <v>7</v>
      </c>
      <c r="B8" s="8" t="s">
        <v>14</v>
      </c>
      <c r="C8" s="9">
        <v>45096</v>
      </c>
      <c r="D8" s="8">
        <v>369900026</v>
      </c>
      <c r="E8" s="10" t="s">
        <v>15</v>
      </c>
      <c r="F8" s="2" t="s">
        <v>16</v>
      </c>
      <c r="G8" s="11" t="s">
        <v>23</v>
      </c>
      <c r="H8" s="3">
        <v>259</v>
      </c>
      <c r="I8" s="4">
        <v>1.28</v>
      </c>
      <c r="J8" s="4">
        <f t="shared" si="0"/>
        <v>331.52</v>
      </c>
      <c r="K8" s="2" t="s">
        <v>24</v>
      </c>
      <c r="L8" s="12" t="s">
        <v>25</v>
      </c>
      <c r="M8" s="2" t="s">
        <v>13</v>
      </c>
    </row>
    <row r="9" spans="1:13" ht="112.5" x14ac:dyDescent="0.25">
      <c r="A9" s="53">
        <v>8</v>
      </c>
      <c r="B9" s="16" t="s">
        <v>26</v>
      </c>
      <c r="C9" s="17">
        <v>45091</v>
      </c>
      <c r="D9" s="18">
        <v>611210013</v>
      </c>
      <c r="E9" s="19" t="s">
        <v>27</v>
      </c>
      <c r="F9" s="19" t="s">
        <v>28</v>
      </c>
      <c r="G9" s="19" t="s">
        <v>29</v>
      </c>
      <c r="H9" s="20">
        <v>1</v>
      </c>
      <c r="I9" s="21">
        <v>480.7</v>
      </c>
      <c r="J9" s="22">
        <f>+H9*I9</f>
        <v>480.7</v>
      </c>
      <c r="K9" s="19" t="s">
        <v>29</v>
      </c>
      <c r="L9" s="19" t="s">
        <v>30</v>
      </c>
      <c r="M9" s="19" t="s">
        <v>31</v>
      </c>
    </row>
    <row r="10" spans="1:13" ht="157.5" x14ac:dyDescent="0.25">
      <c r="A10" s="53">
        <v>9</v>
      </c>
      <c r="B10" s="16" t="s">
        <v>32</v>
      </c>
      <c r="C10" s="17">
        <v>45091</v>
      </c>
      <c r="D10" s="18">
        <v>621220011</v>
      </c>
      <c r="E10" s="19" t="s">
        <v>33</v>
      </c>
      <c r="F10" s="19" t="s">
        <v>28</v>
      </c>
      <c r="G10" s="19" t="s">
        <v>29</v>
      </c>
      <c r="H10" s="20">
        <v>1</v>
      </c>
      <c r="I10" s="21">
        <v>595.95000000000005</v>
      </c>
      <c r="J10" s="22">
        <f>+H10*I10</f>
        <v>595.95000000000005</v>
      </c>
      <c r="K10" s="19" t="s">
        <v>29</v>
      </c>
      <c r="L10" s="19" t="s">
        <v>30</v>
      </c>
      <c r="M10" s="19" t="s">
        <v>31</v>
      </c>
    </row>
    <row r="11" spans="1:13" ht="112.5" x14ac:dyDescent="0.25">
      <c r="A11" s="53">
        <v>10</v>
      </c>
      <c r="B11" s="16" t="s">
        <v>34</v>
      </c>
      <c r="C11" s="17">
        <v>45104</v>
      </c>
      <c r="D11" s="18">
        <v>611210013</v>
      </c>
      <c r="E11" s="19" t="s">
        <v>27</v>
      </c>
      <c r="F11" s="19" t="s">
        <v>28</v>
      </c>
      <c r="G11" s="19" t="s">
        <v>35</v>
      </c>
      <c r="H11" s="20">
        <v>1</v>
      </c>
      <c r="I11" s="21">
        <v>725.64</v>
      </c>
      <c r="J11" s="22">
        <f>+H11*I11</f>
        <v>725.64</v>
      </c>
      <c r="K11" s="19" t="s">
        <v>35</v>
      </c>
      <c r="L11" s="19" t="s">
        <v>30</v>
      </c>
      <c r="M11" s="19" t="s">
        <v>31</v>
      </c>
    </row>
    <row r="12" spans="1:13" ht="112.5" x14ac:dyDescent="0.25">
      <c r="A12" s="53">
        <v>11</v>
      </c>
      <c r="B12" s="16" t="s">
        <v>36</v>
      </c>
      <c r="C12" s="17">
        <v>45104</v>
      </c>
      <c r="D12" s="18">
        <v>611210012</v>
      </c>
      <c r="E12" s="19" t="s">
        <v>37</v>
      </c>
      <c r="F12" s="19" t="s">
        <v>28</v>
      </c>
      <c r="G12" s="19" t="s">
        <v>35</v>
      </c>
      <c r="H12" s="20">
        <v>1</v>
      </c>
      <c r="I12" s="21">
        <v>495.55</v>
      </c>
      <c r="J12" s="22">
        <f>+H12*I12</f>
        <v>495.55</v>
      </c>
      <c r="K12" s="19" t="s">
        <v>35</v>
      </c>
      <c r="L12" s="19" t="s">
        <v>30</v>
      </c>
      <c r="M12" s="19" t="s">
        <v>31</v>
      </c>
    </row>
    <row r="13" spans="1:13" ht="56.25" x14ac:dyDescent="0.25">
      <c r="A13" s="53">
        <v>12</v>
      </c>
      <c r="B13" s="16" t="s">
        <v>38</v>
      </c>
      <c r="C13" s="17">
        <v>45086</v>
      </c>
      <c r="D13" s="18">
        <v>369900026</v>
      </c>
      <c r="E13" s="19" t="s">
        <v>39</v>
      </c>
      <c r="F13" s="19" t="s">
        <v>40</v>
      </c>
      <c r="G13" s="19" t="s">
        <v>41</v>
      </c>
      <c r="H13" s="20">
        <v>308</v>
      </c>
      <c r="I13" s="21">
        <v>5.5714399999999999</v>
      </c>
      <c r="J13" s="22">
        <f>+H13*I13</f>
        <v>1716.00352</v>
      </c>
      <c r="K13" s="19" t="s">
        <v>41</v>
      </c>
      <c r="L13" s="19" t="s">
        <v>30</v>
      </c>
      <c r="M13" s="19" t="s">
        <v>31</v>
      </c>
    </row>
    <row r="14" spans="1:13" ht="51" x14ac:dyDescent="0.25">
      <c r="A14" s="53">
        <v>13</v>
      </c>
      <c r="B14" s="26" t="s">
        <v>43</v>
      </c>
      <c r="C14" s="27">
        <v>44973</v>
      </c>
      <c r="D14" s="26">
        <v>721120013</v>
      </c>
      <c r="E14" s="54" t="s">
        <v>44</v>
      </c>
      <c r="F14" s="29" t="s">
        <v>45</v>
      </c>
      <c r="G14" s="55" t="s">
        <v>46</v>
      </c>
      <c r="H14" s="25">
        <v>1</v>
      </c>
      <c r="I14" s="25">
        <v>352</v>
      </c>
      <c r="J14" s="31">
        <v>352</v>
      </c>
      <c r="K14" s="55" t="str">
        <f>G14</f>
        <v xml:space="preserve">Servicio de arrendamiento de Bodega de la Dirección Distrital de San Lorenzo periodo enero 2023
</v>
      </c>
      <c r="L14" s="32" t="s">
        <v>47</v>
      </c>
      <c r="M14" s="25" t="s">
        <v>48</v>
      </c>
    </row>
    <row r="15" spans="1:13" ht="51" x14ac:dyDescent="0.25">
      <c r="A15" s="53">
        <v>14</v>
      </c>
      <c r="B15" s="26" t="s">
        <v>49</v>
      </c>
      <c r="C15" s="27">
        <v>44993</v>
      </c>
      <c r="D15" s="26">
        <v>721120013</v>
      </c>
      <c r="E15" s="54" t="s">
        <v>44</v>
      </c>
      <c r="F15" s="29" t="s">
        <v>45</v>
      </c>
      <c r="G15" s="55" t="s">
        <v>50</v>
      </c>
      <c r="H15" s="25">
        <v>1</v>
      </c>
      <c r="I15" s="25">
        <v>352</v>
      </c>
      <c r="J15" s="31">
        <v>352</v>
      </c>
      <c r="K15" s="55" t="str">
        <f>G15</f>
        <v xml:space="preserve">Servicio de arrendamiento de Bodega de la Dirección Distrital de San Lorenzo periodo  febrero 2023
</v>
      </c>
      <c r="L15" s="32" t="s">
        <v>47</v>
      </c>
      <c r="M15" s="25" t="s">
        <v>48</v>
      </c>
    </row>
    <row r="16" spans="1:13" x14ac:dyDescent="0.25">
      <c r="A16" s="56">
        <v>15</v>
      </c>
      <c r="B16" s="46" t="s">
        <v>51</v>
      </c>
      <c r="C16" s="47">
        <v>44987</v>
      </c>
      <c r="D16" s="26">
        <v>333500011</v>
      </c>
      <c r="E16" s="32" t="s">
        <v>52</v>
      </c>
      <c r="F16" s="57" t="s">
        <v>53</v>
      </c>
      <c r="G16" s="58" t="s">
        <v>54</v>
      </c>
      <c r="H16" s="25">
        <v>417</v>
      </c>
      <c r="I16" s="25">
        <v>1.5625</v>
      </c>
      <c r="J16" s="31">
        <f>H16*I16</f>
        <v>651.5625</v>
      </c>
      <c r="K16" s="58" t="str">
        <f>G16</f>
        <v>ADQUISICION DE COMBUSTIBLE</v>
      </c>
      <c r="L16" s="59" t="s">
        <v>55</v>
      </c>
      <c r="M16" s="25" t="s">
        <v>48</v>
      </c>
    </row>
    <row r="17" spans="1:13" x14ac:dyDescent="0.25">
      <c r="A17" s="56"/>
      <c r="B17" s="46"/>
      <c r="C17" s="47"/>
      <c r="D17" s="8">
        <v>333100012</v>
      </c>
      <c r="E17" s="35" t="s">
        <v>56</v>
      </c>
      <c r="F17" s="57"/>
      <c r="G17" s="58"/>
      <c r="H17" s="8">
        <v>2635</v>
      </c>
      <c r="I17" s="8">
        <v>2.1428569999999998</v>
      </c>
      <c r="J17" s="31">
        <f>H17*I17</f>
        <v>5646.4281949999995</v>
      </c>
      <c r="K17" s="58"/>
      <c r="L17" s="59"/>
      <c r="M17" s="8"/>
    </row>
    <row r="18" spans="1:13" ht="73.5" x14ac:dyDescent="0.25">
      <c r="A18" s="53">
        <v>16</v>
      </c>
      <c r="B18" s="36" t="s">
        <v>57</v>
      </c>
      <c r="C18" s="37">
        <v>45083</v>
      </c>
      <c r="D18" s="36" t="s">
        <v>58</v>
      </c>
      <c r="E18" s="36" t="s">
        <v>59</v>
      </c>
      <c r="F18" s="36" t="s">
        <v>60</v>
      </c>
      <c r="G18" s="36" t="s">
        <v>61</v>
      </c>
      <c r="H18" s="36">
        <v>1</v>
      </c>
      <c r="I18" s="36" t="s">
        <v>62</v>
      </c>
      <c r="J18" s="36" t="s">
        <v>62</v>
      </c>
      <c r="K18" s="36" t="s">
        <v>61</v>
      </c>
      <c r="L18" s="36" t="s">
        <v>63</v>
      </c>
      <c r="M18" s="26" t="s">
        <v>64</v>
      </c>
    </row>
    <row r="19" spans="1:13" x14ac:dyDescent="0.25">
      <c r="J19" s="13">
        <f>SUM(J2:J18)</f>
        <v>17045.324215000001</v>
      </c>
    </row>
  </sheetData>
  <mergeCells count="7">
    <mergeCell ref="L16:L17"/>
    <mergeCell ref="A16:A17"/>
    <mergeCell ref="B16:B17"/>
    <mergeCell ref="C16:C17"/>
    <mergeCell ref="F16:F17"/>
    <mergeCell ref="G16:G17"/>
    <mergeCell ref="K16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2021-05-31T14:38:13Z</cp:lastPrinted>
  <dcterms:created xsi:type="dcterms:W3CDTF">2015-03-06T17:02:33Z</dcterms:created>
  <dcterms:modified xsi:type="dcterms:W3CDTF">2023-07-04T18:41:17Z</dcterms:modified>
</cp:coreProperties>
</file>