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iviana.alvarez\Downloads\LOTAIP 2024\JUNIO 2024\"/>
    </mc:Choice>
  </mc:AlternateContent>
  <xr:revisionPtr revIDLastSave="0" documentId="13_ncr:1_{A867D781-C8C4-40EF-86B5-77AFAD242B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38" i="1"/>
  <c r="J37" i="1"/>
  <c r="J36" i="1" l="1"/>
  <c r="J35" i="1"/>
  <c r="J34" i="1"/>
  <c r="J33" i="1"/>
  <c r="J32" i="1"/>
  <c r="J31" i="1"/>
  <c r="J30" i="1"/>
  <c r="J29" i="1"/>
  <c r="J28" i="1"/>
  <c r="J27" i="1"/>
  <c r="J26" i="1"/>
  <c r="J25" i="1"/>
  <c r="J24" i="1"/>
</calcChain>
</file>

<file path=xl/sharedStrings.xml><?xml version="1.0" encoding="utf-8"?>
<sst xmlns="http://schemas.openxmlformats.org/spreadsheetml/2006/main" count="162" uniqueCount="136">
  <si>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</si>
  <si>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</si>
  <si>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</si>
  <si>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</si>
  <si>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</si>
  <si>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</si>
  <si>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</si>
  <si>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</si>
  <si>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</si>
  <si>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</si>
  <si>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</si>
  <si>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 xml:space="preserve">Total Infimas </t>
  </si>
  <si>
    <t>COORDINACION ZONAL 4 MIES</t>
  </si>
  <si>
    <t>SERVICIO DE ABASTECIMIENTO DE COMBUSTIBLE PARA VEHÍCULOS DEL PARQUE AUTOMOTOR MIES Y COORDINACIÓN ZONAL 4</t>
  </si>
  <si>
    <t>ULLAURI NOBLECILLA ANA
PRISCILA</t>
  </si>
  <si>
    <t xml:space="preserve">GASOLINA ECO DE 85 OCTANOS </t>
  </si>
  <si>
    <t>DIESEL</t>
  </si>
  <si>
    <t>TOTAL INFIMAS - JUNIO 2024</t>
  </si>
  <si>
    <t>001-001-000003962</t>
  </si>
  <si>
    <t>SERVICIO GPS PARA LOS VEHÍCULOS DE LA COORDINACIÓN ZONAL</t>
  </si>
  <si>
    <t xml:space="preserve">SERVICIO DE RASTREO, MONITOREO Y RESPUESTA DE NOTICIAS EN TERRITORIO </t>
  </si>
  <si>
    <t xml:space="preserve"> KUNANSOFT S.A.</t>
  </si>
  <si>
    <t>MIES-CZ-4-2024-7140-M</t>
  </si>
  <si>
    <t>CONTRATACIÓN SERVICIO DE LAVADO Y PLANCHADO DE ROPA DE CAMA Y DEMAS PRENDAS UTILIZADAS DE LOS ADULTOS MAYORES RESIDENTES DEL CGGLM DE PORTOVIEJO</t>
  </si>
  <si>
    <t>MIES-CZ-4-2024-7156-M</t>
  </si>
  <si>
    <t>001-002-000000167</t>
  </si>
  <si>
    <t xml:space="preserve">SERVICIOS DE LAVADO PARA LAVANDERIAS Y TINTORERIAS </t>
  </si>
  <si>
    <t xml:space="preserve"> MANAWASH CIA.LTDA.</t>
  </si>
  <si>
    <t>DUENAS LUCAS CARLOS ALBERTO</t>
  </si>
  <si>
    <t>MIES-CZ-4-DDCH-2024-2289-M</t>
  </si>
  <si>
    <t>001-010-000001369</t>
  </si>
  <si>
    <t xml:space="preserve">001-010-000001370 </t>
  </si>
  <si>
    <t xml:space="preserve">001-010-000001371 </t>
  </si>
  <si>
    <t xml:space="preserve">SERVICIOS DE MANTENIMIENTO CORRECTIVO Y REPARACION DE VEHICULOS DE MOTOR </t>
  </si>
  <si>
    <t>CONTRATACION DEL SERVICIO DE MANTENIMIENTO PREVENTIVO Y CORRECTIVO PARA EL PARQUE AUTOMOTOR DE LA DIRECCIÓN DISTRITAL 13D07 CHONE-FLAVIO ALFARO-MIES.</t>
  </si>
  <si>
    <t>001-001-000006946</t>
  </si>
  <si>
    <t>MIES-CZ-4-2024-7491-M</t>
  </si>
  <si>
    <t>VALLE LOZADA HECTOR GEOVANNY</t>
  </si>
  <si>
    <t>MIES-CZ-4-DDJ-20243464-M</t>
  </si>
  <si>
    <t xml:space="preserve">002-100-000000200 </t>
  </si>
  <si>
    <t xml:space="preserve">PLIEGO DE PAPEL PERIODICO 65X90 CM </t>
  </si>
  <si>
    <t xml:space="preserve">RESMA DE PAPEL BOND A4 DE 75 G </t>
  </si>
  <si>
    <t>ADQUISICIÓN DE MATERIALES DE OFICINA PARA EDUCADORES FAMILIARES Y EL EQUIPO TÉCNICO DE LA MODALIDAD CNH DE LA DIRECCIÒN DISTRITAL 13D10</t>
  </si>
  <si>
    <t>PETROLEOS DEL PACIFICO S.A.PETROPACIF</t>
  </si>
  <si>
    <t>MIES-CZ-4-DDJ-2024-3528-M</t>
  </si>
  <si>
    <t xml:space="preserve">001-003-000000943 </t>
  </si>
  <si>
    <t xml:space="preserve">GASOLINA </t>
  </si>
  <si>
    <t>SERVICIO DE ABASTECIMIENTO DE COMBUSTIBLE PARA LOS VEHICULOS DE LA DIRECCION DISTRITAL 13D10 JAMA - PEDERNALES</t>
  </si>
  <si>
    <t>MIES-CZ-4-DDCH-2024-2338-M</t>
  </si>
  <si>
    <t>MAZACAS S.A.S</t>
  </si>
  <si>
    <t xml:space="preserve">001-017-000000492 </t>
  </si>
  <si>
    <t>CONTRATACIÓN DEL SERVICIO DE SUMINISTRO DE COMBUSTIBLE PARA LOS VEHÍCULOS DEL PARQUE AUTOMOTOR DE LA DIRECCIÓN DISTRITAL 13D07 CHONE- FLAVIO ALFARO-MIES PRODUCTO QUE NO ESTA CATALOGADO</t>
  </si>
  <si>
    <t>GASOLINA ECO DE 85 OCTANOS</t>
  </si>
  <si>
    <t xml:space="preserve">CALLE RODRIGUEZ TATIANA JACQUELINE
</t>
  </si>
  <si>
    <t xml:space="preserve">SERVICIO DE ALQUILER DE FOTOCOPIADORAS </t>
  </si>
  <si>
    <t>CONTRATACIÓN DEL SERVICIO DE ALQUILER DE EQUIPOS INFORMATICOS MULTIFUNCIONALES PARA LAS OFICINAS ADMINISTRATIVAS DE LA DE LA DIRECCIÓN DISTRITAL 13D07</t>
  </si>
  <si>
    <t>MIES-CZ-4-DDCH-2024-2399-M</t>
  </si>
  <si>
    <t xml:space="preserve">001-010-000000015 </t>
  </si>
  <si>
    <t xml:space="preserve">CREMAS DENTALES </t>
  </si>
  <si>
    <t>PALMA PARRAGA SARA MARIALEJANDRA</t>
  </si>
  <si>
    <t>MIES-CZ-4-DDJ-2024-3657-M</t>
  </si>
  <si>
    <t>001-002-000000002</t>
  </si>
  <si>
    <t xml:space="preserve">REPARACION Y MANTENIMIENTO DE AIRE ACONDICIONADO </t>
  </si>
  <si>
    <t xml:space="preserve">SERVICIO DE MANTENIMIENTO PARA LOS AIRES ACONDICIONADOS DEL CENTRO GERONTOLÓGICO DEPEDERNALES DE LA DIRECCIÓN DISTRITAL 13D10 (revisar en TDR) </t>
  </si>
  <si>
    <t>SOLORZANO QUIROZ ORLANDO ADRIAN</t>
  </si>
  <si>
    <t xml:space="preserve">001-100-000000030 </t>
  </si>
  <si>
    <t>MIES-CZ-4-DDJ-2024-3607-M</t>
  </si>
  <si>
    <t xml:space="preserve">CEDEÑO PINCAY GONZALO MIGUEL
</t>
  </si>
  <si>
    <t xml:space="preserve">MANTENIMIENTO CORRECTIVO PARA LOS VEHICULOS DE LA DIRECCIÓN DISTRITAL 13D10 JAMAPEDERNALES (revisar TDR) </t>
  </si>
  <si>
    <t>MIES-13D10-2024-3591-M</t>
  </si>
  <si>
    <t xml:space="preserve">001-002-000000116 </t>
  </si>
  <si>
    <t xml:space="preserve">ADQUISICIÓN DE MATERIALES DE ASEO PARA LOS ADULTOS MAYORES DEL CENTRO GERONTOLÓGICOMIS AÑOS DORADOS DE LA DIRECCIÓN DISTRITAL 13D10 JAMA- PERDERNALES </t>
  </si>
  <si>
    <t xml:space="preserve">HIGIENE PERSONAL </t>
  </si>
  <si>
    <t xml:space="preserve">PAÑALES PARA INCONTINENCIA SEVERA ADULTO, TALLA GRANDE </t>
  </si>
  <si>
    <t xml:space="preserve">JABON EN BARRA </t>
  </si>
  <si>
    <t>MIES-CZ-4-2024-7949-M</t>
  </si>
  <si>
    <t>PUBLIVISUAL S.A.</t>
  </si>
  <si>
    <t xml:space="preserve">SERVICIOS DE IMPRESION INCLUIDO EL MATERIAL DE ACUERDO A FORMATOS ESTABLECIDOS	</t>
  </si>
  <si>
    <t>SERVICIO DE IMPRESION DE FORMATOS PARA EL AREA ADMINISTRATIVO - FINANCIERA DE LA COORDINACION ZONAL</t>
  </si>
  <si>
    <t>003-002-000000558</t>
  </si>
  <si>
    <t>VASQUEZ VIVERO JOSE STALIN</t>
  </si>
  <si>
    <t>001-003-000004851</t>
  </si>
  <si>
    <t>MIES-CZ-4-2024-7819-M</t>
  </si>
  <si>
    <t>SERVICIO DE ALQUILER DE FOTOCOPIADORAS</t>
  </si>
  <si>
    <t xml:space="preserve">SERVICIO DE OUTSOURCING DE IMPRESIÓN PARA LAS OFICINAS ADMINISTRATIVAS Y TÉCNICAS DE LA COORDINACIÓN ZONAL	</t>
  </si>
  <si>
    <t>001-002-00000201</t>
  </si>
  <si>
    <t>SERVICIOS DE MANTENIMIENTO Y REPARACION DE VEHICULOS DE MOTOR. ESTOS SERVICIOS PUEDEN INCLUIR LA REVISION DEL MOTOR</t>
  </si>
  <si>
    <t>DELGADO VELE VIVIANA</t>
  </si>
  <si>
    <t>SERVICIO DE MANTENIMIENTO DE LOS VEHICULOS</t>
  </si>
  <si>
    <t>001-002-00000200</t>
  </si>
  <si>
    <t>001-002-00000199</t>
  </si>
  <si>
    <t>001-002-00000197</t>
  </si>
  <si>
    <t>001-002-00000196</t>
  </si>
  <si>
    <t>001-002-00000195</t>
  </si>
  <si>
    <t>001-002-0000202</t>
  </si>
  <si>
    <t>01-001-00000662</t>
  </si>
  <si>
    <t>SERVICIO DE ALQUILER DE CAMIONETAS CON CONDUCTOR</t>
  </si>
  <si>
    <t>COMPAÑIA DE TRANSPORTE MIXTO WILFRIDO HIDALGO S.A.</t>
  </si>
  <si>
    <t>SERVICIO DE MOVILIZACIÓN DEL EQUIPO TÉCNICO DE LA UNIDAD DE INCLUSION ECONÓMICA</t>
  </si>
  <si>
    <t>001-001-0000033</t>
  </si>
  <si>
    <t>SERVICIOS DE PRODUCCION DE EVENTOS</t>
  </si>
  <si>
    <t>VASLAV TORRES CIA LTDA.</t>
  </si>
  <si>
    <t>CONTRATACIÓN DEL SERVICIO DE ORGANIZADOR DE EVENTOS</t>
  </si>
  <si>
    <t>001-101-00000435</t>
  </si>
  <si>
    <t>GUANTE DE TRABAJO EN NITRILO</t>
  </si>
  <si>
    <t>MEDICAL TECHNOLOGY S.C.C.</t>
  </si>
  <si>
    <t>ADQUISICIÓN DE MENAJE DESCARTABLE GUANTES PARA LOS USUARIOS RESIDENCIALES DELC ENTRO GERONTOLOGICO</t>
  </si>
  <si>
    <t>001-101-00000006</t>
  </si>
  <si>
    <t>MATERIAL DIDACTICO PARA EL DESARROLLO Y DESTREZAS</t>
  </si>
  <si>
    <t>JARAMILLO JUAREZ ELENA DEL CARMEN</t>
  </si>
  <si>
    <t>ADQUISICIÓN DE MATERIAL DIDACTICO PARA TRABAJO CON NIÑOS Y NIÑAS MODALIDAD CNH</t>
  </si>
  <si>
    <t>001-100-000000034</t>
  </si>
  <si>
    <t>SERVICIOS QUE CONSISTEN EN LA LIMPIEZA Y MANTENIMIENTO DE VIVIENDAS O DE EDIFICIOS COMERCIALES, ADMINISTRATIVOS E INDUSTRIALE, LIMPIEZA Y ENCERADO DE PISOS</t>
  </si>
  <si>
    <t>MORENO ORMAZA LUIS ALBERTO</t>
  </si>
  <si>
    <t>MANTENIMIENTO AREAS VERDES DE LA DIRECCION DISTRITAL</t>
  </si>
  <si>
    <t>001-020-0005069</t>
  </si>
  <si>
    <t>ORTEGA HERRERA XAVIER ISRAEL</t>
  </si>
  <si>
    <t>ALQUILER DE COPIADORA MULTIFUNCIÓN PARA EL AREA ADMINISTRATIVA DE LA DIRECCION DISTRITAL</t>
  </si>
  <si>
    <t>MIES-CZ-4-DDSD-2024-3857-M</t>
  </si>
  <si>
    <t>MIES-CZ-4-DDSD-2024-3832-M</t>
  </si>
  <si>
    <t>MIES-CZ-4-DDSD-2024-3716-M</t>
  </si>
  <si>
    <t>MIES-CZ-4-DDSD-2024-3952-M</t>
  </si>
  <si>
    <t>MIES-CZ-4-DDSD-2024-3954-M</t>
  </si>
  <si>
    <t>MIES-CZ-4-DDSD-2024-2932-M</t>
  </si>
  <si>
    <t>MIES-CZ-4-DDSD-2024-3831-M</t>
  </si>
  <si>
    <t>001-003-000004858</t>
  </si>
  <si>
    <t>IMPRESORAS</t>
  </si>
  <si>
    <t>José Stalin Vasquez Vivero / COMPUSHOES</t>
  </si>
  <si>
    <t>CONTRATACIÓN DEL SERVICIO DE ARRENDAMIENTO DE EQUIPOS INFORMÁTICOS PARA LA IMPRESIÓN DE DOCUMENTOS QUE SE GENEREN EN LAS OFICINAS DE LA DIRECCIÓN DISTRITAL MANTA</t>
  </si>
  <si>
    <t>001-005-000022630</t>
  </si>
  <si>
    <t>333400011                                                         333100015</t>
  </si>
  <si>
    <t>DIESEL                                                                 GASOLINA SUPER 90 OCTANOS O MAS</t>
  </si>
  <si>
    <t>PETROVELCA S.A.</t>
  </si>
  <si>
    <t>CONTRATACIÓN DEL SERVICIO DE ABASTECIMIENTO DE COMBUSTIBLE PARA LOS VEHÍCULOS DEL PARQUE AUTOMOTOR DE LA DIRECCIÓN DISTRITAL 13D02 JARAMIJÓ – MANTA – MONTECRISTI - MIES</t>
  </si>
  <si>
    <t>MIES-CZ-4-DDM-2024-2232-M</t>
  </si>
  <si>
    <t xml:space="preserve"> MIES-CZ-4-DDM-2024-2273-M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</si>
</sst>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yyyy\-mm\-dd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rgb="FF212529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6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right" vertical="center"/>
    </xf>
    <xf numFmtId="0" fontId="1" fillId="0" borderId="23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/>
    </xf>
    <xf numFmtId="165" fontId="1" fillId="0" borderId="4" xfId="0" applyNumberFormat="1" applyFont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165" fontId="6" fillId="2" borderId="1" xfId="2" applyNumberFormat="1" applyFont="1" applyFill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6" fillId="2" borderId="29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vertical="center"/>
    </xf>
    <xf numFmtId="165" fontId="1" fillId="0" borderId="29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vertical="top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vertical="top" wrapText="1"/>
    </xf>
    <xf numFmtId="0" fontId="1" fillId="0" borderId="3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topLeftCell="A35" workbookViewId="0">
      <selection activeCell="I27" sqref="I27"/>
    </sheetView>
  </sheetViews>
  <sheetFormatPr baseColWidth="10" defaultColWidth="11.140625" defaultRowHeight="48" customHeight="1" x14ac:dyDescent="0.2"/>
  <cols>
    <col min="1" max="1" width="11.28515625" style="2" bestFit="1" customWidth="1"/>
    <col min="2" max="2" width="11.140625" style="2"/>
    <col min="3" max="3" width="11.85546875" style="8" bestFit="1" customWidth="1"/>
    <col min="4" max="4" width="11.28515625" style="1" bestFit="1" customWidth="1"/>
    <col min="5" max="5" width="15.42578125" style="17" customWidth="1"/>
    <col min="6" max="6" width="15.28515625" style="21" customWidth="1"/>
    <col min="7" max="7" width="16" style="17" customWidth="1"/>
    <col min="8" max="8" width="11.28515625" style="2" bestFit="1" customWidth="1"/>
    <col min="9" max="10" width="11.28515625" style="9" bestFit="1" customWidth="1"/>
    <col min="11" max="11" width="15" style="1" customWidth="1"/>
    <col min="12" max="16384" width="11.140625" style="1"/>
  </cols>
  <sheetData>
    <row r="1" spans="1:11" ht="25.5" customHeight="1" thickBot="1" x14ac:dyDescent="0.25">
      <c r="A1" s="101" t="s">
        <v>17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1" ht="19.5" customHeight="1" thickBot="1" x14ac:dyDescent="0.25">
      <c r="A2" s="101" t="s">
        <v>12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1" s="2" customFormat="1" ht="48" customHeight="1" thickBot="1" x14ac:dyDescent="0.3">
      <c r="A3" s="31" t="s">
        <v>0</v>
      </c>
      <c r="B3" s="32" t="s">
        <v>1</v>
      </c>
      <c r="C3" s="33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7" t="s">
        <v>8</v>
      </c>
      <c r="J3" s="37" t="s">
        <v>9</v>
      </c>
      <c r="K3" s="35" t="s">
        <v>10</v>
      </c>
    </row>
    <row r="4" spans="1:11" s="2" customFormat="1" ht="48" customHeight="1" x14ac:dyDescent="0.25">
      <c r="A4" s="76">
        <v>1</v>
      </c>
      <c r="B4" s="27" t="s">
        <v>81</v>
      </c>
      <c r="C4" s="77">
        <v>45455</v>
      </c>
      <c r="D4" s="27">
        <v>731230012</v>
      </c>
      <c r="E4" s="85" t="s">
        <v>83</v>
      </c>
      <c r="F4" s="27" t="s">
        <v>80</v>
      </c>
      <c r="G4" s="26" t="s">
        <v>84</v>
      </c>
      <c r="H4" s="27">
        <v>1</v>
      </c>
      <c r="I4" s="82">
        <v>3012.42</v>
      </c>
      <c r="J4" s="82">
        <v>3012.42</v>
      </c>
      <c r="K4" s="45" t="s">
        <v>82</v>
      </c>
    </row>
    <row r="5" spans="1:11" s="2" customFormat="1" ht="48" customHeight="1" x14ac:dyDescent="0.25">
      <c r="A5" s="39">
        <v>2</v>
      </c>
      <c r="B5" s="28" t="s">
        <v>79</v>
      </c>
      <c r="C5" s="7">
        <v>45460</v>
      </c>
      <c r="D5" s="28">
        <v>891211012</v>
      </c>
      <c r="E5" s="14" t="s">
        <v>77</v>
      </c>
      <c r="F5" s="28" t="s">
        <v>76</v>
      </c>
      <c r="G5" s="42" t="s">
        <v>78</v>
      </c>
      <c r="H5" s="28">
        <v>1</v>
      </c>
      <c r="I5" s="83">
        <v>201</v>
      </c>
      <c r="J5" s="83">
        <v>201</v>
      </c>
      <c r="K5" s="23" t="s">
        <v>75</v>
      </c>
    </row>
    <row r="6" spans="1:11" ht="48" customHeight="1" x14ac:dyDescent="0.2">
      <c r="A6" s="39">
        <v>3</v>
      </c>
      <c r="B6" s="28" t="s">
        <v>18</v>
      </c>
      <c r="C6" s="81">
        <v>45446</v>
      </c>
      <c r="D6" s="28">
        <v>873400035</v>
      </c>
      <c r="E6" s="14" t="s">
        <v>20</v>
      </c>
      <c r="F6" s="28" t="s">
        <v>21</v>
      </c>
      <c r="G6" s="42" t="s">
        <v>19</v>
      </c>
      <c r="H6" s="28">
        <v>12</v>
      </c>
      <c r="I6" s="70">
        <v>68</v>
      </c>
      <c r="J6" s="70">
        <v>816</v>
      </c>
      <c r="K6" s="23" t="s">
        <v>22</v>
      </c>
    </row>
    <row r="7" spans="1:11" ht="48" customHeight="1" x14ac:dyDescent="0.2">
      <c r="A7" s="39">
        <v>4</v>
      </c>
      <c r="B7" s="24" t="s">
        <v>25</v>
      </c>
      <c r="C7" s="43">
        <v>45446</v>
      </c>
      <c r="D7" s="28">
        <v>971300112</v>
      </c>
      <c r="E7" s="14" t="s">
        <v>26</v>
      </c>
      <c r="F7" s="4" t="s">
        <v>27</v>
      </c>
      <c r="G7" s="44" t="s">
        <v>23</v>
      </c>
      <c r="H7" s="4">
        <v>1</v>
      </c>
      <c r="I7" s="68">
        <v>1643.3</v>
      </c>
      <c r="J7" s="68">
        <v>1643.3</v>
      </c>
      <c r="K7" s="23" t="s">
        <v>24</v>
      </c>
    </row>
    <row r="8" spans="1:11" ht="32.25" customHeight="1" x14ac:dyDescent="0.2">
      <c r="A8" s="104">
        <v>5</v>
      </c>
      <c r="B8" s="106" t="s">
        <v>35</v>
      </c>
      <c r="C8" s="108">
        <v>45449</v>
      </c>
      <c r="D8" s="28">
        <v>333100012</v>
      </c>
      <c r="E8" s="14" t="s">
        <v>15</v>
      </c>
      <c r="F8" s="106" t="s">
        <v>14</v>
      </c>
      <c r="G8" s="110" t="s">
        <v>13</v>
      </c>
      <c r="H8" s="28">
        <v>1242.1600000000001</v>
      </c>
      <c r="I8" s="69">
        <v>2.1434600000000001</v>
      </c>
      <c r="J8" s="69">
        <v>2662.51</v>
      </c>
      <c r="K8" s="112" t="s">
        <v>36</v>
      </c>
    </row>
    <row r="9" spans="1:11" ht="27" customHeight="1" thickBot="1" x14ac:dyDescent="0.25">
      <c r="A9" s="105"/>
      <c r="B9" s="107"/>
      <c r="C9" s="109"/>
      <c r="D9" s="65">
        <v>333400011</v>
      </c>
      <c r="E9" s="64" t="s">
        <v>16</v>
      </c>
      <c r="F9" s="107"/>
      <c r="G9" s="111"/>
      <c r="H9" s="65">
        <v>49.14</v>
      </c>
      <c r="I9" s="78">
        <v>1.5626</v>
      </c>
      <c r="J9" s="78">
        <v>76.790000000000006</v>
      </c>
      <c r="K9" s="113"/>
    </row>
    <row r="10" spans="1:11" ht="26.25" customHeight="1" x14ac:dyDescent="0.2">
      <c r="A10" s="86">
        <v>6</v>
      </c>
      <c r="B10" s="79" t="s">
        <v>30</v>
      </c>
      <c r="C10" s="96">
        <v>45448</v>
      </c>
      <c r="D10" s="94">
        <v>871410018</v>
      </c>
      <c r="E10" s="92" t="s">
        <v>33</v>
      </c>
      <c r="F10" s="90" t="s">
        <v>28</v>
      </c>
      <c r="G10" s="88" t="s">
        <v>34</v>
      </c>
      <c r="H10" s="75">
        <v>1</v>
      </c>
      <c r="I10" s="80">
        <v>1893.53</v>
      </c>
      <c r="J10" s="80">
        <v>1893.53</v>
      </c>
      <c r="K10" s="114" t="s">
        <v>29</v>
      </c>
    </row>
    <row r="11" spans="1:11" ht="22.5" customHeight="1" x14ac:dyDescent="0.2">
      <c r="A11" s="86"/>
      <c r="B11" s="28" t="s">
        <v>31</v>
      </c>
      <c r="C11" s="96"/>
      <c r="D11" s="94"/>
      <c r="E11" s="92"/>
      <c r="F11" s="90"/>
      <c r="G11" s="88"/>
      <c r="H11" s="28">
        <v>1</v>
      </c>
      <c r="I11" s="70">
        <v>1924.43</v>
      </c>
      <c r="J11" s="70">
        <v>1924.43</v>
      </c>
      <c r="K11" s="114"/>
    </row>
    <row r="12" spans="1:11" ht="23.25" customHeight="1" x14ac:dyDescent="0.2">
      <c r="A12" s="87"/>
      <c r="B12" s="28" t="s">
        <v>32</v>
      </c>
      <c r="C12" s="97"/>
      <c r="D12" s="95"/>
      <c r="E12" s="93"/>
      <c r="F12" s="91"/>
      <c r="G12" s="89"/>
      <c r="H12" s="28">
        <v>1</v>
      </c>
      <c r="I12" s="70">
        <v>2682.04</v>
      </c>
      <c r="J12" s="70">
        <v>2682.04</v>
      </c>
      <c r="K12" s="115"/>
    </row>
    <row r="13" spans="1:11" ht="36" customHeight="1" x14ac:dyDescent="0.2">
      <c r="A13" s="40">
        <v>7</v>
      </c>
      <c r="B13" s="41" t="s">
        <v>50</v>
      </c>
      <c r="C13" s="49">
        <v>45446</v>
      </c>
      <c r="D13" s="41">
        <v>333100012</v>
      </c>
      <c r="E13" s="50" t="s">
        <v>52</v>
      </c>
      <c r="F13" s="51" t="s">
        <v>49</v>
      </c>
      <c r="G13" s="52" t="s">
        <v>51</v>
      </c>
      <c r="H13" s="41">
        <v>1</v>
      </c>
      <c r="I13" s="71">
        <v>655.94</v>
      </c>
      <c r="J13" s="71">
        <v>655.94</v>
      </c>
      <c r="K13" s="53" t="s">
        <v>48</v>
      </c>
    </row>
    <row r="14" spans="1:11" ht="36" customHeight="1" thickBot="1" x14ac:dyDescent="0.25">
      <c r="A14" s="22">
        <v>8</v>
      </c>
      <c r="B14" s="10" t="s">
        <v>57</v>
      </c>
      <c r="C14" s="46">
        <v>45450</v>
      </c>
      <c r="D14" s="10">
        <v>731230012</v>
      </c>
      <c r="E14" s="47" t="s">
        <v>54</v>
      </c>
      <c r="F14" s="54" t="s">
        <v>53</v>
      </c>
      <c r="G14" s="48" t="s">
        <v>55</v>
      </c>
      <c r="H14" s="10">
        <v>1</v>
      </c>
      <c r="I14" s="72">
        <v>2191.3200000000002</v>
      </c>
      <c r="J14" s="72">
        <v>2191.3200000000002</v>
      </c>
      <c r="K14" s="11" t="s">
        <v>56</v>
      </c>
    </row>
    <row r="15" spans="1:11" ht="28.5" customHeight="1" x14ac:dyDescent="0.2">
      <c r="A15" s="121">
        <v>9</v>
      </c>
      <c r="B15" s="116" t="s">
        <v>39</v>
      </c>
      <c r="C15" s="119">
        <v>45449</v>
      </c>
      <c r="D15" s="61">
        <v>321290418</v>
      </c>
      <c r="E15" s="62" t="s">
        <v>41</v>
      </c>
      <c r="F15" s="116" t="s">
        <v>37</v>
      </c>
      <c r="G15" s="117" t="s">
        <v>42</v>
      </c>
      <c r="H15" s="27">
        <v>300</v>
      </c>
      <c r="I15" s="67">
        <v>3.25</v>
      </c>
      <c r="J15" s="67">
        <v>975</v>
      </c>
      <c r="K15" s="122" t="s">
        <v>38</v>
      </c>
    </row>
    <row r="16" spans="1:11" ht="31.5" customHeight="1" x14ac:dyDescent="0.2">
      <c r="A16" s="87"/>
      <c r="B16" s="95"/>
      <c r="C16" s="120"/>
      <c r="D16" s="4">
        <v>3260000310</v>
      </c>
      <c r="E16" s="38" t="s">
        <v>40</v>
      </c>
      <c r="F16" s="95"/>
      <c r="G16" s="118"/>
      <c r="H16" s="4">
        <v>5000</v>
      </c>
      <c r="I16" s="73">
        <v>4.4999999999999998E-2</v>
      </c>
      <c r="J16" s="73">
        <v>225</v>
      </c>
      <c r="K16" s="115"/>
    </row>
    <row r="17" spans="1:11" ht="48" customHeight="1" x14ac:dyDescent="0.2">
      <c r="A17" s="39">
        <v>10</v>
      </c>
      <c r="B17" s="28" t="s">
        <v>45</v>
      </c>
      <c r="C17" s="7">
        <v>45454</v>
      </c>
      <c r="D17" s="28">
        <v>333100011</v>
      </c>
      <c r="E17" s="38" t="s">
        <v>46</v>
      </c>
      <c r="F17" s="28" t="s">
        <v>43</v>
      </c>
      <c r="G17" s="42" t="s">
        <v>47</v>
      </c>
      <c r="H17" s="6">
        <v>325.27</v>
      </c>
      <c r="I17" s="19">
        <v>2.4649999999999999</v>
      </c>
      <c r="J17" s="19">
        <v>801.79</v>
      </c>
      <c r="K17" s="23" t="s">
        <v>44</v>
      </c>
    </row>
    <row r="18" spans="1:11" ht="22.5" customHeight="1" x14ac:dyDescent="0.2">
      <c r="A18" s="126">
        <v>11</v>
      </c>
      <c r="B18" s="123" t="s">
        <v>61</v>
      </c>
      <c r="C18" s="124">
        <v>45457</v>
      </c>
      <c r="D18" s="28">
        <v>972900012</v>
      </c>
      <c r="E18" s="25" t="s">
        <v>72</v>
      </c>
      <c r="F18" s="123" t="s">
        <v>59</v>
      </c>
      <c r="G18" s="123" t="s">
        <v>71</v>
      </c>
      <c r="H18" s="128">
        <v>1</v>
      </c>
      <c r="I18" s="131">
        <v>5998.25</v>
      </c>
      <c r="J18" s="131">
        <v>5998.25</v>
      </c>
      <c r="K18" s="127" t="s">
        <v>60</v>
      </c>
    </row>
    <row r="19" spans="1:11" ht="23.25" customHeight="1" x14ac:dyDescent="0.2">
      <c r="A19" s="86"/>
      <c r="B19" s="94"/>
      <c r="C19" s="125"/>
      <c r="D19" s="28">
        <v>321931217</v>
      </c>
      <c r="E19" s="14" t="s">
        <v>73</v>
      </c>
      <c r="F19" s="94"/>
      <c r="G19" s="94"/>
      <c r="H19" s="129"/>
      <c r="I19" s="132"/>
      <c r="J19" s="132"/>
      <c r="K19" s="114"/>
    </row>
    <row r="20" spans="1:11" ht="21.75" customHeight="1" x14ac:dyDescent="0.2">
      <c r="A20" s="86"/>
      <c r="B20" s="94"/>
      <c r="C20" s="125"/>
      <c r="D20" s="28">
        <v>353230313</v>
      </c>
      <c r="E20" s="14" t="s">
        <v>58</v>
      </c>
      <c r="F20" s="94"/>
      <c r="G20" s="94"/>
      <c r="H20" s="129"/>
      <c r="I20" s="132"/>
      <c r="J20" s="132"/>
      <c r="K20" s="114"/>
    </row>
    <row r="21" spans="1:11" ht="20.25" customHeight="1" x14ac:dyDescent="0.2">
      <c r="A21" s="87"/>
      <c r="B21" s="95"/>
      <c r="C21" s="120"/>
      <c r="D21" s="28">
        <v>353210112</v>
      </c>
      <c r="E21" s="14" t="s">
        <v>74</v>
      </c>
      <c r="F21" s="95"/>
      <c r="G21" s="95"/>
      <c r="H21" s="130"/>
      <c r="I21" s="133"/>
      <c r="J21" s="133"/>
      <c r="K21" s="115"/>
    </row>
    <row r="22" spans="1:11" ht="48" customHeight="1" x14ac:dyDescent="0.2">
      <c r="A22" s="149">
        <v>12</v>
      </c>
      <c r="B22" s="150" t="s">
        <v>65</v>
      </c>
      <c r="C22" s="151">
        <v>45455</v>
      </c>
      <c r="D22" s="152">
        <v>859901911</v>
      </c>
      <c r="E22" s="153" t="s">
        <v>62</v>
      </c>
      <c r="F22" s="152" t="s">
        <v>64</v>
      </c>
      <c r="G22" s="154" t="s">
        <v>63</v>
      </c>
      <c r="H22" s="155">
        <v>1</v>
      </c>
      <c r="I22" s="156">
        <v>1795</v>
      </c>
      <c r="J22" s="156">
        <v>1795</v>
      </c>
      <c r="K22" s="157" t="s">
        <v>66</v>
      </c>
    </row>
    <row r="23" spans="1:11" ht="48" customHeight="1" thickBot="1" x14ac:dyDescent="0.25">
      <c r="A23" s="40">
        <v>13</v>
      </c>
      <c r="B23" s="134" t="s">
        <v>70</v>
      </c>
      <c r="C23" s="134">
        <v>45453</v>
      </c>
      <c r="D23" s="41">
        <v>871410018</v>
      </c>
      <c r="E23" s="135" t="s">
        <v>33</v>
      </c>
      <c r="F23" s="136" t="s">
        <v>67</v>
      </c>
      <c r="G23" s="137" t="s">
        <v>68</v>
      </c>
      <c r="H23" s="84">
        <v>1</v>
      </c>
      <c r="I23" s="74">
        <v>440</v>
      </c>
      <c r="J23" s="74">
        <v>440</v>
      </c>
      <c r="K23" s="53" t="s">
        <v>69</v>
      </c>
    </row>
    <row r="24" spans="1:11" ht="48" customHeight="1" x14ac:dyDescent="0.2">
      <c r="A24" s="76">
        <v>14</v>
      </c>
      <c r="B24" s="27" t="s">
        <v>85</v>
      </c>
      <c r="C24" s="138">
        <v>45453</v>
      </c>
      <c r="D24" s="27">
        <v>871410011</v>
      </c>
      <c r="E24" s="141" t="s">
        <v>86</v>
      </c>
      <c r="F24" s="144" t="s">
        <v>87</v>
      </c>
      <c r="G24" s="145" t="s">
        <v>88</v>
      </c>
      <c r="H24" s="139">
        <v>1</v>
      </c>
      <c r="I24" s="166">
        <v>75.599999999999994</v>
      </c>
      <c r="J24" s="148">
        <f>+I24*H24</f>
        <v>75.599999999999994</v>
      </c>
      <c r="K24" s="146" t="s">
        <v>118</v>
      </c>
    </row>
    <row r="25" spans="1:11" ht="48" customHeight="1" x14ac:dyDescent="0.2">
      <c r="A25" s="39">
        <v>15</v>
      </c>
      <c r="B25" s="28" t="s">
        <v>89</v>
      </c>
      <c r="C25" s="13">
        <v>45453</v>
      </c>
      <c r="D25" s="28">
        <v>871410011</v>
      </c>
      <c r="E25" s="14" t="s">
        <v>86</v>
      </c>
      <c r="F25" s="12" t="s">
        <v>87</v>
      </c>
      <c r="G25" s="15" t="s">
        <v>88</v>
      </c>
      <c r="H25" s="6">
        <v>1</v>
      </c>
      <c r="I25" s="18">
        <v>160</v>
      </c>
      <c r="J25" s="19">
        <f t="shared" ref="J25:J30" si="0">+I25*H25</f>
        <v>160</v>
      </c>
      <c r="K25" s="147" t="s">
        <v>118</v>
      </c>
    </row>
    <row r="26" spans="1:11" ht="48" customHeight="1" x14ac:dyDescent="0.2">
      <c r="A26" s="39">
        <v>16</v>
      </c>
      <c r="B26" s="28" t="s">
        <v>90</v>
      </c>
      <c r="C26" s="13">
        <v>45453</v>
      </c>
      <c r="D26" s="28">
        <v>871410011</v>
      </c>
      <c r="E26" s="14" t="s">
        <v>86</v>
      </c>
      <c r="F26" s="12" t="s">
        <v>87</v>
      </c>
      <c r="G26" s="15" t="s">
        <v>88</v>
      </c>
      <c r="H26" s="6">
        <v>1</v>
      </c>
      <c r="I26" s="18">
        <v>115</v>
      </c>
      <c r="J26" s="19">
        <f t="shared" si="0"/>
        <v>115</v>
      </c>
      <c r="K26" s="23" t="s">
        <v>118</v>
      </c>
    </row>
    <row r="27" spans="1:11" ht="48" customHeight="1" x14ac:dyDescent="0.2">
      <c r="A27" s="39">
        <v>17</v>
      </c>
      <c r="B27" s="28" t="s">
        <v>91</v>
      </c>
      <c r="C27" s="13">
        <v>45453</v>
      </c>
      <c r="D27" s="28">
        <v>871410011</v>
      </c>
      <c r="E27" s="14" t="s">
        <v>86</v>
      </c>
      <c r="F27" s="12" t="s">
        <v>87</v>
      </c>
      <c r="G27" s="15" t="s">
        <v>88</v>
      </c>
      <c r="H27" s="6">
        <v>1</v>
      </c>
      <c r="I27" s="18">
        <v>70</v>
      </c>
      <c r="J27" s="19">
        <f t="shared" si="0"/>
        <v>70</v>
      </c>
      <c r="K27" s="147" t="s">
        <v>118</v>
      </c>
    </row>
    <row r="28" spans="1:11" ht="48" customHeight="1" x14ac:dyDescent="0.2">
      <c r="A28" s="39">
        <v>18</v>
      </c>
      <c r="B28" s="28" t="s">
        <v>92</v>
      </c>
      <c r="C28" s="13">
        <v>45453</v>
      </c>
      <c r="D28" s="28">
        <v>871410011</v>
      </c>
      <c r="E28" s="14" t="s">
        <v>86</v>
      </c>
      <c r="F28" s="12" t="s">
        <v>87</v>
      </c>
      <c r="G28" s="15" t="s">
        <v>88</v>
      </c>
      <c r="H28" s="6">
        <v>1</v>
      </c>
      <c r="I28" s="18">
        <v>71</v>
      </c>
      <c r="J28" s="19">
        <f t="shared" si="0"/>
        <v>71</v>
      </c>
      <c r="K28" s="23" t="s">
        <v>118</v>
      </c>
    </row>
    <row r="29" spans="1:11" ht="48" customHeight="1" x14ac:dyDescent="0.2">
      <c r="A29" s="39">
        <v>19</v>
      </c>
      <c r="B29" s="28" t="s">
        <v>93</v>
      </c>
      <c r="C29" s="13">
        <v>45453</v>
      </c>
      <c r="D29" s="28">
        <v>871410011</v>
      </c>
      <c r="E29" s="14" t="s">
        <v>86</v>
      </c>
      <c r="F29" s="12" t="s">
        <v>87</v>
      </c>
      <c r="G29" s="15" t="s">
        <v>88</v>
      </c>
      <c r="H29" s="6">
        <v>1</v>
      </c>
      <c r="I29" s="18">
        <v>148</v>
      </c>
      <c r="J29" s="19">
        <f t="shared" si="0"/>
        <v>148</v>
      </c>
      <c r="K29" s="23" t="s">
        <v>118</v>
      </c>
    </row>
    <row r="30" spans="1:11" ht="48" customHeight="1" x14ac:dyDescent="0.2">
      <c r="A30" s="39">
        <v>20</v>
      </c>
      <c r="B30" s="28" t="s">
        <v>94</v>
      </c>
      <c r="C30" s="13">
        <v>45453</v>
      </c>
      <c r="D30" s="28">
        <v>871410011</v>
      </c>
      <c r="E30" s="14" t="s">
        <v>86</v>
      </c>
      <c r="F30" s="12" t="s">
        <v>87</v>
      </c>
      <c r="G30" s="15" t="s">
        <v>88</v>
      </c>
      <c r="H30" s="6">
        <v>1</v>
      </c>
      <c r="I30" s="18">
        <v>51</v>
      </c>
      <c r="J30" s="19">
        <f t="shared" si="0"/>
        <v>51</v>
      </c>
      <c r="K30" s="23" t="s">
        <v>118</v>
      </c>
    </row>
    <row r="31" spans="1:11" ht="48" customHeight="1" x14ac:dyDescent="0.2">
      <c r="A31" s="39">
        <v>21</v>
      </c>
      <c r="B31" s="28" t="s">
        <v>95</v>
      </c>
      <c r="C31" s="13">
        <v>45457</v>
      </c>
      <c r="D31" s="28">
        <v>643500012</v>
      </c>
      <c r="E31" s="14" t="s">
        <v>96</v>
      </c>
      <c r="F31" s="12" t="s">
        <v>97</v>
      </c>
      <c r="G31" s="16" t="s">
        <v>98</v>
      </c>
      <c r="H31" s="3">
        <v>1</v>
      </c>
      <c r="I31" s="18">
        <v>1700</v>
      </c>
      <c r="J31" s="18">
        <f>+I31*H31</f>
        <v>1700</v>
      </c>
      <c r="K31" s="23" t="s">
        <v>119</v>
      </c>
    </row>
    <row r="32" spans="1:11" ht="48" customHeight="1" x14ac:dyDescent="0.2">
      <c r="A32" s="39">
        <v>22</v>
      </c>
      <c r="B32" s="28" t="s">
        <v>99</v>
      </c>
      <c r="C32" s="13">
        <v>45453</v>
      </c>
      <c r="D32" s="28">
        <v>962200561</v>
      </c>
      <c r="E32" s="14" t="s">
        <v>100</v>
      </c>
      <c r="F32" s="12" t="s">
        <v>101</v>
      </c>
      <c r="G32" s="16" t="s">
        <v>102</v>
      </c>
      <c r="H32" s="3">
        <v>1</v>
      </c>
      <c r="I32" s="18">
        <v>1096</v>
      </c>
      <c r="J32" s="18">
        <f t="shared" ref="J32:J36" si="1">+I32*H32</f>
        <v>1096</v>
      </c>
      <c r="K32" s="23" t="s">
        <v>120</v>
      </c>
    </row>
    <row r="33" spans="1:11" ht="48" customHeight="1" x14ac:dyDescent="0.2">
      <c r="A33" s="39">
        <v>23</v>
      </c>
      <c r="B33" s="28" t="s">
        <v>103</v>
      </c>
      <c r="C33" s="13">
        <v>45453</v>
      </c>
      <c r="D33" s="28">
        <v>2822900111</v>
      </c>
      <c r="E33" s="14" t="s">
        <v>104</v>
      </c>
      <c r="F33" s="12" t="s">
        <v>105</v>
      </c>
      <c r="G33" s="16" t="s">
        <v>106</v>
      </c>
      <c r="H33" s="3">
        <v>1</v>
      </c>
      <c r="I33" s="18">
        <v>1033.2</v>
      </c>
      <c r="J33" s="18">
        <f t="shared" si="1"/>
        <v>1033.2</v>
      </c>
      <c r="K33" s="23" t="s">
        <v>121</v>
      </c>
    </row>
    <row r="34" spans="1:11" ht="48" customHeight="1" x14ac:dyDescent="0.2">
      <c r="A34" s="39">
        <v>24</v>
      </c>
      <c r="B34" s="28" t="s">
        <v>107</v>
      </c>
      <c r="C34" s="13">
        <v>45453</v>
      </c>
      <c r="D34" s="28">
        <v>369900026</v>
      </c>
      <c r="E34" s="14" t="s">
        <v>108</v>
      </c>
      <c r="F34" s="12" t="s">
        <v>109</v>
      </c>
      <c r="G34" s="16" t="s">
        <v>110</v>
      </c>
      <c r="H34" s="3">
        <v>1</v>
      </c>
      <c r="I34" s="18">
        <v>2657.6</v>
      </c>
      <c r="J34" s="18">
        <f t="shared" si="1"/>
        <v>2657.6</v>
      </c>
      <c r="K34" s="23" t="s">
        <v>122</v>
      </c>
    </row>
    <row r="35" spans="1:11" ht="48" customHeight="1" x14ac:dyDescent="0.2">
      <c r="A35" s="39">
        <v>25</v>
      </c>
      <c r="B35" s="28" t="s">
        <v>111</v>
      </c>
      <c r="C35" s="13">
        <v>45450</v>
      </c>
      <c r="D35" s="28">
        <v>853300011</v>
      </c>
      <c r="E35" s="142" t="s">
        <v>112</v>
      </c>
      <c r="F35" s="28" t="s">
        <v>113</v>
      </c>
      <c r="G35" s="14" t="s">
        <v>114</v>
      </c>
      <c r="H35" s="3">
        <v>1</v>
      </c>
      <c r="I35" s="18">
        <v>500</v>
      </c>
      <c r="J35" s="18">
        <f t="shared" si="1"/>
        <v>500</v>
      </c>
      <c r="K35" s="23" t="s">
        <v>123</v>
      </c>
    </row>
    <row r="36" spans="1:11" ht="48" customHeight="1" thickBot="1" x14ac:dyDescent="0.25">
      <c r="A36" s="22">
        <v>26</v>
      </c>
      <c r="B36" s="10" t="s">
        <v>115</v>
      </c>
      <c r="C36" s="63">
        <v>45453</v>
      </c>
      <c r="D36" s="10">
        <v>731230012</v>
      </c>
      <c r="E36" s="143" t="s">
        <v>83</v>
      </c>
      <c r="F36" s="10" t="s">
        <v>116</v>
      </c>
      <c r="G36" s="64" t="s">
        <v>117</v>
      </c>
      <c r="H36" s="140">
        <v>1</v>
      </c>
      <c r="I36" s="66">
        <v>206.62</v>
      </c>
      <c r="J36" s="66">
        <f t="shared" si="1"/>
        <v>206.62</v>
      </c>
      <c r="K36" s="11" t="s">
        <v>124</v>
      </c>
    </row>
    <row r="37" spans="1:11" ht="48" customHeight="1" x14ac:dyDescent="0.2">
      <c r="A37" s="76">
        <v>27</v>
      </c>
      <c r="B37" s="27" t="s">
        <v>125</v>
      </c>
      <c r="C37" s="138">
        <v>45460</v>
      </c>
      <c r="D37" s="158">
        <v>4516003114</v>
      </c>
      <c r="E37" s="159" t="s">
        <v>126</v>
      </c>
      <c r="F37" s="160" t="s">
        <v>127</v>
      </c>
      <c r="G37" s="141" t="s">
        <v>128</v>
      </c>
      <c r="H37" s="85">
        <v>1</v>
      </c>
      <c r="I37" s="164">
        <v>203.7</v>
      </c>
      <c r="J37" s="164">
        <f>H37*I37</f>
        <v>203.7</v>
      </c>
      <c r="K37" s="45" t="s">
        <v>134</v>
      </c>
    </row>
    <row r="38" spans="1:11" ht="48" customHeight="1" thickBot="1" x14ac:dyDescent="0.25">
      <c r="A38" s="22">
        <v>28</v>
      </c>
      <c r="B38" s="10" t="s">
        <v>129</v>
      </c>
      <c r="C38" s="63">
        <v>45447</v>
      </c>
      <c r="D38" s="161" t="s">
        <v>130</v>
      </c>
      <c r="E38" s="162" t="s">
        <v>131</v>
      </c>
      <c r="F38" s="163" t="s">
        <v>132</v>
      </c>
      <c r="G38" s="64" t="s">
        <v>133</v>
      </c>
      <c r="H38" s="47">
        <v>1</v>
      </c>
      <c r="I38" s="165">
        <v>422.03</v>
      </c>
      <c r="J38" s="165">
        <f>H38*I38</f>
        <v>422.03</v>
      </c>
      <c r="K38" s="11" t="s">
        <v>135</v>
      </c>
    </row>
    <row r="39" spans="1:11" ht="48" hidden="1" customHeight="1" x14ac:dyDescent="0.2">
      <c r="A39" s="36"/>
      <c r="B39" s="36"/>
      <c r="C39" s="55"/>
      <c r="D39" s="36"/>
      <c r="E39" s="56"/>
      <c r="F39" s="57"/>
      <c r="G39" s="58"/>
      <c r="H39" s="59"/>
      <c r="I39" s="60"/>
      <c r="J39" s="60"/>
      <c r="K39" s="36"/>
    </row>
    <row r="40" spans="1:11" ht="48" hidden="1" customHeight="1" x14ac:dyDescent="0.2">
      <c r="A40" s="28"/>
      <c r="B40" s="28"/>
      <c r="C40" s="13"/>
      <c r="D40" s="28"/>
      <c r="E40" s="14"/>
      <c r="F40" s="12"/>
      <c r="G40" s="16"/>
      <c r="H40" s="6"/>
      <c r="I40" s="18"/>
      <c r="J40" s="18"/>
      <c r="K40" s="28"/>
    </row>
    <row r="41" spans="1:11" ht="48" hidden="1" customHeight="1" x14ac:dyDescent="0.2">
      <c r="A41" s="28"/>
      <c r="B41" s="28"/>
      <c r="C41" s="13"/>
      <c r="D41" s="28"/>
      <c r="E41" s="14"/>
      <c r="F41" s="12"/>
      <c r="G41" s="16"/>
      <c r="H41" s="6"/>
      <c r="I41" s="18"/>
      <c r="J41" s="18"/>
      <c r="K41" s="28"/>
    </row>
    <row r="42" spans="1:11" ht="48" hidden="1" customHeight="1" x14ac:dyDescent="0.2">
      <c r="A42" s="28"/>
      <c r="B42" s="28"/>
      <c r="C42" s="13"/>
      <c r="D42" s="28"/>
      <c r="E42" s="14"/>
      <c r="F42" s="12"/>
      <c r="G42" s="15"/>
      <c r="H42" s="6"/>
      <c r="I42" s="18"/>
      <c r="J42" s="18"/>
      <c r="K42" s="28"/>
    </row>
    <row r="43" spans="1:11" ht="48" hidden="1" customHeight="1" x14ac:dyDescent="0.2">
      <c r="A43" s="28"/>
      <c r="B43" s="28"/>
      <c r="C43" s="13"/>
      <c r="D43" s="28"/>
      <c r="E43" s="14"/>
      <c r="F43" s="12"/>
      <c r="G43" s="15"/>
      <c r="H43" s="6"/>
      <c r="I43" s="18"/>
      <c r="J43" s="18"/>
      <c r="K43" s="28"/>
    </row>
    <row r="44" spans="1:11" ht="48" hidden="1" customHeight="1" x14ac:dyDescent="0.2">
      <c r="A44" s="28"/>
      <c r="B44" s="28"/>
      <c r="C44" s="13"/>
      <c r="D44" s="28"/>
      <c r="E44" s="14"/>
      <c r="F44" s="12"/>
      <c r="G44" s="16"/>
      <c r="H44" s="6"/>
      <c r="I44" s="18"/>
      <c r="J44" s="18"/>
      <c r="K44" s="28"/>
    </row>
    <row r="45" spans="1:11" ht="48" hidden="1" customHeight="1" x14ac:dyDescent="0.2">
      <c r="A45" s="28"/>
      <c r="B45" s="28"/>
      <c r="C45" s="13"/>
      <c r="D45" s="28"/>
      <c r="E45" s="14"/>
      <c r="F45" s="12"/>
      <c r="G45" s="16"/>
      <c r="H45" s="6"/>
      <c r="I45" s="18"/>
      <c r="J45" s="18"/>
      <c r="K45" s="28"/>
    </row>
    <row r="46" spans="1:11" ht="48" customHeight="1" thickBot="1" x14ac:dyDescent="0.25">
      <c r="A46" s="98" t="s">
        <v>11</v>
      </c>
      <c r="B46" s="99"/>
      <c r="C46" s="99"/>
      <c r="D46" s="99"/>
      <c r="E46" s="99"/>
      <c r="F46" s="99"/>
      <c r="G46" s="99"/>
      <c r="H46" s="99"/>
      <c r="I46" s="100"/>
      <c r="J46" s="29">
        <f>SUM(J4:J45)</f>
        <v>36504.07</v>
      </c>
      <c r="K46" s="30"/>
    </row>
    <row r="47" spans="1:11" ht="48" hidden="1" customHeight="1" x14ac:dyDescent="0.2">
      <c r="A47" s="20"/>
    </row>
    <row r="48" spans="1:11" ht="48" hidden="1" customHeight="1" x14ac:dyDescent="0.2">
      <c r="A48" s="3"/>
    </row>
    <row r="49" spans="1:1" ht="48" hidden="1" customHeight="1" x14ac:dyDescent="0.2">
      <c r="A49" s="3"/>
    </row>
    <row r="50" spans="1:1" ht="48" hidden="1" customHeight="1" x14ac:dyDescent="0.2">
      <c r="A50" s="3"/>
    </row>
    <row r="51" spans="1:1" ht="48" hidden="1" customHeight="1" x14ac:dyDescent="0.2">
      <c r="A51" s="3"/>
    </row>
    <row r="52" spans="1:1" ht="48" hidden="1" customHeight="1" x14ac:dyDescent="0.2">
      <c r="A52" s="3"/>
    </row>
    <row r="53" spans="1:1" ht="48" hidden="1" customHeight="1" x14ac:dyDescent="0.2">
      <c r="A53" s="3"/>
    </row>
    <row r="54" spans="1:1" ht="48" hidden="1" customHeight="1" x14ac:dyDescent="0.2">
      <c r="A54" s="3"/>
    </row>
    <row r="55" spans="1:1" ht="48" hidden="1" customHeight="1" x14ac:dyDescent="0.2">
      <c r="A55" s="3"/>
    </row>
    <row r="56" spans="1:1" ht="48" hidden="1" customHeight="1" x14ac:dyDescent="0.2">
      <c r="A56" s="3"/>
    </row>
    <row r="57" spans="1:1" ht="48" hidden="1" customHeight="1" x14ac:dyDescent="0.2">
      <c r="A57" s="3"/>
    </row>
    <row r="58" spans="1:1" ht="48" hidden="1" customHeight="1" x14ac:dyDescent="0.2">
      <c r="A58" s="3"/>
    </row>
    <row r="59" spans="1:1" ht="48" hidden="1" customHeight="1" x14ac:dyDescent="0.2">
      <c r="A59" s="3"/>
    </row>
    <row r="60" spans="1:1" ht="48" hidden="1" customHeight="1" x14ac:dyDescent="0.2">
      <c r="A60" s="3"/>
    </row>
    <row r="61" spans="1:1" ht="48" hidden="1" customHeight="1" x14ac:dyDescent="0.2">
      <c r="A61" s="3"/>
    </row>
    <row r="62" spans="1:1" ht="48" hidden="1" customHeight="1" x14ac:dyDescent="0.2">
      <c r="A62" s="3"/>
    </row>
    <row r="63" spans="1:1" ht="48" hidden="1" customHeight="1" x14ac:dyDescent="0.2">
      <c r="A63" s="3"/>
    </row>
    <row r="64" spans="1:1" ht="48" hidden="1" customHeight="1" x14ac:dyDescent="0.2">
      <c r="A64" s="3"/>
    </row>
    <row r="65" spans="1:1" ht="48" hidden="1" customHeight="1" x14ac:dyDescent="0.2">
      <c r="A65" s="3"/>
    </row>
    <row r="66" spans="1:1" ht="48" hidden="1" customHeight="1" x14ac:dyDescent="0.2">
      <c r="A66" s="3"/>
    </row>
    <row r="67" spans="1:1" ht="48" hidden="1" customHeight="1" x14ac:dyDescent="0.2">
      <c r="A67" s="3"/>
    </row>
    <row r="68" spans="1:1" ht="48" hidden="1" customHeight="1" x14ac:dyDescent="0.2">
      <c r="A68" s="3"/>
    </row>
    <row r="69" spans="1:1" ht="48" hidden="1" customHeight="1" x14ac:dyDescent="0.2">
      <c r="A69" s="3"/>
    </row>
    <row r="70" spans="1:1" ht="48" hidden="1" customHeight="1" x14ac:dyDescent="0.2">
      <c r="A70" s="3"/>
    </row>
    <row r="71" spans="1:1" ht="48" hidden="1" customHeight="1" x14ac:dyDescent="0.2">
      <c r="A71" s="3"/>
    </row>
    <row r="72" spans="1:1" ht="48" hidden="1" customHeight="1" x14ac:dyDescent="0.2">
      <c r="A72" s="5"/>
    </row>
  </sheetData>
  <mergeCells count="31">
    <mergeCell ref="B18:B21"/>
    <mergeCell ref="C18:C21"/>
    <mergeCell ref="A18:A21"/>
    <mergeCell ref="K18:K21"/>
    <mergeCell ref="G18:G21"/>
    <mergeCell ref="F18:F21"/>
    <mergeCell ref="H18:H21"/>
    <mergeCell ref="I18:I21"/>
    <mergeCell ref="J18:J21"/>
    <mergeCell ref="A46:I46"/>
    <mergeCell ref="A2:K2"/>
    <mergeCell ref="A1:K1"/>
    <mergeCell ref="A8:A9"/>
    <mergeCell ref="B8:B9"/>
    <mergeCell ref="C8:C9"/>
    <mergeCell ref="F8:F9"/>
    <mergeCell ref="G8:G9"/>
    <mergeCell ref="K8:K9"/>
    <mergeCell ref="K10:K12"/>
    <mergeCell ref="F15:F16"/>
    <mergeCell ref="G15:G16"/>
    <mergeCell ref="C15:C16"/>
    <mergeCell ref="B15:B16"/>
    <mergeCell ref="A15:A16"/>
    <mergeCell ref="K15:K16"/>
    <mergeCell ref="A10:A12"/>
    <mergeCell ref="G10:G12"/>
    <mergeCell ref="F10:F12"/>
    <mergeCell ref="E10:E12"/>
    <mergeCell ref="D10:D12"/>
    <mergeCell ref="C10:C12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Viviana Judith Alvarez Alcivar</cp:lastModifiedBy>
  <cp:lastPrinted>2023-11-07T15:29:53Z</cp:lastPrinted>
  <dcterms:created xsi:type="dcterms:W3CDTF">2023-06-01T17:28:12Z</dcterms:created>
  <dcterms:modified xsi:type="dcterms:W3CDTF">2024-07-04T15:29:58Z</dcterms:modified>
</cp:coreProperties>
</file>