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1840" windowHeight="12435"/>
  </bookViews>
  <sheets>
    <sheet name="Acumulado-hlf" sheetId="2" r:id="rId1"/>
    <sheet name="AGOSTO-2018" sheetId="7" r:id="rId2"/>
    <sheet name="JULIO-2018" sheetId="6" r:id="rId3"/>
    <sheet name="JUNIO-2018" sheetId="5" r:id="rId4"/>
    <sheet name="MAYO-2018 " sheetId="4" r:id="rId5"/>
    <sheet name="ABRIL-2018" sheetId="3" r:id="rId6"/>
    <sheet name="MZO-2018" sheetId="1" r:id="rId7"/>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761" i="2"/>
  <c r="J760"/>
  <c r="J759"/>
  <c r="J758"/>
  <c r="J757"/>
  <c r="J756"/>
  <c r="J755"/>
  <c r="J754"/>
  <c r="J753"/>
  <c r="N90" i="7"/>
  <c r="N89"/>
  <c r="N76"/>
  <c r="N72"/>
  <c r="N61" l="1"/>
  <c r="N56"/>
  <c r="N54"/>
  <c r="J54"/>
  <c r="J53"/>
  <c r="J52"/>
  <c r="J51"/>
  <c r="J50"/>
  <c r="J49"/>
  <c r="J48"/>
  <c r="J47"/>
  <c r="J46"/>
  <c r="N45"/>
  <c r="N32" l="1"/>
  <c r="N5"/>
  <c r="O191" i="6" l="1"/>
  <c r="O124" i="5" l="1"/>
  <c r="N124"/>
  <c r="N117" l="1"/>
  <c r="N107" l="1"/>
  <c r="N99"/>
  <c r="N86"/>
  <c r="N75" l="1"/>
  <c r="N58" l="1"/>
  <c r="N23"/>
  <c r="O95" i="4" l="1"/>
  <c r="K111" i="1" l="1"/>
  <c r="J111"/>
  <c r="K110"/>
  <c r="J110"/>
  <c r="K109"/>
  <c r="J109"/>
  <c r="K108"/>
  <c r="J108"/>
  <c r="J107"/>
  <c r="J63"/>
  <c r="J62"/>
  <c r="J61"/>
  <c r="A52"/>
  <c r="A53" s="1"/>
  <c r="A54" s="1"/>
  <c r="A55" s="1"/>
  <c r="A56" s="1"/>
  <c r="A57" s="1"/>
  <c r="A58" s="1"/>
  <c r="A59" s="1"/>
  <c r="A60" s="1"/>
  <c r="N152" i="2" l="1"/>
  <c r="K149" l="1"/>
  <c r="J149"/>
  <c r="K148"/>
  <c r="J148"/>
  <c r="K147"/>
  <c r="J147"/>
  <c r="K146"/>
  <c r="J146"/>
  <c r="J145"/>
  <c r="N149" s="1"/>
  <c r="N119" l="1"/>
  <c r="J101" l="1"/>
  <c r="J100"/>
  <c r="J99"/>
  <c r="N101" s="1"/>
  <c r="N98"/>
  <c r="A90"/>
  <c r="A91" s="1"/>
  <c r="A92" s="1"/>
  <c r="A93" s="1"/>
  <c r="A94" s="1"/>
  <c r="A95" s="1"/>
  <c r="A96" s="1"/>
  <c r="A97" s="1"/>
  <c r="A98" s="1"/>
  <c r="N88" l="1"/>
  <c r="N79" l="1"/>
  <c r="N46"/>
  <c r="O152" s="1"/>
  <c r="N41" l="1"/>
</calcChain>
</file>

<file path=xl/sharedStrings.xml><?xml version="1.0" encoding="utf-8"?>
<sst xmlns="http://schemas.openxmlformats.org/spreadsheetml/2006/main" count="12092" uniqueCount="1999">
  <si>
    <t>Nro.</t>
  </si>
  <si>
    <t>Nro. Factura</t>
  </si>
  <si>
    <t>Fecha de emisión de la factura</t>
  </si>
  <si>
    <t>CPC</t>
  </si>
  <si>
    <t>Descripción CPC</t>
  </si>
  <si>
    <t>Razón Social</t>
  </si>
  <si>
    <t>Objeto de Compra</t>
  </si>
  <si>
    <t>Cantidad</t>
  </si>
  <si>
    <t>Costo U.</t>
  </si>
  <si>
    <t>Valor</t>
  </si>
  <si>
    <t>Justificativo</t>
  </si>
  <si>
    <t>Tipo de Compra</t>
  </si>
  <si>
    <t>Responsable de Asuntos Administrativos</t>
  </si>
  <si>
    <t>CONSOLIDADO COORDINACIÒN ZONAL 5 Y SUS DISTRITOS</t>
  </si>
  <si>
    <t>001-020-000024269</t>
  </si>
  <si>
    <t>66110.00.1</t>
  </si>
  <si>
    <t>SERVICIOS DE TRANSPORTE AEREO DE PASAJEROS POR LINEAS AEREAS DE SERVICIO EN HORARIOS REGULAR, INCLUSO LOS HELICOPTEROS DE CUALQUIER TIPO</t>
  </si>
  <si>
    <t>EMPRESA PUBLICA TAME LINEA AEREA DEL ECUADOR "TAME EP"</t>
  </si>
  <si>
    <t>COMPRA DE PASAJES AÉREOS PARA FUNCIONARIOS DE LA COORDINACIÓN ZONAL 5</t>
  </si>
  <si>
    <t>COMPRA DE PASAJES AÉREOS PARA FUNCIONARIOS DE LA COORDINACIÓN ZONAL 5 AUTORIZADO POR LA COORDINADORA ZONAL 5 MIES</t>
  </si>
  <si>
    <t>Otros Servicios</t>
  </si>
  <si>
    <t>Ing. Juan Pablo Colombatti Sandoya</t>
  </si>
  <si>
    <t>001-001-000009013</t>
  </si>
  <si>
    <t>85250.00.8</t>
  </si>
  <si>
    <t>PUNTO DE SERVICIO 12 HORAS DE LUNES A DOMINGO DIURNO - NOCTURNO</t>
  </si>
  <si>
    <t>COMPAÑIA DE CUSTODIA Y SEGURIDAD CUSTOSECURITY CIA. LTDA.</t>
  </si>
  <si>
    <t>SERVICIO DE SEGURIDAD Y VIGILANCIA PARA LAS OFICINAS DE LA COORDINACIÓN ZONAL 5 MIES Y SU BODEGA</t>
  </si>
  <si>
    <t>SERVICIO DE SEGURIDAD Y VIGILANCIA PARA LAS OFICINAS DE LA COORDINACIÓN ZONAL 5 MIES Y SU BODEGA AUTORIZADO POR LA COORDINADORA ZONAL</t>
  </si>
  <si>
    <t>037-005-000001395</t>
  </si>
  <si>
    <t>68112.00.1</t>
  </si>
  <si>
    <t>SERVICIOS DE RECOGIDA, TRANSPORTE Y ENTREGA DE PAQUETES Y BULTOS PARA DESTINATARIOS NACIONALES O EXTRANJEROS, PRESTADOS POR LAS ADMINISTRACIONES NACIONALES DE CORREOS</t>
  </si>
  <si>
    <t>EMPRESA PUBLICA CORREOS DEL ECUADOR CDE E.P.</t>
  </si>
  <si>
    <t>SERVICIO DE CORREOS PARA DOCUMENTOS Y PAQUETES DE LA COORDINACIÓN ZONAL 5 MIES</t>
  </si>
  <si>
    <t>SERVICIO DE CORREOS PARA DOCUMENTOS Y PAQUETES DE LA COORDINACIÓN ZONAL 5 AUTORIZADO POR LA COORDINADORA ZONAL</t>
  </si>
  <si>
    <t>001-001-000005180</t>
  </si>
  <si>
    <t>WITH US TRAVEL S.A. TWU</t>
  </si>
  <si>
    <t>SERVICIO DE COMPRA DE PASAJES AEREOS AL INTERIOR PARA FUNCIONARIOS DE LA COORDINACIÓN ZONAL 5 MIES</t>
  </si>
  <si>
    <t>SERVICIO DE COMPRA DE PASAJES AEREOS AL INTERIOR PARA FUNCIONARIOS DE LA COORDINACIÓN ZONAL 5 MIES AUTORIZADO POR LA COORDINADORA ZONAL</t>
  </si>
  <si>
    <t>001-001-000000134</t>
  </si>
  <si>
    <t>85330.00.1</t>
  </si>
  <si>
    <t>SERVICIOS DE LIMPIEZA Y MANTENIMIENTO DE VIVIENDAS O DE EDIFICIOS COMERCIALES, ADMINISTRATIVOS E INDUSTRIALE, LIMPIEZA Y ENCERADO DE PISOS</t>
  </si>
  <si>
    <t>ASOCIACION DE SERVICIOS DE LIMPIEZA, ALIMENTACION Y MENSAJERIA NUEVA SOCIEDAD ASONUESOC</t>
  </si>
  <si>
    <t>SERVICIO DE LIMPIEZA PARA EL EDIFICIO DE LA COORDINACIÓN ZONAL 5 MIES Y SU BODEGA</t>
  </si>
  <si>
    <t>SERVICIO DE LIMPIEZA PARA EL EDIFICIO DE LA COORDINACIÓN ZONAL 5 MIES Y SU BODEGA AUTORIZADO POR LA COORDINADORA ZONAL 5</t>
  </si>
  <si>
    <t>001-001-000014548</t>
  </si>
  <si>
    <t>72112.00.1</t>
  </si>
  <si>
    <t>ARRENDAMIENTO DE BODEGAS</t>
  </si>
  <si>
    <t>PAGUAY AMAGUAYA ELOISA HERLINDA</t>
  </si>
  <si>
    <t>ALQUILER DE BODEGA PARA LOS MATERIALES DE LA COORDINACIÓN ZONAL 5</t>
  </si>
  <si>
    <t>ALQUILER DE BODEGA PARA LOS MATERIALES DE LA COORDINACIÓN ZONAL 5 AUTORIZADO POR LA COORDINADORA ZONAL 5</t>
  </si>
  <si>
    <t>Arrendamiento Muebles/Inmuebles</t>
  </si>
  <si>
    <t>001-030-000014223</t>
  </si>
  <si>
    <t>33340.00.1</t>
  </si>
  <si>
    <t>DIESEL</t>
  </si>
  <si>
    <t>ATIMASA S.A.</t>
  </si>
  <si>
    <t>COMPRA DE COMBUSTIBLE PARA LOS VEHÍCULOS DE LA COORDINACIÓN ZONAL 5</t>
  </si>
  <si>
    <t>COMPRA DE COMBUSTIBLE PARA LOS VEHÍCULOS DE LA COORDINACIÓN ZONAL 5 AUTORIZADO POR LA COORDINADORA ZONAL 5 MIES</t>
  </si>
  <si>
    <t>Combustibles</t>
  </si>
  <si>
    <t>33310.00.1</t>
  </si>
  <si>
    <t>GASOLINA ECO DE 85 OCTANOS</t>
  </si>
  <si>
    <t>GASOLINA SUPER 90 OCTANOS O MAS</t>
  </si>
  <si>
    <t>001-001-000000132</t>
  </si>
  <si>
    <t>SERVICIO DE LIMPIEZA PARA EL EDIFICIO DE LA COORDINACIÓN ZONAL 5 MIES Y SU BODEGA AUTORIZADO POR EL COORDINADOR ZONAL 5</t>
  </si>
  <si>
    <t xml:space="preserve">  001-002-000196503</t>
  </si>
  <si>
    <t>GASOLINA EXTRA</t>
  </si>
  <si>
    <t xml:space="preserve">  SALCEDO CANTOS CARMEN SANDRA</t>
  </si>
  <si>
    <t>ADQUISICION DE CIMBUSTIBLES PARA VEHCIULOS DE LA DIRECCION DISTRITAL 12D03 MOCACHE QUEVEDO MIES</t>
  </si>
  <si>
    <t>ADQUISICION DE CIMBUSTIBLES PARA VEHICULOS DE LA DIRECCION DISTRITAL 12D03 MOCACHE QUEVEDO MIES</t>
  </si>
  <si>
    <t>BIENES</t>
  </si>
  <si>
    <t>ING. KENNY SUAREZ</t>
  </si>
  <si>
    <t>001-001-000000184</t>
  </si>
  <si>
    <t>SERVICIO DE ALIMENTACION</t>
  </si>
  <si>
    <t>ASOCIACION DE SERVICIOS DE ALIMENTACION DELICIA DE ADONAI "ASOSERDELIAD"</t>
  </si>
  <si>
    <t>INGESTAS DIARIAS PARA NIÑOS Y NIÑAS DEL CIBV LOS GUAYACANES CANTON QUINSALOMA</t>
  </si>
  <si>
    <t>SERVICIOS</t>
  </si>
  <si>
    <t>001-001-000000379</t>
  </si>
  <si>
    <t>ASOCIACION DE EMPRENDEDORES PECUARIOS PROVEEDORES DE ALIMENTOS Y AFINES ASEMPREPRO</t>
  </si>
  <si>
    <t>INGESTAS DIARIAS PARA NIÑOS Y NIÑAS DEL CIBV JARDIN DE LOS RIOS CANTON VALENCIA</t>
  </si>
  <si>
    <t>001-001-000000144</t>
  </si>
  <si>
    <t>ASOCIACION DE SERVICIOS DE ALIMENTOS Y LIMPIEZA MADRES POR UN VENTANAS MEJOR ASOSERVEM</t>
  </si>
  <si>
    <t>INGESTAS DIARIAS PARA NIÑOS Y NIÑAS DEL CIBV LOS BAMBINOS CANTON VENTANAS</t>
  </si>
  <si>
    <t>001-001-000047625</t>
  </si>
  <si>
    <t>TONER</t>
  </si>
  <si>
    <t>SMARTECH</t>
  </si>
  <si>
    <t>COMPRA DE TONNER Y TINTAS PARA LA DIRECCION DISTRITAL 12D03 MOCACHE QUEVEDO MIES</t>
  </si>
  <si>
    <t>001-001-0005927</t>
  </si>
  <si>
    <t>VIPRISEP</t>
  </si>
  <si>
    <t>SERVICIO DE SEGURIDAD Y VIGILANCIA PARA LA UNIDAD EMBLEMATICA DE  VENTANAS</t>
  </si>
  <si>
    <t>001-001-000000201</t>
  </si>
  <si>
    <t>BOHORQUEZ LITARDO LAURA QUELITA</t>
  </si>
  <si>
    <t>INGESTAS DIARIAS PARA ADULTOS MAYORES DEL CENTRO GERONTOLOGICO DE QUEVEDO</t>
  </si>
  <si>
    <t>001-001-000002741</t>
  </si>
  <si>
    <t>SERVICIOS DE MANTENIMIENTO CORRECTIVO Y REPARACION DE VEHICULOS DE MOTOR</t>
  </si>
  <si>
    <t>VARGAS MORALES MOISES ARNULFO</t>
  </si>
  <si>
    <t>MANTENIMIENTO Y REPARACION DE LOS VEHICULOS DE LA DIRECCION DISTRITAL 12D03 MOCACHE QUEVEDO MIES</t>
  </si>
  <si>
    <t xml:space="preserve">  001-001-000002740</t>
  </si>
  <si>
    <t xml:space="preserve">  001-001-000002739</t>
  </si>
  <si>
    <t xml:space="preserve">  001-001-000002738</t>
  </si>
  <si>
    <t>SERVICIOS COMERCIALES AL POR MENOR DE DE , EPUESTOS PARA VEHICULOS</t>
  </si>
  <si>
    <t>ADQUISICION DE REPUESTOS Y ACCESORIOS PARA VEHICULOS DE LA DIRECCION DISTRITAL 12D03 MOCACHE QUEVEDO MIES</t>
  </si>
  <si>
    <t xml:space="preserve">  001-001-000002737</t>
  </si>
  <si>
    <t xml:space="preserve">  001-001-000002735</t>
  </si>
  <si>
    <t xml:space="preserve">  003-001-000001254</t>
  </si>
  <si>
    <t>CONFECCION DE VALLAS PUBLICITARIAS, INCLUYE ROTULOS, VALLAS, GIGANTOGRAFIAS, ETC</t>
  </si>
  <si>
    <t>OÑA VILLALVA JESSICA SORAYA</t>
  </si>
  <si>
    <t>ADHESIVOS, LONAS, BANNERS Y MICRO PERFORADOS PARA LAS DIFERENTES ÁREAS DE LA   DIRECCIÓN DISTRITAL 12D03  MOCACHE – QUEVEDO M</t>
  </si>
  <si>
    <t>001-001-0000488621</t>
  </si>
  <si>
    <t xml:space="preserve">SERVICIOS COMERCIALES AL POR MENOR DE ARTICULOS DE FERRETERIA </t>
  </si>
  <si>
    <t>PERALTA PERALTA ADELA PIEDAD</t>
  </si>
  <si>
    <t>MATERIALES FERRETEROS PARA LA DIRECCION DISTRITAL 12D03 MOCACHE QUEVEDO MIES</t>
  </si>
  <si>
    <t>COMPRA</t>
  </si>
  <si>
    <t>001-001-000048862</t>
  </si>
  <si>
    <t>001-001-000048863</t>
  </si>
  <si>
    <t>001-001-000000873</t>
  </si>
  <si>
    <t>35430.10.1</t>
  </si>
  <si>
    <t>LIQUIDOS PARA FRENOS HIDRAULICOS Y OTROS LIQUIDOS PARA TRANSMISIONES HIDRAULICAS QUE NO CONTENGAN ACEITES DERIVADOS DEL PETROLEO, NI ACEITES OBTENIDOS DE MATERIALES BITUMINOSOS O CONTENGAN DICHAS SUSTANCIAS EN UNA PROPORCION INFERIOR AL 70% DE SU PESO.</t>
  </si>
  <si>
    <t>SORIANO VILLON WASHINGTON JOSE</t>
  </si>
  <si>
    <t>LIQUIDO DE FRENOS MED</t>
  </si>
  <si>
    <t>MIES-CZ-5-DDSAL-2018-1399-M</t>
  </si>
  <si>
    <t>MARLON PÉREZ ORRALA</t>
  </si>
  <si>
    <t>87141.00.1</t>
  </si>
  <si>
    <t>CAMBIAR CILINDRO PRIMARIO DE EMBRAGUE</t>
  </si>
  <si>
    <t>001-001-000000810</t>
  </si>
  <si>
    <t>43151.00.1</t>
  </si>
  <si>
    <t>CILINDROS</t>
  </si>
  <si>
    <t>CILINDRO PRIMARIO DE EMBRAGUE</t>
  </si>
  <si>
    <t>Repuestos y Accesorios</t>
  </si>
  <si>
    <t>001-010-000000041</t>
  </si>
  <si>
    <t>COECHAN S.A.</t>
  </si>
  <si>
    <t>ADQUISICION DE COMBUSTIBLE PARA LOS VEHICULO INSTITUCIONAL</t>
  </si>
  <si>
    <t>MIES-CZ-5-DDSAL-2018-1487-M</t>
  </si>
  <si>
    <t>001-010-000000042</t>
  </si>
  <si>
    <t>33380.02.1</t>
  </si>
  <si>
    <t>ACEITE LUBRICANTE PARA MOTORES A GASOLINA</t>
  </si>
  <si>
    <t>ADQUISICION DE LUBRICANTES PARA LOS VEHICULOS INSTITUCIONALES</t>
  </si>
  <si>
    <t>001-010-000000043</t>
  </si>
  <si>
    <t>001-010-000000044</t>
  </si>
  <si>
    <t>001-010-000000045</t>
  </si>
  <si>
    <t>GALONES DE SUPER</t>
  </si>
  <si>
    <t>001-010-000000046</t>
  </si>
  <si>
    <t>031-007-000000184</t>
  </si>
  <si>
    <t>68113.00.1</t>
  </si>
  <si>
    <t>SERVICIOS DE ATENCION AL PUBLICO EN CORREOS, COMO LA VENTA DE SELLOS DE FRANQUEO, LA CERTIFICACION DE CORRESPONDENCIA Y PAQUETES Y OTROS SERVICIOS DE VENTANILLA PRESTADOS POR LAS OFICINAS DE CORREOS</t>
  </si>
  <si>
    <t>EMPRESA PUBLICA CORREOS DEL ECUADOR CDE EP</t>
  </si>
  <si>
    <t>Servicio de correos de envio de correspondencia de la Direccion Distrital</t>
  </si>
  <si>
    <t>MIES-CZ-5-DDSAL-2018-1447-M</t>
  </si>
  <si>
    <t>INFIMA CUANTIA MES DE ENERO A DICIEMBRE - 2018</t>
  </si>
  <si>
    <t>Febrero</t>
  </si>
  <si>
    <t>001-001-000014561</t>
  </si>
  <si>
    <t>544.29</t>
  </si>
  <si>
    <t>00-001-000009152</t>
  </si>
  <si>
    <t>899.5</t>
  </si>
  <si>
    <t>037-005-000001447</t>
  </si>
  <si>
    <t>SERVICIO DE CORREOS PARA DOCUMENTOS Y PAQUETES DE LA COORDINACIÓN ZONAL 5</t>
  </si>
  <si>
    <t>39.73</t>
  </si>
  <si>
    <t>001-001-000005245</t>
  </si>
  <si>
    <t>549.36</t>
  </si>
  <si>
    <t>001-030-000014714</t>
  </si>
  <si>
    <t>GASOLINA</t>
  </si>
  <si>
    <t>939.43</t>
  </si>
  <si>
    <t>Marzo</t>
  </si>
  <si>
    <t>001-001-44</t>
  </si>
  <si>
    <t>87141.00.3</t>
  </si>
  <si>
    <t>CAMBIO DE ACEITE DE MOTOR U OTROS COMPONENTES DE AUTOMOTORES</t>
  </si>
  <si>
    <t>VELEZ ANGAMARCA JOHANNA CATHERINE</t>
  </si>
  <si>
    <t>REQUERIMIENTO PROFORMA AUTORIZACION ACTA ENTREGA RECEPCION</t>
  </si>
  <si>
    <t>Ing. Juan Diego Simaleza Monar</t>
  </si>
  <si>
    <t>001-001-1716</t>
  </si>
  <si>
    <t>49113.00.1</t>
  </si>
  <si>
    <t>PARTES, PIEZAS, REPUESTOS Y ACCESORIOS PARA AUTOMOVILES</t>
  </si>
  <si>
    <t>Santamaria Bustos Mesias Rolando</t>
  </si>
  <si>
    <t>REPUESTOS DE VEHICULO DE LA DIRECCION DISTRITAL MIES CAMIONETA MAZDA BEA327</t>
  </si>
  <si>
    <t>001-001-1714</t>
  </si>
  <si>
    <t>REPUESTOS DE VEHICULO DE LA DIRECCION DISTRITAL MIES PARA CAMIONETA MAZDA BEA327</t>
  </si>
  <si>
    <t>001-001-1715</t>
  </si>
  <si>
    <t>ADQUISICION DE LUBRICANTES PARA LOS VEHICULOS INSTITUCIONALES PARA CAMIONETA MAZDA BEA327</t>
  </si>
  <si>
    <t>001-001-57</t>
  </si>
  <si>
    <t>MANTENIMIENTO DE VEHICULOS DE LA INSTITUCION DE LA CAMIONETA MAZDA BEA327</t>
  </si>
  <si>
    <t>REQUERIMIENTO PROFORMA ACTA SATISFACCION DEL SERVICIO Y AUTORIZACION</t>
  </si>
  <si>
    <t>001-001-3579</t>
  </si>
  <si>
    <t>33420.01.1</t>
  </si>
  <si>
    <t>GAS LICUADO DE PETROLEO - GLP</t>
  </si>
  <si>
    <t>Panata Garcia Telmo Isidoro</t>
  </si>
  <si>
    <t>PROVEER DE GAS LICUADO DE PETROLEO PARA EL CENTRO GERONTOLOGICO DE GUARANDA POR EL MES DE FEBRERO</t>
  </si>
  <si>
    <t>2.68</t>
  </si>
  <si>
    <t>REQUERIMIENTO PROFORMA ACTA ENTREGA RECPCION Y AUTORIZACION</t>
  </si>
  <si>
    <t>Alimentos y Bebidas</t>
  </si>
  <si>
    <t>002-001-5734</t>
  </si>
  <si>
    <t>18000.00.1</t>
  </si>
  <si>
    <t>AGUA PURIFICADA ENVASADA</t>
  </si>
  <si>
    <t>PROVEER DE BOTELLONES DE AGUA PARA EL CENTRO GERONTOLOGICO DE GUARANDA POR EL MES DE FEBRERO</t>
  </si>
  <si>
    <t>001-001-1358</t>
  </si>
  <si>
    <t>62224.00.1</t>
  </si>
  <si>
    <t>SERVICIOS COMERCIALES AL POR MENOR DE MARISCOS EN TIENDAS ESPECIALIZADAS</t>
  </si>
  <si>
    <t>DAVILA RUIZ MAYRITA JACKELINE</t>
  </si>
  <si>
    <t>PROVEER DE PESCADO Y MARISCOS PARA EL CENTRO GERONTOLOGICO DE GUARANDA POR EL MES DE FEBRERO</t>
  </si>
  <si>
    <t>001-001-353</t>
  </si>
  <si>
    <t>62325.00.1</t>
  </si>
  <si>
    <t>SERVICIOS COMERCIALES AL POR MENOR DE PRODUCTOS DE PANADERIA</t>
  </si>
  <si>
    <t>ARAGON GANAN FLOR BEATRIZ</t>
  </si>
  <si>
    <t>PROVEER DE PAN PARA EL CENTRO GERONTOLOGICO DE GUARANDA POR EL MES DE FEBRERO</t>
  </si>
  <si>
    <t>99.72</t>
  </si>
  <si>
    <t>001-001-4665</t>
  </si>
  <si>
    <t>62421.00.1</t>
  </si>
  <si>
    <t>OTROS SERVICIOS COMERCIALES AL POR MENOR DE LEGUMBRES</t>
  </si>
  <si>
    <t>Galván Calderón lupita Moraima</t>
  </si>
  <si>
    <t>PROVEER DE LEGUMBRES PARA EL CENTRO GERONTOLOGICO DE GUARANDA POR EL MES DE FEBRERO</t>
  </si>
  <si>
    <t>156.5</t>
  </si>
  <si>
    <t>001-001-4667</t>
  </si>
  <si>
    <t>268.75</t>
  </si>
  <si>
    <t>001-001-4668</t>
  </si>
  <si>
    <t>107.5</t>
  </si>
  <si>
    <t>001-001-4666</t>
  </si>
  <si>
    <t>120.35</t>
  </si>
  <si>
    <t>001-001-10789</t>
  </si>
  <si>
    <t>62123.00.1</t>
  </si>
  <si>
    <t>SERVICIOS COMERCIALES AL POR MENOR DE CARNE, AVES Y PRODUCTOS DE CAZA EN TIENDAS NO ESPECIALIZADAS</t>
  </si>
  <si>
    <t>Buñay Guaranga Cesar Augusto</t>
  </si>
  <si>
    <t>PROVEER DE CARNE PARA EL CENTRO GERONTOLOGICO DE GUARANDA</t>
  </si>
  <si>
    <t>001-001-10788</t>
  </si>
  <si>
    <t>PROVEER DE CARNE PARA EL CENTRO GERONTOLOGICO DE GUARANDA POR EL MES DE FEBRERO</t>
  </si>
  <si>
    <t>1258.5</t>
  </si>
  <si>
    <t>001-001-10784</t>
  </si>
  <si>
    <t>PROVEER DE CARNE PARA EL CENTRO GERONTOLOGICO DE GUARANDA POR EL MES DE ENERO</t>
  </si>
  <si>
    <t>REQUERIMIENTO PROFORMA ACTA ENTREGA RECEPCION Y AUTORIZACION</t>
  </si>
  <si>
    <t>001-001-4663</t>
  </si>
  <si>
    <t>PROVEER DE LEGUMBRES PARA EL CENTRO GERONTOLOGICO DE GUARANDA POR EL MES DE ENERO</t>
  </si>
  <si>
    <t>001-001-4662</t>
  </si>
  <si>
    <t>233.71</t>
  </si>
  <si>
    <t>001-001-4661</t>
  </si>
  <si>
    <t>PROVEER DE LEGUMBRES PARA EL CENTRO GERONTOLOGICO DE GUARANDA POR ELE MES DE ENERO</t>
  </si>
  <si>
    <t>181.3</t>
  </si>
  <si>
    <t>001-001-4660</t>
  </si>
  <si>
    <t>001-001-352</t>
  </si>
  <si>
    <t>PROVEER DE PAN PARA EL CENTRO GERONTOLOGICO DE GUARANDA POR EL MES DE ENERO</t>
  </si>
  <si>
    <t>112.88</t>
  </si>
  <si>
    <t>001-001-1352</t>
  </si>
  <si>
    <t>PROVEER DE PESCADO Y MARISCOS PARA EL CENTRO GERONTOLOGICO DE GUARANDA POR EL MES DE ENERO</t>
  </si>
  <si>
    <t>001-001-1717</t>
  </si>
  <si>
    <t>MANTENIMIENTO DE VEHICULOS DE LA INSTITUCION DE CAMIONETA D-MAX BEA347</t>
  </si>
  <si>
    <t>001-001-52</t>
  </si>
  <si>
    <t>REPUESTOS DE VEHICULO DE LA DIRECCION DISTRITAL MIES CAMIONETA MAZDA BEA347</t>
  </si>
  <si>
    <t>001-001-55</t>
  </si>
  <si>
    <t>ADQUISICION DE LUBRICANTES PARA LOS VEHICULOS INSTITUCIONALES CAMIONETA D-MAX BEA347</t>
  </si>
  <si>
    <t>001-001-53</t>
  </si>
  <si>
    <t>REPUESTOS DE VEHICULO DE LA DIRECCION DISTRITAL MIES DE LA CAMIONETA D-MAX BEA347</t>
  </si>
  <si>
    <t>001-001-2087</t>
  </si>
  <si>
    <t>Vaca Farias Lili Zoila</t>
  </si>
  <si>
    <t>PROVEER DE MANTENIMIENTO VEHICULAR A LA CAMIONETA MAZDA BEA320</t>
  </si>
  <si>
    <t>REQUERIMIENTO, PROFORMAS, CUADRO COMPARATIVO, ACTA ENTREGA RECEPCION Y AUTORIZACION</t>
  </si>
  <si>
    <t>001-001-2193</t>
  </si>
  <si>
    <t>SERVICIOS DE ARRENDAMIENTO DE OFICINAS</t>
  </si>
  <si>
    <t>VISCARRA SOSA MATILDE ISABEL</t>
  </si>
  <si>
    <t>PROVEER DE OFICINAS PARA LA OFICINA DISTRITAL DE CALUMA POR EL MES DE ENERO</t>
  </si>
  <si>
    <t>REQUERIMIENTO AUTORIZACION PROFORMAS Y ACTA DE SATISFACCION DEL SERVICIO</t>
  </si>
  <si>
    <t>001-001-2194</t>
  </si>
  <si>
    <t>PROVEER DE OFICINAS PARA LA OFICINA DISTRITAL DE CALUMA POR EL MES DE FEBRERO</t>
  </si>
  <si>
    <t>001-001-11196</t>
  </si>
  <si>
    <t>46212.06.1</t>
  </si>
  <si>
    <t>ENCHUFES (CLAVIJAS) Y TOMAS DE CORRIENTE</t>
  </si>
  <si>
    <t>TAPIA ARMENDARIZ ROSA ESTHER</t>
  </si>
  <si>
    <t>PROVEER DE MATERIAL DE FERRETERIA PARA MANTENIMIENTO DE EDIFICIOS</t>
  </si>
  <si>
    <t>91.35</t>
  </si>
  <si>
    <t>001-001-175</t>
  </si>
  <si>
    <t>ARTEAGA GUERRERO TERESA DE JESUS</t>
  </si>
  <si>
    <t>PROVEER DE BODEGAS PARA ARCHIVO PASIVO PARA LA DIRECCION DISTRITAL GUARANDA POR EL MES DE ENERO</t>
  </si>
  <si>
    <t>001-001-174</t>
  </si>
  <si>
    <t>PROVEER DE BODEGAS PARA ARCHIVO PASIVO PARA LA DIRECCION DISTRITAL GUARANDA POR EL MES DE FEBRERO</t>
  </si>
  <si>
    <t>003-004-385282</t>
  </si>
  <si>
    <t>Lopez Santana German Mauricio</t>
  </si>
  <si>
    <t>PROVEER DE COMBUSTIBLE PARA LOS VEHICULOS INSTITUCIONALES</t>
  </si>
  <si>
    <t>4464.28</t>
  </si>
  <si>
    <t>REQUERIMIENTO, FACTURA, AUTORIZACION</t>
  </si>
  <si>
    <t>006-013-000001400</t>
  </si>
  <si>
    <t>JESUS ANTONIO PARRAGA</t>
  </si>
  <si>
    <t>ADQUISICION DE COMBUSTIBLE PARA LOS VEHICULOS INSTITUCIONALES DE LA DIRECCION DISTRITAL09D15 EMPALME MIES</t>
  </si>
  <si>
    <t>SEGÚN CERTIFICACION PRESUPUESTARIA Nro. 53</t>
  </si>
  <si>
    <t>COMBUSTIBLES</t>
  </si>
  <si>
    <t>ING. GEOMAYRA LOOR</t>
  </si>
  <si>
    <t>006-013-000001399</t>
  </si>
  <si>
    <t>001-001-000000155</t>
  </si>
  <si>
    <t>38912.01.3</t>
  </si>
  <si>
    <t>MANTENIMIENTO Y REPARACION DE EQUIPOS Y SISTEMAS INFORMATICOS</t>
  </si>
  <si>
    <t>SERVIOFFICE</t>
  </si>
  <si>
    <t>ADQUISICION DE EQUIPOS INFORMATICOS PARA LAS OFICINAS DE LA DIRECDCION DISTRITAL 09D15 EMPALME MIES</t>
  </si>
  <si>
    <t>SEGÚN CERTIFICACION PRESUPUESTARIA Nro. 63</t>
  </si>
  <si>
    <t>MANTENIMIENTO EQUIPOS INFORMATICOS</t>
  </si>
  <si>
    <t>001-001-000002706</t>
  </si>
  <si>
    <t>ADQUISICION DE REPUESTOS Y ACCESORIOS, PARA EL VEHICULO INSTITUCIONAL TOYOTA HILUX DE PLACAS XEA-0256</t>
  </si>
  <si>
    <t>SEGÚN CERTIFICACION PRESUPUESTARIA Nro. 67</t>
  </si>
  <si>
    <t>REPUESTOS  Y ACCESORIOS</t>
  </si>
  <si>
    <t>001-001-000002745</t>
  </si>
  <si>
    <t>ADQUISICION DE REPUESTOS Y ACCESORIOS, PARA EL VEHICULO INSTITUCIONAL MAZDA BT-50 DE PLACAS GXH-0891</t>
  </si>
  <si>
    <t>001-001-000002749</t>
  </si>
  <si>
    <t>SERVICIOS DE MANTENIMIENTO Y REPARACION DE VEHICULOS DE MOTOR. ESTOS SERVICIOS PUEDEN INCLUIR LA REVISION DEL MOTOR</t>
  </si>
  <si>
    <t>MANTENIMIENTO DE VEHICULO TOYOTA HILUX DE PLACAS XEA-0256</t>
  </si>
  <si>
    <t>SEGÚN CERTIFICACION PRESUPUESTARIA Nro. 66</t>
  </si>
  <si>
    <t>MANTENIMIENTO Y REPARACIONES</t>
  </si>
  <si>
    <t>001-001-000002744</t>
  </si>
  <si>
    <t>MANTENIMIENTO DE VEHICULO MAZDA BT50 DE PLACAS GXH-0891</t>
  </si>
  <si>
    <t>001-001-000010290</t>
  </si>
  <si>
    <t>TALLER ELECTRICO TOALA</t>
  </si>
  <si>
    <t>001-105-000012294</t>
  </si>
  <si>
    <t>MUNDOFFICE C.LTDA.</t>
  </si>
  <si>
    <t>ADQUISICION DE MATERIALES DE OFICINA</t>
  </si>
  <si>
    <t>SEGÚN CERTIFICACION PRESUPUESTARIA Nro. 58</t>
  </si>
  <si>
    <t>MATERIALES DE OFICINA</t>
  </si>
  <si>
    <t>001-001-000007143</t>
  </si>
  <si>
    <t>EXTINTORES DE INCENDIOS (MATAFUEGOS), CARGADOS O NO.</t>
  </si>
  <si>
    <t>BARRIONUEVO SERRANO EDGAR JOSE</t>
  </si>
  <si>
    <t>RECARGA DE EXTINTORES DEL DISTRITO QUEVEDO, CENTRO GERONTOLOGICO Y UNIDADES EMBLEMATICAS DE VALENCIA, VENTANAS Y QUINSALOMA</t>
  </si>
  <si>
    <t>001-001-000005254</t>
  </si>
  <si>
    <t>SERVICIOS GENERALES DE REPARACION Y MANTENIMIENTO</t>
  </si>
  <si>
    <t>PROAÑO ARCE LUIS ALBERTO</t>
  </si>
  <si>
    <t>MANTENIMIENTO Y REPARACION DE AIRES ACONDCIONADOS DE LA DIRECCION DISTRITAL 12D03 MOCACHE QUEVEDO MIES</t>
  </si>
  <si>
    <t>001-001-000000551</t>
  </si>
  <si>
    <t>SERVICIOS DE ALQUILER DE AUTOBUSES Y VEHICULO CON CONDUCTOR, GENERALMENTE PRESTADOS POR UN TIEMPO Y PARA UNA DISTANCIA DETERMINADOS. INCLUYEN GENERALMENTE EL TRANSPORTE A MAS DE UN PUNTO DE DESTINO</t>
  </si>
  <si>
    <t>TORRES PACHECO PABLO BENIGNO</t>
  </si>
  <si>
    <t>ALQUILER DE 3 BUSES PARA TRASLADO DE FUNCIONARIOS Y USUARIOS A EVENTO DEJANDO HUELLAS</t>
  </si>
  <si>
    <t xml:space="preserve"> 001-001-000002204 </t>
  </si>
  <si>
    <t xml:space="preserve"> TONER PARA EQUIPO MULTIFUNCION </t>
  </si>
  <si>
    <t>RODRIGUEZ RODRIGUEZ FATIMA LORENA</t>
  </si>
  <si>
    <t>COMPRA DE TONNER PARA LAS UNIDADES EMBLAMTICAS DE VALENCIA, VENTANAS Y QUINSALOMA</t>
  </si>
  <si>
    <t>001-001-000000501</t>
  </si>
  <si>
    <t>VENTANAS, PUERTAS VIDRIERAS Y SUS MARCOS, CONTRAMARCOS, PARA EDIFICIOS Y CONSTRUCCIONES</t>
  </si>
  <si>
    <t>AVILES BARRETO KAREN LISSETH</t>
  </si>
  <si>
    <t>CONSTRUCCION, ARREGLO E INSTALACION DE MAMPARAS DE ALUMINIO EN AREAS DE USS Y ADMINISTRATIVA FINANACIERA DEL DISTRITO QUEVEDO</t>
  </si>
  <si>
    <t xml:space="preserve">  001-010-000021174</t>
  </si>
  <si>
    <t>OTROS SERVICIOS COMERCIALES AL POR MENOR DE PRODUCTOS DE LIMPIEZA SIN INTERVENCION DE TIENDAS DE VENTA</t>
  </si>
  <si>
    <t>PAZMIÑO VERA SANDRA ELEOINA</t>
  </si>
  <si>
    <t>PAÑO HUMEDO PEQUEÑIN MATERIALES DE ASEO,  PAÑAL EXTRAPROTEC 4X40, PAÑAL EXTRAPROTEC 4X48 MATERIALES DE ASEO PARA UNIDADES EMBLAMTICAS DE VALENCIA, VENTANAS Y QUINSALOMA</t>
  </si>
  <si>
    <t>001-105-000012464</t>
  </si>
  <si>
    <t>MATERIAL DIDACTICO PARA EL DESARROLLO Y DESTREZAS</t>
  </si>
  <si>
    <t>MUNDOFFICE C. LTDA.</t>
  </si>
  <si>
    <t>ESPEJO, TITERE, CONO, PELOTAS, LEGOS, ALFOMBRA, TAMBOR, MUÑECA DE TRAPO, MUÑECO SALTARIN, JUEGO DE ENCAJE, ROSETAS, LEGO CUBO, JUEGO COCINA, SET FRUTAS, BARRA DE SILICON, FOMIX PARA UNIDADES EMBLAMTICAS DE VALENCIA, VENTANAS Y QUINSALOMA</t>
  </si>
  <si>
    <t>001-105-000012463</t>
  </si>
  <si>
    <t>REPUESTO AMBIENTAL ELECTRICO EN BOTELLA, PILAS PARA MATERIAL DE ASEO GLADE AUTOMATICO MAS REPUESTOS, MATERIALES DE ASEO PARA EL DISTRITO QUEVEDO GLADE AUTOMATICO MAS REPUESTO</t>
  </si>
  <si>
    <t>MATERIAL DE ASEO DISTRTO QUEVEDO GLADE REPUESTO FRAGANCIA</t>
  </si>
  <si>
    <t>001-001-000008128</t>
  </si>
  <si>
    <t>SERVICIOS DE IMPRESION INCLUIDO EL MATERIAL DE ACUERDO A FORMATOS ESTABLECIDOS</t>
  </si>
  <si>
    <t>YANTALIMA CAMINO LUIS ALEJANDRO</t>
  </si>
  <si>
    <t>BLOCKS DE ORDENES DE COMBUSTIBLE PARA EL PARQUE AUTOMOTOR DEL DISTRITO QUEVEDO, BLOCKS DE ORDENES DE MOVILIZACION PARA EL PARQUE AUTOMOTOR DEL DISTRITO QUEVEDO</t>
  </si>
  <si>
    <t>001-001-0009995</t>
  </si>
  <si>
    <t>TONER PARA EQUIPO MULTIFUNCION</t>
  </si>
  <si>
    <t>PROTOSCANA S.A.</t>
  </si>
  <si>
    <t>TONER PARA IMPRESORAR MULTIFUNCION PARA LA SEDE DE LA DIRECCION DISTRITAL 09D20 SALITRE MIES</t>
  </si>
  <si>
    <t>MIES-CZ-5-2018-0670-M</t>
  </si>
  <si>
    <t>Otros Bienes</t>
  </si>
  <si>
    <t>Moreira Carcamo Joanna Maria</t>
  </si>
  <si>
    <t>001-001-0000039</t>
  </si>
  <si>
    <t>63230.02.1</t>
  </si>
  <si>
    <t>SERVICIOS DE ALMUERZOS Y REFRIGERIOS PARA INSTITUCIONES</t>
  </si>
  <si>
    <t>SALAZAR VERA LIMBERT BYRON</t>
  </si>
  <si>
    <t>SERVICIO DE CATERING PARA LOS CIBV EMBLEMATICOS</t>
  </si>
  <si>
    <t>MIES-CZ-5-DDS-2018-730</t>
  </si>
  <si>
    <t>001-001-1175</t>
  </si>
  <si>
    <t>66110.01.1</t>
  </si>
  <si>
    <t>SERVICIOS DE TRANSPORTE DE EQUIPAJE DE PASAJEROS Y OTROS ARTICULOS QUE PUEDEN LLEVARSE SIN COSTO EXTRA.</t>
  </si>
  <si>
    <t>SAYAGO GORDON MARIA DEL PILAR</t>
  </si>
  <si>
    <t>SERVICIO DE TRANSPORTE AEREO PARA EL PRESONAL DE LA DIRECCION DISTRITAL SALITRE</t>
  </si>
  <si>
    <t>MIES-CZ-5-DDS-001-FIS</t>
  </si>
  <si>
    <t>001-001-000000405</t>
  </si>
  <si>
    <t>87130.00.1</t>
  </si>
  <si>
    <t>SERVICIOS DE MANTENIMIENTO, REPARACION Y ATENCION DEL EQUIPO DE COMPUTACION (INFORMATICA)</t>
  </si>
  <si>
    <t>ALAVA SOLORZANO JORGE LUIS</t>
  </si>
  <si>
    <t>MANTENIMIENTO CORRECTIVO DE IMPRESORA EPSON</t>
  </si>
  <si>
    <t>MIES-CZ-5-DDSAL-2018-1946-M</t>
  </si>
  <si>
    <t>MANTENIMIENTO CORRECTIVO DE IMPRESORA KYOCERA</t>
  </si>
  <si>
    <t>005-001-000011033</t>
  </si>
  <si>
    <t>49129.09.6</t>
  </si>
  <si>
    <t>VISOR DE LIQUIDO PARA REFRIGERANTE R12</t>
  </si>
  <si>
    <t>ROMERO REVEL HUGO MARIO</t>
  </si>
  <si>
    <t>ADQUISICIÓN DE REFRIGERATE</t>
  </si>
  <si>
    <t>MIES-CZ-5-DDSAL-2018-1951</t>
  </si>
  <si>
    <t>BANDAS PARA VENTILADOR</t>
  </si>
  <si>
    <t>ADQUISICIÓN DE BANDAS DE ALTERNADOR</t>
  </si>
  <si>
    <t>ADQUISICIÓN DE BANDAS DE DIRECCION HIDRAULICA</t>
  </si>
  <si>
    <t>SERVICIO DE CAMBIO E INSTALACION DE BANDAS DE DIRECCION Y ALTERNADOR</t>
  </si>
  <si>
    <t>43949.00.1</t>
  </si>
  <si>
    <t>AROS DE OBTURACION (RETENEDORES)</t>
  </si>
  <si>
    <t>ADQUISICION DE RETENEDORESS DEL CIGUEÑAL PARA VEHÍCULO INSTITUCIONAL</t>
  </si>
  <si>
    <t>031-007-000001943</t>
  </si>
  <si>
    <t>SERVICIO DE ENVIO DE CORRESPONDENCIA DE LA DIRECCION DISTRITAL</t>
  </si>
  <si>
    <t>MIES-CZ-5-DDSAL-2018-1942-M</t>
  </si>
  <si>
    <t>001-001-000007464</t>
  </si>
  <si>
    <t>46420.00.1</t>
  </si>
  <si>
    <t>BATERIA PARA VEHICULOS 12V</t>
  </si>
  <si>
    <t>GONZALEZ YAGUAL HELEN LISSETTE</t>
  </si>
  <si>
    <t>MOTOREX 34-95OR 12V-95A-14P-FNT360822</t>
  </si>
  <si>
    <t>MIES-CZ-5-DDSAL-2018-1712-M</t>
  </si>
  <si>
    <t>49129.05.03</t>
  </si>
  <si>
    <t>LIMPIABRISA</t>
  </si>
  <si>
    <t>COMPRA DE LIMPIA PARABRISA PARA VEHICULO POK-0408</t>
  </si>
  <si>
    <t>001-010-000000064</t>
  </si>
  <si>
    <t>ADQUISICION DE LUBRICANTES PARA VEHICULOS INSTITUCIONALES</t>
  </si>
  <si>
    <t>MIES-CZ-5-DDSAL-2018-2123-M</t>
  </si>
  <si>
    <t>FILTRO DE ACEITE</t>
  </si>
  <si>
    <t>ADQUISION DE FILTRO PARA VEHICULOS INSTITUCIONALES</t>
  </si>
  <si>
    <t>001-010-000000100</t>
  </si>
  <si>
    <t>ADQUISICION DE FILTRO DE ACEITE PARA VEHICULOS TERRESTRES</t>
  </si>
  <si>
    <t>MIES-CZ-5-DDSAL-2018-2123</t>
  </si>
  <si>
    <t>ADQUISICIÓN DE LUBRICANTES PARA VEHICULOS INSTITUCIONALES</t>
  </si>
  <si>
    <t>001-010-000000063</t>
  </si>
  <si>
    <t>ADQUISICION DE COMBUSTIBLE PARA VEHICULOS INSTITUCIONALES</t>
  </si>
  <si>
    <t>ADQUISICIÓN DE COMBUSTIBLE PARA VEHICULOS INSTITUCIONALES</t>
  </si>
  <si>
    <t>001-010-00000099</t>
  </si>
  <si>
    <t>ADQUISICIÓN DE COMBUSTIBLE PARA LOS VEHICULOS INSTITUCIONALES</t>
  </si>
  <si>
    <t>031-007-000001908</t>
  </si>
  <si>
    <t>MIES-CZ-5-DDSAL-2018-1941-M</t>
  </si>
  <si>
    <t>001-001-000000255</t>
  </si>
  <si>
    <t>SERVICIOS QUE CONSISTEN EN LA LIMPIEZA Y MANTENIMIENTO DE VIVIENDAS O DE EDIFICIOS COMERCIALES, ADMINISTRATIVOS E INDUSTRIALE, LIMPIEZA Y ENCERADO DE PISOS</t>
  </si>
  <si>
    <t>Asociacion De Servicios De Limpieza Por Un Milagro Limpio "ASERLIMILLA"</t>
  </si>
  <si>
    <t>Servicio De Limpieza Del CDI Tin Yanez Castro Correspondiente Al Mes De Enero Del 2018</t>
  </si>
  <si>
    <t>Servicios</t>
  </si>
  <si>
    <t>Ing. Maria Fernanda Quintana Delgado</t>
  </si>
  <si>
    <t>001-001-000009965</t>
  </si>
  <si>
    <t>Maria Pelaez "PROTOSCANA S.A."</t>
  </si>
  <si>
    <t>Adquisicion De Toners Para El Area Administrativa De La Direccion Distrital Milagro Miess</t>
  </si>
  <si>
    <t>Maria Pelaez "PROTOSCANA S.A"</t>
  </si>
  <si>
    <t>Bien</t>
  </si>
  <si>
    <t>001-001-000000251</t>
  </si>
  <si>
    <t xml:space="preserve">Servicio De Limpieza Del CDI Tin YalileYapur De Bedran Correspondiente Al Mes De Enero Del 2018 </t>
  </si>
  <si>
    <t>001-001-000000242</t>
  </si>
  <si>
    <t>SERVICIOS DE PREPARACION Y SUMINISTRO DE COMIDAS Y SERVICIOS CONEXOS DE SUMINISTRO DE BEBIDAS PRESTADOS POR RESTAURANTES, CAFETERIAS E INSTALACIONES ANALOGAS QUE PRESTAN UN SERVICIO COMPLETO DE CAMAREROS PARA CLIENTES SENTADOS A LA MESA (CON BARRAS Y RESE</t>
  </si>
  <si>
    <t>Asociacion De Servicios De Catering El Cocolon Asocatecol</t>
  </si>
  <si>
    <t>Servicio De Alimentacion Del CDI Blanca Estela Parada Correspondiente Al Mes De Enero Del 2018</t>
  </si>
  <si>
    <t>Asociacion De Servicios De Catering El Cocolon "Asocatecol"</t>
  </si>
  <si>
    <t>001-001-000000202</t>
  </si>
  <si>
    <t>Asociacion De Servicios De Alimentacion De Simon Bolivar "ASOSERSIB"</t>
  </si>
  <si>
    <t>Servicios De Alimentacion Del CDI Virgen Del Carmen Correspondiente Al Mes De Enero Del 2018</t>
  </si>
  <si>
    <t>001-001-000000017</t>
  </si>
  <si>
    <t xml:space="preserve">Asociacion De Servicio De Alimentacion Por Un Pais Revolucion "ASOALIPAREV" </t>
  </si>
  <si>
    <t>001-001-000000151</t>
  </si>
  <si>
    <t xml:space="preserve">Asociacion De Servicios De Alimentacion Y Limpieza El Buen Emprendedor Del Guayas "ASOSERALEG  </t>
  </si>
  <si>
    <t>001-001-000000258</t>
  </si>
  <si>
    <t>Servicio De Limpieza Del Centro Gerontologico Del Buen Vivir Correspondiente Al Mes De Enero Del 2018</t>
  </si>
  <si>
    <t>001-001-000000241</t>
  </si>
  <si>
    <t>Asociaccion De Servicios De Catering El Cocolon "Asocatecol"</t>
  </si>
  <si>
    <t>Servicio De Alimentacion Del CDI Yalile Yapur De Bedran Correspondiente Al Mes De Enero Del 2018</t>
  </si>
  <si>
    <t>001-001-000000115</t>
  </si>
  <si>
    <t>Asociacion De Servicio De Alimentacion Y Limpieza Nacidos Para Triunfar "ASOALIMTRI"</t>
  </si>
  <si>
    <t>Servicio De Limpieza Del CDI Blanca Estela Parada Correspondiente Al Mes De Enero 2018</t>
  </si>
  <si>
    <t>001-001-000000240</t>
  </si>
  <si>
    <t>20/30/2018</t>
  </si>
  <si>
    <t>Servicio De Alimentacion del CDI Yalile Yapur De Bedran Correspondiente Al Mes De Febrero Del 2018</t>
  </si>
  <si>
    <t>001-001-000000016</t>
  </si>
  <si>
    <t>Asociacion De Servicios De Alimentacion Por Un Pais De Revolucion "ASOALIPAREV"</t>
  </si>
  <si>
    <t>Servicio De Alimentacion Del CDI Virgen Del Carmen Correspondiente Al Mes De Febrero Del 2018</t>
  </si>
  <si>
    <t>001-001-000000015</t>
  </si>
  <si>
    <t>Servicio De Alimentacion Del CDI Tin Yanez Castro Correspondiente Al Mes De Febrero Del 2018</t>
  </si>
  <si>
    <t>001-001-000000257</t>
  </si>
  <si>
    <t>Servicio De Limpieza De Centro Gerontologico Del Buen Correspondiente Al De Febrero</t>
  </si>
  <si>
    <t>001-001-000000256</t>
  </si>
  <si>
    <t>Servicio De Limpieza Del CDI Tin Yanez Castro Correspondiente Al Mes De Febrero Del 2018</t>
  </si>
  <si>
    <t>001-001-000000252</t>
  </si>
  <si>
    <t>Servicio De Limpieza Del CDI Yalile Yapur De Bedran Correspondiente Al Mes De Febrero Del 2018</t>
  </si>
  <si>
    <t>001-001-000000112</t>
  </si>
  <si>
    <t>Servicio De Limpieza Del CDI Blanca Estela Parada Correspondiente Al Mes De Febrero 2018</t>
  </si>
  <si>
    <t>001-001-000000152</t>
  </si>
  <si>
    <t>Servicio De Limpieza Del CDI Virgen Del Carmen Correspondiente Al Mes De Febrero Del 2018</t>
  </si>
  <si>
    <t>001-001-000204420</t>
  </si>
  <si>
    <t xml:space="preserve">  OTROS SERVICIOS COMERCIALES AL POR MENOR DE PRODUCTOS DE REPOSTERIA Y DE PANADERIA SIN INTERVENCION DE TIENDAS DE VENTA</t>
  </si>
  <si>
    <t>"Garcia Orna Luz Aurora"</t>
  </si>
  <si>
    <t xml:space="preserve">Servicio De Proveeduria De Viveres Y Alimentos Del Centro Gerontologico Del Buen Vivir De Milagro Correspondiente Al Mes De Febrero Del 2018 </t>
  </si>
  <si>
    <t>001-001-000204418</t>
  </si>
  <si>
    <t>SERVICIOS COMERCIALES AL POR MENOR DE CARNE EN TIENDAS ESPECIALIZADAS</t>
  </si>
  <si>
    <t>001-001-000204421</t>
  </si>
  <si>
    <t>SERVICIOS COMERCIALES AL POR MENOR DE AVES EN TIENDAS ESPECIALIZADAS</t>
  </si>
  <si>
    <t>001-001-000204422</t>
  </si>
  <si>
    <t>LECHE LIQUIDA PASTEURIZADA</t>
  </si>
  <si>
    <t>001-001-000204417</t>
  </si>
  <si>
    <t>OTROS ALMIDONES: ALMIDON DE ARROZ, DE ARRURRUZ, DE PALMA DE SAGU, DE GRANOS DE OTROS CEREALES</t>
  </si>
  <si>
    <t>001-001-000204416</t>
  </si>
  <si>
    <t>001-001-000484063</t>
  </si>
  <si>
    <t>GASOLINA &amp; DIESEL COLON S.A. GASDCOLON</t>
  </si>
  <si>
    <t>Combustible para los vehículos de la Direccion Distrital MIES correspondiente al mes de Febrero del presente año</t>
  </si>
  <si>
    <t>GASOLINA &amp;
DIESEL COLON
S.A. 
"GASDCOLON"</t>
  </si>
  <si>
    <t>001-001-000484081</t>
  </si>
  <si>
    <t>Combustible para los vehículos de la Direccion Distrital MIES correspondiente al mes de Enero del presente año</t>
  </si>
  <si>
    <t>001-001-000484084</t>
  </si>
  <si>
    <t>001-001-000484085</t>
  </si>
  <si>
    <t>001-020-000024444</t>
  </si>
  <si>
    <t>SERVICIOS DE RESERVA PARA AVIONES</t>
  </si>
  <si>
    <t>TAME EP</t>
  </si>
  <si>
    <t>Adquisición de Pasajes Aéreos para los funcionarios de la Dirección Distrital MIES", correspondiente al mes de Marzo del presente año.</t>
  </si>
  <si>
    <t xml:space="preserve"> 001-001-00000385</t>
  </si>
  <si>
    <t>89121.09.1</t>
  </si>
  <si>
    <t>OTRAS ACTIVIDADES DE LOS SERVICIOS GRAFICOS</t>
  </si>
  <si>
    <t>GARCIA ALVARADO JOSE RAMIRO</t>
  </si>
  <si>
    <t>LA ADQUISICION DE TALONARIOS DE ORDEN DE MOVILIZACION</t>
  </si>
  <si>
    <t>PAGO SEGUN CUR 187</t>
  </si>
  <si>
    <t xml:space="preserve">OTROS BIENES </t>
  </si>
  <si>
    <t xml:space="preserve">ING. MARIA DELFINA VELETANGAGA CADENA </t>
  </si>
  <si>
    <t>001-001-000005286</t>
  </si>
  <si>
    <t>66120.00.1</t>
  </si>
  <si>
    <t>TRANSPORTE AEREO DE PASAJEROS SOBRE UNA BASE NO REGULAR, EN AERONAVES (HELICOPTEROS INCLUIDOS) DE CUALQUIER TIPO</t>
  </si>
  <si>
    <t>COMPRA DE PASAJES AEREOS CON DESTINO GUAYAQUIL-QUITO-GUAYAQUIL PARA FUNCIONARIOS</t>
  </si>
  <si>
    <t>PAGO SEGUN CUR 185</t>
  </si>
  <si>
    <t>001-001-000003586</t>
  </si>
  <si>
    <t>IMPRESION DE GIGANTOGRAFIAS</t>
  </si>
  <si>
    <t>Villafuerte Espin Milton Eduardo</t>
  </si>
  <si>
    <t>SERVICIO DE IMPRESION MATERIAL COMUNICACIONAL DEL AREA DE COMUNICACION SOCIAL</t>
  </si>
  <si>
    <t>PAGO DE SERVICIO</t>
  </si>
  <si>
    <t>INFIMA CUANTIA MES DE MARZO-2018</t>
  </si>
  <si>
    <t>INFIMA CUANTIA MES DE ABRIL-2018</t>
  </si>
  <si>
    <t>001-001-000000014</t>
  </si>
  <si>
    <t>MENDOZA MORA MARCO ANTONIO</t>
  </si>
  <si>
    <t>MANTENIMIENTO DE VEHICULO MAZDA BT-50 DE PLACAS GXH-0891</t>
  </si>
  <si>
    <t>ING. GEOMAYRA LOOR CONDOR</t>
  </si>
  <si>
    <t>001-027-000002421</t>
  </si>
  <si>
    <t>ATIMASA S.A</t>
  </si>
  <si>
    <t>001-001-000000061</t>
  </si>
  <si>
    <t>SERVICIO DE CAMBIO DE ACEITE Y FILTRO DE ACEITE DE: VEHÍCULOS A GASOLINA</t>
  </si>
  <si>
    <t>LLORENTE PARRAGA ANGEL LEONEL</t>
  </si>
  <si>
    <t>ADQUISICION DE LUBRICANTES, PARA EL VEHICULO INSTITUCIONAL MAZDA BT-50 DE PLACAS GXH-0891</t>
  </si>
  <si>
    <t>LUBRICANTES</t>
  </si>
  <si>
    <t>001-001-000002761</t>
  </si>
  <si>
    <t>001-001-000002624</t>
  </si>
  <si>
    <t>ADQUISICION DE REPUESTOS Y ACCESORIOS, PARA EL VEHICULO INSTITUCIONAL CHEVROLET LUV DE PLACAS HEA-0568</t>
  </si>
  <si>
    <t>001-001-000000062</t>
  </si>
  <si>
    <t>001-001-000002747</t>
  </si>
  <si>
    <t>MANTENIMIENTO DE VEHICULO CHEVROLET LUV DE PLACAS HEA-0568</t>
  </si>
  <si>
    <t>001-001-000000052</t>
  </si>
  <si>
    <t>ADQUISICION DE REPUESTOS Y ACCESORIOS, PARA EL VEHICULO INSTITUCIONAL TOYOTA HILUX DE PLACAS HEA-0256</t>
  </si>
  <si>
    <t>001-001-000016931</t>
  </si>
  <si>
    <t>ASPIAZU MORA PABLO (EL IDOLO)</t>
  </si>
  <si>
    <t>ADQUISICION DE LUBRICANTES, PARA EL VEHICULO INSTITUCIONAL CHEVROLET LUV DE PLACAS HEA-0568</t>
  </si>
  <si>
    <t>001-001-000000054</t>
  </si>
  <si>
    <t>002-001-000000080</t>
  </si>
  <si>
    <t>CEDEÑO ROSADO ELIZABETH</t>
  </si>
  <si>
    <t>002-001-00000074</t>
  </si>
  <si>
    <t>ADQUISICION DE REPUESTOS Y ACCESORIOS, PARA EL VEHICULO INSTITUCIONAL  MAZDA BT-50 DE PLACAS GXH-0891</t>
  </si>
  <si>
    <t>001-001-000001323</t>
  </si>
  <si>
    <t>URIÑA FIGUEROA BOLÍVAR AMBROSINO</t>
  </si>
  <si>
    <t>001-001-000001322</t>
  </si>
  <si>
    <t>001-001-000001299</t>
  </si>
  <si>
    <t>ZAMBRANO GARCIA FRANCISCO JESÚS</t>
  </si>
  <si>
    <t>006-013-000001427</t>
  </si>
  <si>
    <t>PARRAGA JESUS ANTONIO</t>
  </si>
  <si>
    <t>001-001-000000047</t>
  </si>
  <si>
    <t>001-001-000000575</t>
  </si>
  <si>
    <t>URIÑA PLÚAS ALFREDO BOLÍVAR</t>
  </si>
  <si>
    <t>001-027-000002549</t>
  </si>
  <si>
    <t>001-001-000001300</t>
  </si>
  <si>
    <t>ADQUISICION DE REPUESTOS Y ACCESORIOS, PARA EL VEHICULO INSTITUCIONAL CHEVROLET LUV DE PLACAS GXI-0228</t>
  </si>
  <si>
    <t>001-001-000001289</t>
  </si>
  <si>
    <t>MANTENIMIENTO DE VEHICULO CHEVROLET LUV DE PLACAS GXI-0228</t>
  </si>
  <si>
    <t>001-001-000000302</t>
  </si>
  <si>
    <t>SOTO RODRIGUEZ JORGE DANILO</t>
  </si>
  <si>
    <t>001-001-000016955</t>
  </si>
  <si>
    <t>ADQUISICION DE LUBRICANTES, PARA EL VEHICULO INSTITUCIONAL TOYOTA HILUX DE PLACAS XEA-0256</t>
  </si>
  <si>
    <t>001-001-000000051</t>
  </si>
  <si>
    <t>001-001-000000046</t>
  </si>
  <si>
    <t>001-001-000000041</t>
  </si>
  <si>
    <t>ADQUISICION DE LUBRICANTES, PARA EL VEHICULO INSTITUCIONAL CHEVROLET LUV DE PLACAS GXI-0228</t>
  </si>
  <si>
    <t>001-001-000000045</t>
  </si>
  <si>
    <t>001-001-000000049</t>
  </si>
  <si>
    <t>001-001-000000058</t>
  </si>
  <si>
    <t>001-001-000001290</t>
  </si>
  <si>
    <t>001-001-000000048</t>
  </si>
  <si>
    <t>001-001-000001298</t>
  </si>
  <si>
    <t>001-001-000000057</t>
  </si>
  <si>
    <t>001-001-000000064</t>
  </si>
  <si>
    <t>001-001-000000050</t>
  </si>
  <si>
    <t>001-001-000000055</t>
  </si>
  <si>
    <t>001-001-000000063</t>
  </si>
  <si>
    <t>ADQUISICION DE REPUESTOS Y ACCESORIOS, PARA EL VEHICULO INSTITUCIONAL  CHEVROLET LUV DE PLACAS GXI-0228</t>
  </si>
  <si>
    <t>001-001-000000042</t>
  </si>
  <si>
    <t>001-001-000002763</t>
  </si>
  <si>
    <t>001-001-000002762</t>
  </si>
  <si>
    <t>001-001-000000043</t>
  </si>
  <si>
    <t>001-001-000000303</t>
  </si>
  <si>
    <t>001-001-000000101</t>
  </si>
  <si>
    <t>96290.01.1</t>
  </si>
  <si>
    <t>SERVICIO DE VESTUARIO-LENCERIA-PRENDAS DE PROTECCION-Y-ACCESORIOS PARA UNIFORMES MILITARES Y POLICIALES-Y-CARPAS</t>
  </si>
  <si>
    <t>ASOPROAVID</t>
  </si>
  <si>
    <t>SERVICIO DE VESTUARIO Y PRENDAS DE PROTECCIÓN PARA LA DIRECCION DISTRITAL 09D15 EMPALME MIES</t>
  </si>
  <si>
    <t>SEGÚN CERTIFICACION PRESUPUESTARIA Nro. 57</t>
  </si>
  <si>
    <t>VESTUARIO Y PRENDAS DE PROTECCIÓN</t>
  </si>
  <si>
    <t>001-001-000004946</t>
  </si>
  <si>
    <t xml:space="preserve">  MENDEZ SICHA PEDRO ARSUBIO</t>
  </si>
  <si>
    <t>TELA, OVILLO DE LANA, BOTONES, CIERRES, CINTA, CINTA METRICA, ALGODON FUNDA, PAÑOS AGUJAS, HILOS, PISTOLA DE SILICON, BARRAS DE SILICON, CUENTAS, PINTURA, CARTON, CARTON CORRUGADO, PINCELES MATERIAL DIDACTICO PARA EDUCADORAS ES CNH</t>
  </si>
  <si>
    <t>INFIMA CUANTIA</t>
  </si>
  <si>
    <t xml:space="preserve">  003-001-000001301</t>
  </si>
  <si>
    <t>JUEGOS DE LETRAS CORPOREAS PARA LOS CDI EMBLAMTICOS DE VALENCIA, VENTANAS Y QUINSALOMA</t>
  </si>
  <si>
    <t xml:space="preserve"> 001-001-000008168</t>
  </si>
  <si>
    <t>SERVICIOS DE IMPRENTA DCTOS VARIOS (TITULOS DE CONDUCCIÓN, ADHESIVOS, STICKERS,FORMAS CONTINUAS)</t>
  </si>
  <si>
    <t xml:space="preserve">  YANTALIMA CAMINO LUIS ALEJANDRO</t>
  </si>
  <si>
    <t>SERVICIOS DE IMPRESION DE 2 BLOCKS DE COMPROBANTES DE INGRESO PARA TESORERIA DEL DISTRITO QUEVEDO</t>
  </si>
  <si>
    <t xml:space="preserve">   001-001-000015091</t>
  </si>
  <si>
    <t>DEFAZ CEPEDA EDWIN BAYARDO</t>
  </si>
  <si>
    <t>ADQUISION DE AGUA PURIFICADA PARA USO DE FUNCIONARIOS Y USUARIOS DEL DISTRITO QUEVEDO</t>
  </si>
  <si>
    <t>001-001-000002779</t>
  </si>
  <si>
    <t xml:space="preserve">  001-001-000002783</t>
  </si>
  <si>
    <t xml:space="preserve">  001-001-000002778</t>
  </si>
  <si>
    <t xml:space="preserve">  001-001-000002780</t>
  </si>
  <si>
    <t xml:space="preserve">  001-001-000002782</t>
  </si>
  <si>
    <t xml:space="preserve">  001-001-000002781</t>
  </si>
  <si>
    <t xml:space="preserve">  001-002-000204103</t>
  </si>
  <si>
    <t xml:space="preserve">2,331.08 </t>
  </si>
  <si>
    <t>001-001-000000211</t>
  </si>
  <si>
    <t xml:space="preserve">  FUENTES CARDENAS LUIS ALFREDO</t>
  </si>
  <si>
    <t>TONER Y TINTAS PARA IMPRESORAS DE LA UNIDAD DE TRABAJO SOCIAL DEL DISTRITO QUEVEDO</t>
  </si>
  <si>
    <t xml:space="preserve"> 001-010-000025373</t>
  </si>
  <si>
    <t>PAÑA TENA SLIP TALLA M Y PAÑO HUMEDO PARA ADULTOS ,MAYORES DEL CENTRO GERONTOLOGICO DE QUEVEDO</t>
  </si>
  <si>
    <t>001-001-000000713</t>
  </si>
  <si>
    <t>SERVICIOS COMERCIALES AL POR MENOR DE PRENDAS DE VESTIR, ARTICULOS DE ACCESORIOS DEL VESTIDO EN TIENDAS NO ESPECIALIZADAS</t>
  </si>
  <si>
    <t>GUEVARA PAUCAR SILVIA CLOTILDE</t>
  </si>
  <si>
    <t>CALZONCILLO VARON, CALZONCILLO PIERNA VARON, CAMISETA ALGODON VARIOS COLORES, CALENTADORES VARIOS COLORES, PANTUFLAS SUAVES, INTERIORES MUJER CALZONES, SOSTENES VARIOS COLORES, VESTIDOS DE ALGODON PRENDAS DE VESTIR PARA ADULTOS MAYORES DEL CENTRO GERONTOLOGICO DE QUEVEDO</t>
  </si>
  <si>
    <t xml:space="preserve"> 003-021-000053178</t>
  </si>
  <si>
    <t>MEDICAMENTOS N.C.P, PRESENTADOS EN DOSIS MEDIDAS O EN ENVASES PARA LA VENTA AL POR MAYOR O AL POR MENOR: ANALGESICOS URINARIOS, FENAZOPIRIDINA (PIRYDIUM), ETC.</t>
  </si>
  <si>
    <t xml:space="preserve"> FARMACIAS Y HOTELES S.A. FARMHOT</t>
  </si>
  <si>
    <t>ANALGAN, FLORATIL, DOLGENAL, NORMOLAX, SERTAL, CLARICORT, RINSOL, ROXICAINA, UMBRAL, AMPLIURINA, OXIMETRO DE PULSO, AMBU, CLOFEN, MELOXICAN Y DOLGENAL Y LECHE DE MAGNESIA MEDICAMENTOS PARA EL CENTRO GERONTOLOGICO DE QUEVEDO</t>
  </si>
  <si>
    <t>001-001-000001256</t>
  </si>
  <si>
    <t>SERVICIO DE ALQUILER DE FOTOCOPIADORAS</t>
  </si>
  <si>
    <t xml:space="preserve"> TOROSINA QUINDE ROSA ELVIA</t>
  </si>
  <si>
    <t>SERVICIOS DE FOTOCOPIAS PARA EL DISTRITO QUEVEDO</t>
  </si>
  <si>
    <t xml:space="preserve"> 001-001-000004933</t>
  </si>
  <si>
    <t>SERVICIOS COMERCIALES AL POR MENOR DE PRODUCTOS DE LIMPIEZA EN TIENDAS NO ESPECIALIZADAS</t>
  </si>
  <si>
    <t xml:space="preserve"> MENDEZ SICHA PEDRO ARSUBIO</t>
  </si>
  <si>
    <t>CAJAS DE GUANTES, PRESTOBARBAS, CREMA DENTAL, LISTERINE, COLONICA JOHNSON, ACEITE JOHNSON, CORTA UÑAS PIES Y MANOS, CLORO GRANULADO MATERIALES DE ASEO PARA ADULTOS MAYORES DEL CENTRO GERONTOLOGICO DE QUEVEDO</t>
  </si>
  <si>
    <t xml:space="preserve"> 001-105-000012867</t>
  </si>
  <si>
    <t>AJEDREZ, ROMPECABEZAS, LEGOS BLOQUES, JUEGO JENGA, PELOTAS PLASTICAS, LAPICES DE COLORES, NAIPE CHINO, JUEGO DE LABERINTO, TARJETAS DE VOCABULARIO, BINGO LOTTO, DOMINO DE MADERA, ROMPECABEZAS DE MADERA, PINCAS PLASTICAS, SALTA SALTA GRANDE Y BILLUSOS GRANDES MATERIAL DIDACTICO CENTRO GERONTOLOGICO</t>
  </si>
  <si>
    <t>004-003-51790</t>
  </si>
  <si>
    <t xml:space="preserve">ADQUISICIÓN DE GASOLINA EXTRA </t>
  </si>
  <si>
    <t>EP PETROECUADOR</t>
  </si>
  <si>
    <t>AQUISICIÓN DE COMBUSTIBLE PARA EL VEHÍCULO TERRESTRE CHEVROLET LUV D-MAX DE PLACAS PEI-1516 DE LA DIRECCIÓN DISTRITAL SAN CRISTÓBAL</t>
  </si>
  <si>
    <t>MIES-CZ-5-DDSC-2018-1246-M</t>
  </si>
  <si>
    <t>INFIMA CUANTÍA</t>
  </si>
  <si>
    <t>LCDO. PABLO DÍAZ VALIENTE</t>
  </si>
  <si>
    <t>001-001-000000020</t>
  </si>
  <si>
    <t>SOJOS RODRIGUEZ ALBERTO ANTONIO</t>
  </si>
  <si>
    <t>ADQUISICION DE TONER HPLASERJET 78A PARA LA DIRECCION DISTRITAL</t>
  </si>
  <si>
    <t>ADQUISICION DE TONER HP-78A PARA LA DIRECCION DISTRITAL</t>
  </si>
  <si>
    <t>ADQUISICION DE TONER XEROX PHASER 3010 / 3040</t>
  </si>
  <si>
    <t>DQUISICION DE TONER XEROX PHASER 3010 / 3040 PARA LA DIRECCION DISTRITAL SALINAS</t>
  </si>
  <si>
    <t>ADQUISICION DE TONER SANSUMGSCX4835FDMLTD205L SANSUNG</t>
  </si>
  <si>
    <t>DQUISICION DE TONER SANSUMGSCX4835FDMLTD205L SANSUNG PARA LA DIRECCION DISTRITAL SALINAS</t>
  </si>
  <si>
    <t>ADQUISICION DE TONER KYOCERA ECOSYS M203DN KYOCERA TK1147</t>
  </si>
  <si>
    <t>ADQUISICION DE TONER KYOCERA LA UNIDAD ADMINISTRATIVA FINANCIERA DE LA DIRECCION DITRITAL SALINAS</t>
  </si>
  <si>
    <t>ADQUISICION DE TONER XEROX PHASER 3635 MFP108R00796</t>
  </si>
  <si>
    <t>ADQUISICION DE TONER XEROX PHASER 3635 MFP108R00796 PARA LA DIRECCION DISTRITAL SALINAS</t>
  </si>
  <si>
    <t>ADQUISICION DE TONER HP LASERJET 505A/XT2030/2035</t>
  </si>
  <si>
    <t>ADQUISICION DE TONER HP LASERJET 505A/XT2030/2035 PARA LA DIRECCION DISTRITAL SALINAS</t>
  </si>
  <si>
    <t>ADQUISICION DE TONER LEXMARKX364 X264H11G PARA LA DIRECCION DISTRITAL</t>
  </si>
  <si>
    <t>ADQUISION DE TONER PARA OFICINAS DE LA DIRECCION DISTRIAL SALINAS</t>
  </si>
  <si>
    <t>005-001-000011602</t>
  </si>
  <si>
    <t>42999.05.2</t>
  </si>
  <si>
    <t>ABRAZADERA UNIVERSAL</t>
  </si>
  <si>
    <t>ADQUISICIÓN DE ABRAZADERAS</t>
  </si>
  <si>
    <t>MANTENIMIENTO CORRECTIVO TOYOTA PEQ-1025</t>
  </si>
  <si>
    <t>ADQUISICIÓN DE AMARRAS PLASTICAS</t>
  </si>
  <si>
    <t>REPARACIÓN Y MANTENIMIENTO DEL VEHÍCULO INSTITUCIONAL TOYOTA PEQ-1025</t>
  </si>
  <si>
    <t>46212.00.1</t>
  </si>
  <si>
    <t>FUSIBLES</t>
  </si>
  <si>
    <t>ADQUISICIÓN DE FUSIBLES PARA EL SISTEMA ELECTRICO</t>
  </si>
  <si>
    <t>REPARACIÓN Y MANTENIMIENTO DE VEHÍCULO INSTITUCIONAL PEQ-1025</t>
  </si>
  <si>
    <t>ADQUISICIÓN DE PITO PARA VEHICULOS</t>
  </si>
  <si>
    <t>ADQUISICIÓN DE PITO PARA TOYOTA PEQ-1025</t>
  </si>
  <si>
    <t>46211.09.1</t>
  </si>
  <si>
    <t>OTROS APARATOS ELECTRICOS PARA CONMUTAR O PROTEGER CIRCUITOS ELECTRICOS O PARA HACER CONEXIONES A CIRCUITOS ELECTRICOS, PARA UN VOLTAJE SUPERIOR A 1000 V: DE INDUCCION</t>
  </si>
  <si>
    <t>ADQUISICIÓN DE RELAY PARA PITO</t>
  </si>
  <si>
    <t>REPARACIÓN Y MANTENIMIENTO DE PITO DE TOYOTA PEQ-1025</t>
  </si>
  <si>
    <t>49129.09.2</t>
  </si>
  <si>
    <t>RADIADORES CON ALTO DE 40, ANCHO DE 30</t>
  </si>
  <si>
    <t>ADQUISICIÓN DE RADIADOR PARA VEHICULOS</t>
  </si>
  <si>
    <t>MANTENIMIENTO Y REPARACIÓN DE VEHICULOS TOYOTA PEQ-1025</t>
  </si>
  <si>
    <t>43220.10.1</t>
  </si>
  <si>
    <t>LIQUIDO REFRIGERANTE</t>
  </si>
  <si>
    <t>ADQUISICIÓN DE REFRIGERANTE</t>
  </si>
  <si>
    <t>MANTENIMIENTO DE VEHÍCULOS INSTITUCIONALES TOYOTA PEQ-1025</t>
  </si>
  <si>
    <t>CAMBIO DE RADIADOR, REFRIGERANTE Y PITO</t>
  </si>
  <si>
    <t>MANTENIMIENTO DEL VEHICULO INSTITUCIONAL TOYOTA PEQ-1025</t>
  </si>
  <si>
    <t>031-007-000001985</t>
  </si>
  <si>
    <t>SERVICIO DE CORRESPONDENCIA DE LA DIRECCIÓN DISTRITAL</t>
  </si>
  <si>
    <t>CORRESPONDENCIA DE LA DIRECCIÓN DISTRITAL 24D02</t>
  </si>
  <si>
    <t>005-001-000011402</t>
  </si>
  <si>
    <t>ADQUISICIÓN DE BANDA INTYERNA</t>
  </si>
  <si>
    <t>REPARACIÓN DEL VEHÍCULO INSTITUCIONAL MAZDA POK-0408</t>
  </si>
  <si>
    <t>SERVICIO DE CAMBIO E INSTALACION DE BANDAS DE DIRECCIÓN Y ALTERNADOR</t>
  </si>
  <si>
    <t>BANDA EXTERNA</t>
  </si>
  <si>
    <t>REPARACIÓN DEL VEHÍULO INSTITUCIONAL MAZDA POK-0408</t>
  </si>
  <si>
    <t>005-001-000011373</t>
  </si>
  <si>
    <t>ADQUISIÓN DE FILTRO PARA VEHÍCULOS INSTITUCIONALES</t>
  </si>
  <si>
    <t>ADQUISICION DE COMBUSTIBLE LUBRICANTES PARA VEHICULOS INSTITUCIONALES</t>
  </si>
  <si>
    <t>ADQUISICIÓN DE LUBRICANTES PARA VEHÍCULOS INSTITUCIONALES</t>
  </si>
  <si>
    <t>ADQUISICIÓN DE COMBUSTIBLE LUBRICANTES PARA VEHÍCULOS INSTITUCIONALES</t>
  </si>
  <si>
    <t>SERVICIO DE DESMONTAJE DEL RADIADOR Y CAMBIO DEL REFRIGERANTE</t>
  </si>
  <si>
    <t>REPARACIÓN DEL RADIADOR DEL VEHÍCULO INSTITUCIONAL PEQ1025</t>
  </si>
  <si>
    <t>COMPRA DE ABRAZADERAS PARA MANGUERAS</t>
  </si>
  <si>
    <t>ADQUISICIÓN DE REFRIGERARE</t>
  </si>
  <si>
    <t>REPARACION DEL VEHIULO INSTITUCIONAL TOYOTA PEQ1025</t>
  </si>
  <si>
    <t>001-010-000000148</t>
  </si>
  <si>
    <t>ADQUISICION DE LUBRICANTES PARA VEHÍCULOS INSTITUCIONALES</t>
  </si>
  <si>
    <t>001-010-000000147</t>
  </si>
  <si>
    <t>001-010-000000151</t>
  </si>
  <si>
    <t>ADQUISICIÓN DE REFRIGERANTE PARA VEHICULOS INSTITUCIONALES</t>
  </si>
  <si>
    <t>ADQUISICIÓN DE ACEITE PARA VEHÍCULOS INSTITUCIONALES</t>
  </si>
  <si>
    <t>001-010-000000149</t>
  </si>
  <si>
    <t>001-001-000000150</t>
  </si>
  <si>
    <t>001-001-000000307</t>
  </si>
  <si>
    <t>MAQUILON FALCONI FREDDY ANTONIO</t>
  </si>
  <si>
    <t>ADQUISICION DE TONER PARA EL AREA DE ACOMPAÑAMIENTO FAMILIAR</t>
  </si>
  <si>
    <t>PAGO SEGUN CUR 354</t>
  </si>
  <si>
    <t xml:space="preserve">MARIA VELETANGA CADENA </t>
  </si>
  <si>
    <t>001-001-000000314</t>
  </si>
  <si>
    <t>85330.02.1</t>
  </si>
  <si>
    <t>DESEMPOLVADO DE ACCESORIOS</t>
  </si>
  <si>
    <t>MANTENIMIENTO PREVENTIVO Y CORRECTIVO DE AIRES ACONDICIONADOS</t>
  </si>
  <si>
    <t>PAGO SEGUN CUR 358</t>
  </si>
  <si>
    <t>SERVICIOS DE MANTENIMIENTO Y REPARACION DE VEHICULOS DE MOTOR. ESTOS SERVICIOS PUEDEN INCLUIR EL AJUSTE Y LA REPARACION DEL CARBURADOR</t>
  </si>
  <si>
    <t>JORGGE CERON JOFFRE MUNIR</t>
  </si>
  <si>
    <t>MANTENIMIENTO Y REPARACION DE VEHICULOS DEL DISTRITO MAZDA REA 0452</t>
  </si>
  <si>
    <t>PAGO SEGUN CUR 238</t>
  </si>
  <si>
    <t>001-001-000003590</t>
  </si>
  <si>
    <t>89121.05.1</t>
  </si>
  <si>
    <t>SERVICIOS DE IMPRESIONES DE BROMURO O DATOS ELECTRONICOS PARA PRODUCIR TEXTOS ORIGINALES QUE SE PUEDAN REPRODUCIR (PREPARACION DE PLANCHAS)</t>
  </si>
  <si>
    <t>IMPRESION DE MATERIAL COMUNICACIONAL PARA GESTION COMUNICACION SOCIAL</t>
  </si>
  <si>
    <t>PAGO SEGUN CUR 261</t>
  </si>
  <si>
    <t>001-001-000003589</t>
  </si>
  <si>
    <t>IMPRESION DE MATERIAL COMUNICACIONAL PARA LA GESTION DE COMUNICACION SOCIAL</t>
  </si>
  <si>
    <t>001-001-000003591</t>
  </si>
  <si>
    <t>001-001-000000970</t>
  </si>
  <si>
    <t>84410.00.1</t>
  </si>
  <si>
    <t>SERVICIOS DE RECOLECCION DE LOS MEDIOS DE COMUNICACION IMPRESOS COMO REVISTAS</t>
  </si>
  <si>
    <t>INFOLITORAL S.A.</t>
  </si>
  <si>
    <t>PUBLICACION DE CONVOCATORIA DE FERIA INCLUSIVA</t>
  </si>
  <si>
    <t>PAGO SEGUN CUR 263</t>
  </si>
  <si>
    <t>001-001-000000110</t>
  </si>
  <si>
    <t>62281.00.1</t>
  </si>
  <si>
    <t>SERVICIOS COMERCIALES AL POR MENOR DE VEHICULOS DE MOTOR, MOTOCICLETAS, VEHICULOS PARA NIEVE, REPUESTOS, NEUMATICOS Y ACCESORIOS AFINES EN TIENDAS ESPECIALIZADAS</t>
  </si>
  <si>
    <t>ADQUISICION DE ACCESORIOS Y REPUESTOS PARA VEHICULO INSTITUCIONAL REA 452</t>
  </si>
  <si>
    <t>PAGO SEGUN CUR 240</t>
  </si>
  <si>
    <t>001-001-000000109</t>
  </si>
  <si>
    <t>49129.05.1</t>
  </si>
  <si>
    <t>OTROS ACCESORIOS</t>
  </si>
  <si>
    <t>ADQUISICION DE ACCESORIOS</t>
  </si>
  <si>
    <t>PAGO SEGUN CUR 236</t>
  </si>
  <si>
    <t>001-002-000000597</t>
  </si>
  <si>
    <t>87330.00.1</t>
  </si>
  <si>
    <t>SERVICIOS DE INSTALACION DE MAQUINARIA DE OFICINA CONTABILIDAD E INFORMATICA (COMPUTADORAS)</t>
  </si>
  <si>
    <t>PUNTO NET EQUIPOS Y SISTEMAS CIA. LTDA. PUNTORED</t>
  </si>
  <si>
    <t>MANTENIMIENTO DE EQUIPOS INFORMATICOS DE LA DIRECCION DISTRITAL MIES BABAHOYO</t>
  </si>
  <si>
    <t>PAGO SEGUN 255</t>
  </si>
  <si>
    <t>001-001-11506</t>
  </si>
  <si>
    <t>62465.00.1</t>
  </si>
  <si>
    <t>OTROS SERVICIOS COMERCIALES AL POR MENOR DE ARTICULOS DE FERRETERIA</t>
  </si>
  <si>
    <t>PROVEER DE ACCESORIOS PARA MANTENIMIENTO DE EDIFICIO DE LA DIRECCION</t>
  </si>
  <si>
    <t>https://www.compraspublicas.gob.ec/ProcesoContratacion/compras/IC/buscarInfima.cpe#</t>
  </si>
  <si>
    <t>001-001-60</t>
  </si>
  <si>
    <t>REPUESTOS DE VEHICULO DE LA DIRECCION DISTRITAL MIES MAZDA BEA333</t>
  </si>
  <si>
    <t>001-001-1751</t>
  </si>
  <si>
    <t>MANTENIMIENTO DE VEHICULOS DE LA INSTITUCION MAZDA BEA333</t>
  </si>
  <si>
    <t>001-001-61</t>
  </si>
  <si>
    <t>REPUESTOS DE VEHICULO DE LA DIRECCION DISTRITAL MIES MAZDA BEA320</t>
  </si>
  <si>
    <t>001-001-1750</t>
  </si>
  <si>
    <t>MANTENIMIENTO DE VEHICULOS DE LA INSTITUCION MAZDA BEA320</t>
  </si>
  <si>
    <t>002-001-41820</t>
  </si>
  <si>
    <t>URBINA MOLINA AIDA HERMINIA</t>
  </si>
  <si>
    <t>ADQUIRIR TONER PARA IMPRESORAS DE LA DIRECCION DISTRITAL</t>
  </si>
  <si>
    <t>002-001-52100</t>
  </si>
  <si>
    <t>REA GUAMAN EDWIN ROBERTO</t>
  </si>
  <si>
    <t>ADQUIRIR TONERS PARA IMPRESORAS DE LA DIRECCION DISTRITAL</t>
  </si>
  <si>
    <t>002-001-52101</t>
  </si>
  <si>
    <t>PROVEER DE TONER PARA IMPRESORA DEL PROGRAMA DE ACOMPAÑAMIENTO FAMILIAR</t>
  </si>
  <si>
    <t>001-001-1617</t>
  </si>
  <si>
    <t>28233.20.1</t>
  </si>
  <si>
    <t>CHALECO ESPECIAL EN IMPERMEABLE</t>
  </si>
  <si>
    <t>AMAGUAYA CHAQUINGA LUIS ENRIQUE</t>
  </si>
  <si>
    <t>PROVEER DE PRENDAS DE PROTECCION PARA EL PERSONAL DE ACOMPAÑAMIENTO FAMILIAR</t>
  </si>
  <si>
    <t>001-001-2366</t>
  </si>
  <si>
    <t>85990.00.2</t>
  </si>
  <si>
    <t>SERVICIO DE IMPRESION DE DOCUMENTOS</t>
  </si>
  <si>
    <t>Villareal Acurio Dennis Mariela</t>
  </si>
  <si>
    <t>ADQUIRIR EL SERVICIO DE IMPRESION DE CREDENCIALES PARA PERSONAL DE ACOMPAÑAMIENTO FAMILIAR</t>
  </si>
  <si>
    <t>001-001-3587</t>
  </si>
  <si>
    <t>PROVEER DE GAS LICUADO DE PETROLEO PARA EL CENTRO GERONTOLOGICO DE GUARANDA</t>
  </si>
  <si>
    <t>002-001-5771</t>
  </si>
  <si>
    <t>PROVEER DE BOTELLONES DE AGUA PARA EL CENTRO GERONTOLOGICO DE GUARANDA</t>
  </si>
  <si>
    <t>001-001-224</t>
  </si>
  <si>
    <t>VALLEJO GALVAN JENNYFER ESTEFANIA</t>
  </si>
  <si>
    <t>PROVEER DE PESCADO Y MARISCOS PARA EL CENTRO GERONTOLOGICO DE GUARANDA</t>
  </si>
  <si>
    <t>001-001-1363</t>
  </si>
  <si>
    <t>001-001-354</t>
  </si>
  <si>
    <t>PROVEER DE PAN PARA EL CENTRO GERONTOLOGICO DE GUARANDA</t>
  </si>
  <si>
    <t>001-001-4672</t>
  </si>
  <si>
    <t>PROVEER DE LEGUMBRES PARA EL CENTRO GERONTOLOGICO DE GUARANDA</t>
  </si>
  <si>
    <t>001-001-4671</t>
  </si>
  <si>
    <t>001-001-4670</t>
  </si>
  <si>
    <t>001-001-4669</t>
  </si>
  <si>
    <t>001-001-10804</t>
  </si>
  <si>
    <t>62323.00.1</t>
  </si>
  <si>
    <t>SERVICIOS COMERCIALES AL POR MENOR DE CARNE</t>
  </si>
  <si>
    <t>001-001-11274</t>
  </si>
  <si>
    <t>23150.01.1</t>
  </si>
  <si>
    <t>CEREALES, (EXCEPTO MAIZ), EN FORMA DE GRANO PRECOCIDOS O PREPARADOS DE OTRA MANERA: ARROZ EN FORMA DE GRANOS PRECOCIDO CON ADICION O NO DE VERDURAS Y CONDIMENTOS, ARROZ EN FORMA DE GRANOS COCIDO LISTO PARA CONSUMIR DESPUES DE CALENTAR, ETC.</t>
  </si>
  <si>
    <t>MUÑOZ YUNDA ELISA HORTENCIA</t>
  </si>
  <si>
    <t>PROVEER DE PRODUCTOS DE DESPENSA PARA EL CENTRO GERONTOLOGICO DE GUARANDA</t>
  </si>
  <si>
    <t>001-001-11272</t>
  </si>
  <si>
    <t>001-001-11270</t>
  </si>
  <si>
    <t>001-001-201</t>
  </si>
  <si>
    <t>PROVEER DE BODEGAS PARA ARCHIVO PASIVO PARA LA DIRECCION DISTRITAL GUARANDA</t>
  </si>
  <si>
    <t>REQUERIMIENTO AUTORIZACION CONTRATO Y ACTA DE SATISFACCION DEL SERVICIO</t>
  </si>
  <si>
    <t>001-001-1725</t>
  </si>
  <si>
    <t>REPUESTOS DE VEHICULO DE LA DIRECCION DISTRITAL MIES TOYOTA BEA330</t>
  </si>
  <si>
    <t>001-001-1727</t>
  </si>
  <si>
    <t>001-001-1729</t>
  </si>
  <si>
    <t>MANTENIMIENTO DE VEHICULOS DE LA INSTITUCION TOYOTA BEA330</t>
  </si>
  <si>
    <t>001-001-1728</t>
  </si>
  <si>
    <t>ADQUISICION DE LUBRICANTES PARA LOS VEHICULOS INSTITUCIONALES TOYOTA BEA330</t>
  </si>
  <si>
    <t>001-001-7059</t>
  </si>
  <si>
    <t>LLUMIGUANO AREVALO MARTHA ALEXANDRA</t>
  </si>
  <si>
    <t>ADQUISICION DE LUBRICANTES PARA LOS VEHICULOS INSTITUCIONALES MAZDA BEA327</t>
  </si>
  <si>
    <t>001-001-7058</t>
  </si>
  <si>
    <t>ADQUISICION DE LUBRICANTES PARA LOS VEHICULOS INSTITUCIONALES MAZDA BEA320</t>
  </si>
  <si>
    <t>001-001-7050</t>
  </si>
  <si>
    <t>ADQUISICION DE LUBRICANTES PARA LOS VEHICULOS INSTITUCIONALES MAZDA BEA332</t>
  </si>
  <si>
    <t>001-001-7048</t>
  </si>
  <si>
    <t>ADQUISICION DE LUBRICANTES PARA LOS VEHICULOS INSTITUCIONALES MAZDA BEA333</t>
  </si>
  <si>
    <t>001-001-7046</t>
  </si>
  <si>
    <t>001-001-7044</t>
  </si>
  <si>
    <t>001-001-7043</t>
  </si>
  <si>
    <t>001-001-7042</t>
  </si>
  <si>
    <t>001-801-14807</t>
  </si>
  <si>
    <t>INGENIERO VINICIO RAMIREZ &amp; CIA LTDA</t>
  </si>
  <si>
    <t>ADQUISICIÓN DE BATERIA PARA VEHICULO MAZDA BEA320</t>
  </si>
  <si>
    <t>001-001-000000010</t>
  </si>
  <si>
    <t>89121.10.1</t>
  </si>
  <si>
    <t>CARRIEL VITERI HECTOR SANTIAGO</t>
  </si>
  <si>
    <t>SERVICIO DE ADQUISICIÓN DE ORDENES DE MOVILIZACIÓN PARA LA COORDINACIÓN ZONAL 5 MIES</t>
  </si>
  <si>
    <t>SERVICIO DE ADQUISICIÓN DE ORDENES DE MOVILIZACIÓN PARA LA COORDINACIÓN ZONAL 5 MIES AUTORIZADO POR LA COORDINADORA ZONAL 5</t>
  </si>
  <si>
    <t>001-001-000000552</t>
  </si>
  <si>
    <t>87151.00.1</t>
  </si>
  <si>
    <t>SERVICIOS DE REPARACION DE APARATOS DOMESTICOS ELECTRICOS, COMO POR EJEMPLO EQUIPO CASERO DE COCINA</t>
  </si>
  <si>
    <t>MONTENEGRO TOMALA EDGAR JUAN</t>
  </si>
  <si>
    <t>SERVICIO DE REPARACIÓN DE DISPENSADORES DE AGUA PARA LA COORDINACIÓN ZONAL 5 MIES</t>
  </si>
  <si>
    <t>SERVICIO DE REPARACIÓN DE DISPENSADORES DE AGUA PARA LA COORDINACIÓN ZONAL 5 MIES AUTORIZADA POR LA COORDINADORA ZONAL</t>
  </si>
  <si>
    <t>037-005-000001492</t>
  </si>
  <si>
    <t>SERVICIO DE ENVÍO Y RECEPCIÓN DE DOCUMENTOS Y PAQUETES PARA LA COORDINACIÓN ZONAL 5 MIES</t>
  </si>
  <si>
    <t>21.43</t>
  </si>
  <si>
    <t>SERVICIO DE ENVÍO Y RECEPCIÓN DE DOCUMENTOS Y PAQUETES PARA LA COORDINACIÓN ZONAL 5 MIES AUTORIZADO POR LA COORDINADORA ZONAL 5</t>
  </si>
  <si>
    <t>001-030-000015256</t>
  </si>
  <si>
    <t>COMBUSTIBLE PARA EL PARQUE AUTOMOTOR DE LA COORDINACIÓN ZONAL 5 MIES</t>
  </si>
  <si>
    <t>1025.12</t>
  </si>
  <si>
    <t>COMBUSTIBLE PARA EL PARQUE AUTOMOTOR DE LA COORDINACIÓN ZONAL 5 MIES AUTORIZADO POR LA COORDINADORA ZONAL</t>
  </si>
  <si>
    <t>001-001-000002952</t>
  </si>
  <si>
    <t>SERVICIOS DE PROMOCION Y ORGANIZACION PARA REPRESENTACIONES ARTISTICAS LUZ Y SONIDO</t>
  </si>
  <si>
    <t>DIAZ CARPIO JOHNNY LUIS</t>
  </si>
  <si>
    <t>SERVICIO DE DIFUSIÓN E INFORMACIÓN PARA LANZAMIENTO DE CAMPAÑAS DE CENTROS INFANTILES DEL BUEN VIVIR DE LA COORDINACIÓN ZONAL 5 MIES</t>
  </si>
  <si>
    <t>SERVICIO DE DIFUSIÓN E INFORMACIÓN PARA LANZAMIENTO DE CAMPAÑAS DE CENTROS INFANTILES DEL BUEN VIVIR DE LA COORDINACIÓN ZONAL 5 MIES AUTORIZADO POR LA COORDINADPRA ZONAL</t>
  </si>
  <si>
    <t>001-001-0001245</t>
  </si>
  <si>
    <t>SERVICIO DE TRANSPORTE AEREO DE LA FUNCIONARIA ANITA BARAHONA DIRECTORA DISTRITAL</t>
  </si>
  <si>
    <t>MIES-CZ-5-DDS-2018-1186-M</t>
  </si>
  <si>
    <t>001-001-1008</t>
  </si>
  <si>
    <t>REPARACION Y MANTENIMIENTO DE AIRE ACONDICIONADO</t>
  </si>
  <si>
    <t>ALCIVAR TORRES LUIS ALBERTO</t>
  </si>
  <si>
    <t>ACONDICIONADO SERVICIO DE MANTENIMIENTO Y REPARACION DE LOS AIRES ACONDICIONADOS DE LA SEDE DISTRITAL</t>
  </si>
  <si>
    <t>MIES-CZ-5-DDS-2018-0702-M</t>
  </si>
  <si>
    <t>001-001-00000728</t>
  </si>
  <si>
    <t>MANTENIMIENTO DE COMPRESORES</t>
  </si>
  <si>
    <t>CHACON ORELLANA ROSA MAGDALENA</t>
  </si>
  <si>
    <t>MANTENIMIENTO Y REPACION DE UN CONGELADOR DEL CGVB</t>
  </si>
  <si>
    <t>MANTENNIMIENTO Y REPACION DE UN CONGELADOR DEL CGVB</t>
  </si>
  <si>
    <t>SERVICIO</t>
  </si>
  <si>
    <t>001-001-000204456</t>
  </si>
  <si>
    <t>CANASTA DE PRODUCTOS LACTEOS Y DERIVADOS</t>
  </si>
  <si>
    <t>GARCIA ORNA LUZ AURORA</t>
  </si>
  <si>
    <t>PROVEDURIA DE ALIMENTOS YBEBIDAS EN EL CENTRO CGBV DE LA DIRECCION DISTRITAL MILAGRO MIES</t>
  </si>
  <si>
    <t>BEBIDAS Y ALIMENTOS</t>
  </si>
  <si>
    <t>001-001-000204460</t>
  </si>
  <si>
    <t>CANASTA DE PESCADOS Y MARISCOS</t>
  </si>
  <si>
    <t>001-001-000204459</t>
  </si>
  <si>
    <t>CANASTA DE PRODUCTOS ALIMENTICIOS-FRUTAS FRESCAS</t>
  </si>
  <si>
    <t>001-001-000204458</t>
  </si>
  <si>
    <t>CANASTA DE ESPECIAS PURAS-PRODUCTOS PROCESADOS</t>
  </si>
  <si>
    <t>001-001-000204457</t>
  </si>
  <si>
    <t>CANASTA DE PRODUCTOS ALIMENTICIOS-LEGUMBRES-VERDURAS-HORTALIZAS FRESCAS</t>
  </si>
  <si>
    <t>001-001-000204465</t>
  </si>
  <si>
    <t>CANASTA DE PRODUCTOS CARNICOS Y HUEVOS</t>
  </si>
  <si>
    <t>001-001-000204464</t>
  </si>
  <si>
    <t>001-001-000024913</t>
  </si>
  <si>
    <t>ADQUISICION DE PASAJES AEREOS PARA LOS FUNCIONARIOS DE LA DIRECCION DISTRITAL MILAGRO MIES</t>
  </si>
  <si>
    <t>ABASTECIIMIENTO DE COMBUSTIBLE DE LOS VEHICULOS DE LA DIRECCION DISTRITAL MIES MILAGRO</t>
  </si>
  <si>
    <t>INFIMA CUANTIA MES DE MAYO-2018</t>
  </si>
  <si>
    <t>001-100-000000033</t>
  </si>
  <si>
    <t>45290.00.3</t>
  </si>
  <si>
    <t>ACCESORIOS,DISPOSITIVO DE ACCESO WEB, DIADEMA,UPS,ADAPTADOR PC,AUDIFONOS PARA COMPUTADORAS</t>
  </si>
  <si>
    <t>TELDISCORP S.A.</t>
  </si>
  <si>
    <t>PARTES Y PIEZAS PARA COMPUTADORAS DE LA COORDINACIÓN ZONAL 5 MIES</t>
  </si>
  <si>
    <t>566.56</t>
  </si>
  <si>
    <t>PARTES Y PIEZAS PARA COMPUTADORAS DE LA COORDINACIÓN ZONAL 5 MIES AUTORIZADO POR LA COORDINADORA ZONAL</t>
  </si>
  <si>
    <t>001-001-000002606</t>
  </si>
  <si>
    <t>GARCIA CHAGUAY KARINA ALEXANDRA</t>
  </si>
  <si>
    <t>ADQUISICIÓN DE ACEITE Y LUBRICANTES PARA LOS VEHÍCULOS DE LA COORDINACIÓN ZONAL 5</t>
  </si>
  <si>
    <t>ADQUISICIÓN DE ACEITE Y LUBRICANTES PARA LOS VEHÍCULOS DE LA COORDINACIÓN ZONAL 5 AUTORIZADO POR LA COORDINADORA ZONAL</t>
  </si>
  <si>
    <t>037-005-000001542</t>
  </si>
  <si>
    <t>53.13</t>
  </si>
  <si>
    <t>001-030-000015999</t>
  </si>
  <si>
    <t>920.85</t>
  </si>
  <si>
    <t>001-001-607</t>
  </si>
  <si>
    <t>28221.00.4</t>
  </si>
  <si>
    <t>CHOMPAS</t>
  </si>
  <si>
    <t>MOPOSITA CAIZA MARUJA BEATRIZ</t>
  </si>
  <si>
    <t>PROVEER DE CONFECCIÓN DE PRENDAS DE PROTECCIÓN PARA EDUCADORAS FAMILIARES CNH</t>
  </si>
  <si>
    <t>22.45</t>
  </si>
  <si>
    <t>Ing. Verónica Magaly Patín Manobanda</t>
  </si>
  <si>
    <t>001-001-31778</t>
  </si>
  <si>
    <t>SANCHEZ HUILCA FREDDY ROLANDO</t>
  </si>
  <si>
    <t>REPUESTOS DE VEHICULO DE LA DIRECCION DISTRITAL MIES</t>
  </si>
  <si>
    <t>001-001-2332</t>
  </si>
  <si>
    <t>Allan Bonilla Segundo Pedro</t>
  </si>
  <si>
    <t>MANTENIMIENTO DE VEHICULOS DE LA INSTITUCION</t>
  </si>
  <si>
    <t>001-001-2331</t>
  </si>
  <si>
    <t>001-001-2330</t>
  </si>
  <si>
    <t>001-001-11421</t>
  </si>
  <si>
    <t>66.03</t>
  </si>
  <si>
    <t>001-001-11420</t>
  </si>
  <si>
    <t>101.78</t>
  </si>
  <si>
    <t>001-001-11419</t>
  </si>
  <si>
    <t>69.65</t>
  </si>
  <si>
    <t>001-001-11418</t>
  </si>
  <si>
    <t>128.7</t>
  </si>
  <si>
    <t>001-001-11417</t>
  </si>
  <si>
    <t>872.4</t>
  </si>
  <si>
    <t>001-001-3596</t>
  </si>
  <si>
    <t>002-001-5799</t>
  </si>
  <si>
    <t>001-001-232</t>
  </si>
  <si>
    <t>001-001-355</t>
  </si>
  <si>
    <t>95.04</t>
  </si>
  <si>
    <t>001-001-4678</t>
  </si>
  <si>
    <t>001-001-4677</t>
  </si>
  <si>
    <t>366.9</t>
  </si>
  <si>
    <t>001-001-4676</t>
  </si>
  <si>
    <t>001-001-4675</t>
  </si>
  <si>
    <t>001-001-10829</t>
  </si>
  <si>
    <t>1013.75</t>
  </si>
  <si>
    <t>001-001-202</t>
  </si>
  <si>
    <t>Arrendamiento Muebles/Inmueb</t>
  </si>
  <si>
    <t>001-001-2196</t>
  </si>
  <si>
    <t>PROVEER DE OFICINAS PARA LA OFICINA DISTRITAL DE CALUMA-ABRIL</t>
  </si>
  <si>
    <t>001-001-2195</t>
  </si>
  <si>
    <t>PROVEER DE OFICINAS PARA LA OFICINA DISTRITAL DE CALUMA-MARZO</t>
  </si>
  <si>
    <t>002-001-1482</t>
  </si>
  <si>
    <t>32600.00.4</t>
  </si>
  <si>
    <t>LIBRETINES</t>
  </si>
  <si>
    <t>CARRILLO FREIRE RAUL FERNANDO</t>
  </si>
  <si>
    <t>PROVEER DE LIBRETINES PARA EL DEPARTAMENTO ADMINISTRATIVO Y TALENTO HUMANO</t>
  </si>
  <si>
    <t>001-001-31579</t>
  </si>
  <si>
    <t>130.5</t>
  </si>
  <si>
    <t>001-001-31580</t>
  </si>
  <si>
    <t>001-001-000000153</t>
  </si>
  <si>
    <t>36990.00.2</t>
  </si>
  <si>
    <t>UTILES DIDATICOS Y DE DESARROLLO PSICOMOTRIZ Y ESTIMULACION TEMPRANA</t>
  </si>
  <si>
    <t>SERVIOFFICE PAHOLA</t>
  </si>
  <si>
    <t>ADQUISICION DE MATERIALES DIDACTICOS PARA EL PROGRAMA CNH DE LA DIRECCION DISTRITAL 09D15 EMPALME MIES</t>
  </si>
  <si>
    <t>SEGÚN CERTIFICACION PRESUPUESTARIA Nro. 98</t>
  </si>
  <si>
    <t>MATERIALES DIDACTICOS</t>
  </si>
  <si>
    <t>001-029-000014891</t>
  </si>
  <si>
    <t>001-001-000000403</t>
  </si>
  <si>
    <t>001-001-000000404</t>
  </si>
  <si>
    <t>001-001-000000401</t>
  </si>
  <si>
    <t>001-001-000045288</t>
  </si>
  <si>
    <t>REPUESTOS JC</t>
  </si>
  <si>
    <t>001-001-000016975</t>
  </si>
  <si>
    <t>001-001-000017014</t>
  </si>
  <si>
    <t>001-001-000016976</t>
  </si>
  <si>
    <t>001-001-000045293</t>
  </si>
  <si>
    <t>001-001-000045291</t>
  </si>
  <si>
    <t>001-001-000017029</t>
  </si>
  <si>
    <t>001-001-000017043</t>
  </si>
  <si>
    <t>001-001-000004417</t>
  </si>
  <si>
    <t> TRAPOS PARA FREGAR PISOS, PANOS PARA LIMPIAR PLATOS, PANOS PARA LIMPIAR EL POLVO Y PANOS DE LIMPIEZA SIMILARES</t>
  </si>
  <si>
    <t>FABARA JIMENEZ ROBERTO IVAN</t>
  </si>
  <si>
    <t>ADQUISICION DE MATERIALES DE ASEO PARA LA DIRECCION DISTRITAL 09D15 EMPALME MIES</t>
  </si>
  <si>
    <t>SEGÚN CERTIFICACION PRESUPUESTARIA Nro. 61</t>
  </si>
  <si>
    <t>MATERIALES DE ASEO</t>
  </si>
  <si>
    <t>006-013-000001459</t>
  </si>
  <si>
    <t>001-001-000045289</t>
  </si>
  <si>
    <t>001-001-000000578</t>
  </si>
  <si>
    <t>MEJIA VARGAS ERIKA MARIANA</t>
  </si>
  <si>
    <t>ADQUISISCION DEL MATERIAL DIDACTICO PARA LOS CDI EMBLEMÁTICOS DE LA DIRECCIÓN DISTRITAL MILAGRO MIES.</t>
  </si>
  <si>
    <t>BIEN</t>
  </si>
  <si>
    <t>001-001-000000313</t>
  </si>
  <si>
    <t>PERFUMES EN FORMA DE CREMA O SOLIDA</t>
  </si>
  <si>
    <t>LUNA TAMAYO JUAN CARLOS</t>
  </si>
  <si>
    <t>ADQUISICIÓN DE MATERIALES DE ASEO PARA EL CENTRO GERONTOLÓGICO DEL BUEN VIVIR MILAGRO.</t>
  </si>
  <si>
    <t>001-001-000001077</t>
  </si>
  <si>
    <t>SERVICIOS DE PRODUCCION DE EVENTOS</t>
  </si>
  <si>
    <t>PEÑAFIEL YULAN NIXI MAENA</t>
  </si>
  <si>
    <t>ORGANIZACIÓN DE EVENTO "PRIMER COMITÉ ZONAL 5" DE LA DIRECCIÓN DISTRITAL 09D17 MILAGRO MIES qu</t>
  </si>
  <si>
    <t>001-001-000000461</t>
  </si>
  <si>
    <t xml:space="preserve"> SERVICIOS DE REPARACION DE LAVADORAS INDUSTRIALES Y EQUIPO DE LAVANDERIA</t>
  </si>
  <si>
    <t>BUENAÑO SAMANIEGO JUAN FERNANDO</t>
  </si>
  <si>
    <t>MANTENIMIENTO Y REPARACIÓN DE 26 ACONDICIONADORES DE AIRE, LAVADORA Y SECADORA AL CENTRO GERONTOLÓGICO DEL BUEN VIVIR MILAGRO</t>
  </si>
  <si>
    <t>001-001-000003623</t>
  </si>
  <si>
    <t>DISPRATTSA S.A.</t>
  </si>
  <si>
    <t>ADQUISICIÓN DE MATERIALES DE OFICINA TONERS Y CINTA PARA ACOMPAÑAMIENTO FAMILIAR DE LA DIRECCIÓN DISTRITAL MILAGRO MIES.</t>
  </si>
  <si>
    <t>001-001-0003233</t>
  </si>
  <si>
    <t>Carrasco Salvatierra Presley Rogelio</t>
  </si>
  <si>
    <t>ELABORACIÓN DE BLOCKS PARA EL AREA ADMINISTRATIVA DE LA DIRECCIÓN DISTRITAL MILAGRO MIES.</t>
  </si>
  <si>
    <t>001-020-000025374</t>
  </si>
  <si>
    <t>001-001-000484105</t>
  </si>
  <si>
    <t>001-01-145560</t>
  </si>
  <si>
    <t>MOREIRA DUQUE MARINO ALVARO</t>
  </si>
  <si>
    <t>COMBUSTIBLE PARA LOS VEHICULOS INSTITUCIONALES</t>
  </si>
  <si>
    <t>CONTRATO N°MIES-CZ-5-DDS-003-2018</t>
  </si>
  <si>
    <t>00101-00000340</t>
  </si>
  <si>
    <t>REYES MINDIOLAZA CRISTIAN RENAN</t>
  </si>
  <si>
    <t>SERVICIO DE CTERING DEL CENTRO DE DESARROLLO INFANTIL JUAN FRANCO GUERRA</t>
  </si>
  <si>
    <t>MEMORANDO N°MIES-CZ5-DDS-SS-002-M</t>
  </si>
  <si>
    <t>001-001-000042</t>
  </si>
  <si>
    <t>SERVICIO DE CATERING DEL CENTRO DE DESARROLLO INFANTIL OLMEDO RENDON FRANCO</t>
  </si>
  <si>
    <t>MEMORANDO N°MIES-CZ5-DDS-SS-2018-003-M</t>
  </si>
  <si>
    <t>001-001-10140</t>
  </si>
  <si>
    <t>ADQUISICIÓN DE MATERIALES DE OFICINA TONER PARA EL AREA DE ACOMPAÑAMIENTO FAMIIAR</t>
  </si>
  <si>
    <t>MEMORANDO N°CZ-5-DDS-2018-152-M</t>
  </si>
  <si>
    <t>001-001-000000005</t>
  </si>
  <si>
    <t>32600.03.2</t>
  </si>
  <si>
    <t>OFICINAS Y JUEGOS DE PAPEL CARBONICO INTERFOLIADOS.</t>
  </si>
  <si>
    <t>VARGAS JIMENEZ GABRIELA NATALI</t>
  </si>
  <si>
    <t>ADQUISICION DE MATERIAL DE OFICINA PARA CENTRO DESRROLLO INFANTIL</t>
  </si>
  <si>
    <t>PAGO SEGUN CUR 502</t>
  </si>
  <si>
    <t>001-001-000000004</t>
  </si>
  <si>
    <t>36990.00.1</t>
  </si>
  <si>
    <t xml:space="preserve">MATERIAL OFICINA </t>
  </si>
  <si>
    <t>ADQUISICION DE MATERIAL DE OFICINA PARA CENTRO DESARROLLO INFANTIL</t>
  </si>
  <si>
    <t>PAGO SEGUN CUR</t>
  </si>
  <si>
    <t>001-001-000000502</t>
  </si>
  <si>
    <t>42994.00.1</t>
  </si>
  <si>
    <t>SELLO AUTOMATICO</t>
  </si>
  <si>
    <t>RODRIGUEZ MOLINA LIDIA NANCY</t>
  </si>
  <si>
    <t>ADQUISICION DE SELLOS AUTOMATICOS PARA EL DEPARTAMENTO TALENTO HUMANO</t>
  </si>
  <si>
    <t>PAGO SEGUN CUR 489</t>
  </si>
  <si>
    <t>001-001-000000001</t>
  </si>
  <si>
    <t>28223.00.2</t>
  </si>
  <si>
    <t>PONCHO IMPERMEABLE</t>
  </si>
  <si>
    <t>ADQUISICION DE PRENDAS DE PROTECCION PARA ACOMPAÑAMIENTO FAMILIAR</t>
  </si>
  <si>
    <t>PAGO SEGUN CUR 477</t>
  </si>
  <si>
    <t>001-001-000000165</t>
  </si>
  <si>
    <t>54699.00.1</t>
  </si>
  <si>
    <t>SERVICIOS DE INSTALACION DE TAPICERIAS Y CORTINAS</t>
  </si>
  <si>
    <t>LLANOS GUAMAN STEFANO JOSUE</t>
  </si>
  <si>
    <t>ADQUISICION DE CORTINAS PARA EL CENTRO GERONTOLOGICO</t>
  </si>
  <si>
    <t>PAGO SEGUN CUR 483</t>
  </si>
  <si>
    <t>002-001-000001918</t>
  </si>
  <si>
    <t>CAMINO CAMPUZANO MARTHA YOLANDA</t>
  </si>
  <si>
    <t>MANTENIMIENTO DE CORRECTIVO DE VEHICULO INSTITUCIONAL REI 1015</t>
  </si>
  <si>
    <t>PAGO SEGUN CUR 454</t>
  </si>
  <si>
    <t>002-001-000001922</t>
  </si>
  <si>
    <t>SERVICIOS DE MANTENIMIENTO Y REPARACION DE VEHICULOS DE MOTOR. ESTOS SERVICIOS PUEDEN INCLUIR LA REVISION DEL MOTOR, LA PUESTA A PUNTO DEL MOTOR, EL AJUSTE Y LA REPARACION DEL CARBURADOR, EL AJUSTE Y LA REPARACION DE LOS ELEMENTOS DE LA DIRECCION, LA REPA</t>
  </si>
  <si>
    <t>CONTRATACION DEL SERVICIO DE MANTENIMIENTO PREVENTIVO PARA VEHICULO REA0452</t>
  </si>
  <si>
    <t>PAGO SEGUN CUR 452</t>
  </si>
  <si>
    <t>002-001-000001921</t>
  </si>
  <si>
    <t>SERVICIOS DE MANTENIMIENTO PREVENTIVO DE VEHICULOS DE MOTOR</t>
  </si>
  <si>
    <t>SERVICIOS DE MANTENIMIENTO PREVENTIVO DE VEHICULOS DE MOTOR PEI 1126</t>
  </si>
  <si>
    <t>002-001-000001914</t>
  </si>
  <si>
    <t>MANTENIMIENTO PRECENTIVO VEHICULO INSTITUCIONAL</t>
  </si>
  <si>
    <t>002-001-000017681</t>
  </si>
  <si>
    <t>88122.00.1</t>
  </si>
  <si>
    <t>SERVICIOS DE CONFECCION DE PRENDAS DE VESTIR</t>
  </si>
  <si>
    <t>AGUILERA PAZMIÑO MANUEL AUGUSTO</t>
  </si>
  <si>
    <t>CONFECCION DE MANDILES PARA CENTRO DESARROLO INFANTIL</t>
  </si>
  <si>
    <t>PAGO SEGUN CUR 439</t>
  </si>
  <si>
    <t>97290.00.1</t>
  </si>
  <si>
    <t>HIGIENE PERSONAL</t>
  </si>
  <si>
    <t>ADQUISICION MATERIAL DE USO PERSONAL PARA EL CENTRO GERONTOLOGICO</t>
  </si>
  <si>
    <t>PAGO SEGUN CUR 396</t>
  </si>
  <si>
    <t>001-211-000200980</t>
  </si>
  <si>
    <t>DISMERO S.A.</t>
  </si>
  <si>
    <t>ADQUISICION DE BEBIDA PARA EVENTO DE LA DIRECCION DISTRITAL MIES BABAHOYO</t>
  </si>
  <si>
    <t>PAGO SEGUN CUR 465</t>
  </si>
  <si>
    <t xml:space="preserve">  003-001-000000379</t>
  </si>
  <si>
    <t xml:space="preserve">  2018-05-28</t>
  </si>
  <si>
    <t>SERVICIO DE CONSTRUCCION Y MANTENIMIENTO DE EFICACIONES Y PREDIOS</t>
  </si>
  <si>
    <t xml:space="preserve"> RENDON GUTIERREZ LUIS ALFREDO</t>
  </si>
  <si>
    <t>PINTADA INTERNA DEL CENTRO GERONTOLOGICO DE QUEVEDO</t>
  </si>
  <si>
    <t xml:space="preserve">    001-001-000000608</t>
  </si>
  <si>
    <t xml:space="preserve"> SERVICIOS DE ALQUILER, ARRENDAMIENTO CON O SIN OPCION DE COMPRA U OTROS SERVICIOS DE ALQUILER RELATIVOS A MOBILIARIO (INCLUIDOS COLCHONES Y SUS SOPORTES) Y OTROS ENSERES DOMESTICOS, ELECTRICOS O NO, COMO FRIGORIFICOS, LAVADORAS, APARATOS DE ACONDICIONAMIE</t>
  </si>
  <si>
    <t xml:space="preserve">  GUERRA CORONEL OSWALDO FERNANDO</t>
  </si>
  <si>
    <t>ALQUILER DE CARPA Y MESAS VESTIDAS PARA EVENTO ENTREGA MASIVA DEL CREDITO DEL BDH</t>
  </si>
  <si>
    <t xml:space="preserve">   001-007-000340875</t>
  </si>
  <si>
    <t xml:space="preserve">  DISTRIBUIDORA SUPER TIENDA QUEVEDO LUMACAI S.A.</t>
  </si>
  <si>
    <t>PACAS DE AGUA PARA EVENTO ENTREGA MASIVA DEL CREDITO DEL BDH</t>
  </si>
  <si>
    <t xml:space="preserve">   001-001-000003191</t>
  </si>
  <si>
    <t xml:space="preserve"> CONFECCION DE VALLAS PUBLICITARIAS, INCLUYE ROTULOS, VALLAS, GIGANTOGRAFIAS, ETC</t>
  </si>
  <si>
    <t xml:space="preserve">  VELEZ BASANTES STALIN EDUARDO</t>
  </si>
  <si>
    <t>IMPRESION EN LONA Y CHEQUE SIMBOLICO PARA EVENTO ENTREGA MASIVA DEL CREDITO DEL BDH</t>
  </si>
  <si>
    <t xml:space="preserve">  001-001-000000517</t>
  </si>
  <si>
    <t xml:space="preserve">  2018-05-24</t>
  </si>
  <si>
    <t>SERVICIOS DE CERRAJERIA</t>
  </si>
  <si>
    <t xml:space="preserve">  INTRIAGO ZAMBRANO RICARDO FERNANDO</t>
  </si>
  <si>
    <t>FABRICACION E INSTALACION DE TECHADO INGRESO AL DISTRITO QUEVEDO Y TECHADO PARQUE AUTOMOTOR DISTRITO QUEVEDO</t>
  </si>
  <si>
    <t xml:space="preserve">   002-001-000001646</t>
  </si>
  <si>
    <t xml:space="preserve">  2018-05-22</t>
  </si>
  <si>
    <t>LIMPIEZA DE PUERTAS DE ACCESO Y MOBILIARIO EN GENERAL</t>
  </si>
  <si>
    <t xml:space="preserve">  ENRIQUEZ ROMERO FRANCISCO JAVIER</t>
  </si>
  <si>
    <t>LIMPIEZA Y LAVADA DE MOBILIARIO DISTRITO QUEVEDO</t>
  </si>
  <si>
    <t xml:space="preserve">  001-001-000000051</t>
  </si>
  <si>
    <t>SERVICIO DE CONFECCION DE ROPA DE TRABAJO</t>
  </si>
  <si>
    <t xml:space="preserve">  ASOCIACIÓN DE PRODUCCIÓN TEXTIL HILANDO A MANO UN FUTURO "ASOTEXHILMAF"</t>
  </si>
  <si>
    <t>CAMISETAS, CHALECOS Y GORRAS PARA TAF DEL DISTRITOQUEVEDO</t>
  </si>
  <si>
    <t xml:space="preserve">  001-001-000000624</t>
  </si>
  <si>
    <t xml:space="preserve">  2018-05-16</t>
  </si>
  <si>
    <t xml:space="preserve">  OCAMPO TORRES NEY ANDERSON</t>
  </si>
  <si>
    <t>BOTELLONES DE AGUA CDI LOS GUAYACANES CANTON QUINSALOMA</t>
  </si>
  <si>
    <t xml:space="preserve">  001-001-000000213</t>
  </si>
  <si>
    <t xml:space="preserve">  2018-05-03</t>
  </si>
  <si>
    <t>CONECTORES PARA SISTEMAS INFORMATICOS</t>
  </si>
  <si>
    <t>CANALETA, CABLE UTP, SWITH, CAJA SOBREPUESTA, JACK Y TAPA FRONTAL MATERIALES PARA INSTALACION Y MANTENIMIENTO DE EQUIPOS INFORMATICOS DISTRITO QUEVEDO</t>
  </si>
  <si>
    <t>001-100-000007821</t>
  </si>
  <si>
    <t>TINTA EPSON L220 ORIGINAL VARIOS COLORES</t>
  </si>
  <si>
    <t>SERVICIOS Y COMERCIO OFFICEOUTLET CIA. LTDA.</t>
  </si>
  <si>
    <t>Adquisición de Cartuchos y Toner para las impresoras de la Dirección Distrital 20D01 San Cristóbal - Santa Cruz - Isabela MIES</t>
  </si>
  <si>
    <t>MIES-CZ-5-DDSC-2018-1428</t>
  </si>
  <si>
    <t>Lcdo. Pablo César Díaz Valiente</t>
  </si>
  <si>
    <t>003-022-000004747</t>
  </si>
  <si>
    <t>MAYITA AUXILIADORA INTRIAGO MANTUANO</t>
  </si>
  <si>
    <t>Adquisición de Materiales de Aseo para las Unidades CDI de Administración Directa de la Dirección Distrital 200D1 San Cristóbal - Santa Cruz - Isabela MIES</t>
  </si>
  <si>
    <t>MIES-CZ-5-DDSC-2018-1429</t>
  </si>
  <si>
    <t>001-001-0015018</t>
  </si>
  <si>
    <t>32134.00.1</t>
  </si>
  <si>
    <t>PAPEL QUIMICO EN ROLLOS U HOJAS</t>
  </si>
  <si>
    <t>BYRON ERUBEY ORRALA PERALTA</t>
  </si>
  <si>
    <t>BLOCK PAPEL QUIMICO 1/2 OFICIO TRIPLICADO "RETENCIONES"</t>
  </si>
  <si>
    <t>ADQUISICIÓN DE BLOCK DE RETENCIONES</t>
  </si>
  <si>
    <t>32600.00.3</t>
  </si>
  <si>
    <t>BLOCK DE PAPEL BOND</t>
  </si>
  <si>
    <t>BLOCK PAPEL BOND A4 SOLO ORIGINAL CONTROL PREVIO</t>
  </si>
  <si>
    <t>Adquisición de documentos para control de procesos de pagos</t>
  </si>
  <si>
    <t>031-007-000002017</t>
  </si>
  <si>
    <t>001-010-000000197</t>
  </si>
  <si>
    <t>001-010-000000196</t>
  </si>
  <si>
    <t>001-010-000000195</t>
  </si>
  <si>
    <t>ADQUSICIION DE GALONES DE GASOLINA ECOPAIS CON ETANOL</t>
  </si>
  <si>
    <t>ADQUISICION DE COMBUSTIBLE PARA LOS VEHICULOS INSTITUCIONALES POK-298,POK-408,PEQ-222, PEQ-1025</t>
  </si>
  <si>
    <t>001-010-000000194</t>
  </si>
  <si>
    <t>DQUISICION DE LUBRICANTES PARA VEHICULOS INSTITUCIONALES DE PLACAS PEQ-222 POK-408 DE LA DIRECCIÓN DISTRITAL</t>
  </si>
  <si>
    <t>001-031-000011973</t>
  </si>
  <si>
    <t>ADQUISICION DE COMBUSTIBLE PARA LOS VEHICULOS INSTITUCIONALES POK-298,POK-408,PEQ-222</t>
  </si>
  <si>
    <t>ADQUSICIION DE GALONES DE GASOLINA EXTRA</t>
  </si>
  <si>
    <t>ADQUISICIÓN DE COMBUSTIBLE PARA LOS VEHICULOS INSTITUCIONALES POK-298,POK-408,PEQ-222</t>
  </si>
  <si>
    <t>mayo</t>
  </si>
  <si>
    <t>INFIMA CUANTIA MES DE JUNIO-2018</t>
  </si>
  <si>
    <t>005-001-000000545</t>
  </si>
  <si>
    <t>32210.00.1</t>
  </si>
  <si>
    <t>SIGNATURAS U HOJAS IMPRESAS PARA ENCUADERNAR EN LIBROS O ENCUADE</t>
  </si>
  <si>
    <t>ANDRIUOLI SAGÑAY OMAR GUALBERTO</t>
  </si>
  <si>
    <t>IMPRESION DE AFICHES Y PROTOCOLO PARA CNH Y CDI DEL AREA DE SERVICIOS SOCIALES DE LA COORDINACIÓN ZONAL 5 MIES</t>
  </si>
  <si>
    <t>IMPRESION DE AFICHES Y PROTOCOLO PARA CNH Y CDI DEL AREA DE SERVICIOS SOCIALES DE LA COORDINACIÓN ZONAL 5 MIES AUTORIZADO POR LA COORDINADORA ZONAL</t>
  </si>
  <si>
    <t>NOTAS IMPRESAS</t>
  </si>
  <si>
    <t>0.264</t>
  </si>
  <si>
    <t>001-001-00002657</t>
  </si>
  <si>
    <t>MOREIRA NAVARRETE ESAU MALAQUIAS</t>
  </si>
  <si>
    <t>SERVICIO DE MANTENIMIENTO PARA LOS VEHÍCULOS DE LA COORDINACIÓN ZONAL 5</t>
  </si>
  <si>
    <t>SERVICIO DE MANTENIMIENTO PARA LOS VEHÍCULOS DE LA COORDINACIÓN ZONAL 5 AUTORIZADO POR LA COORDINADORA ZONAL</t>
  </si>
  <si>
    <t>001-001-00002658</t>
  </si>
  <si>
    <t>001-001-00002660</t>
  </si>
  <si>
    <t>001-001-00002662</t>
  </si>
  <si>
    <t>001-001-00002661</t>
  </si>
  <si>
    <t>002-001-000001943</t>
  </si>
  <si>
    <t>ACCESORIOS Y REPUESTOS PARA VEHÍCULOS DE LA COORDINACIÓN ZONAL 5 MIES</t>
  </si>
  <si>
    <t>ACCESORIOS Y REPUESTOS PARA VEHÍCULOS DE LA COORDINACIÓN ZONAL 5 MIES AUTORIZADO POR EL COORDINADORA ZONAL</t>
  </si>
  <si>
    <t>002-001-000001941</t>
  </si>
  <si>
    <t>002-001-000001940</t>
  </si>
  <si>
    <t>002-001-000001939</t>
  </si>
  <si>
    <t>002-001-000001938</t>
  </si>
  <si>
    <t>001-001-00002653</t>
  </si>
  <si>
    <t>SERVICIO DE MANTENIMIENTO PARA LOS VEHÍCULOS DE LA COORDINACIÓN ZONAL 5 MIES</t>
  </si>
  <si>
    <t>002-001-000001936</t>
  </si>
  <si>
    <t>002-001-000001931</t>
  </si>
  <si>
    <t>001-002-000001131</t>
  </si>
  <si>
    <t>87120.00.1</t>
  </si>
  <si>
    <t>SERVICIO DE MANTENIMIENTO Y REPARACION DE EQUIPO DE OFICINA</t>
  </si>
  <si>
    <t>SERVICIO DE MANTENIMIENTO DE SISTEMAS Y EQUIPOS INFORMÁTICOS Y DE OFICINA PARA LA COORDINACIÓN ZONAL 5 MIES</t>
  </si>
  <si>
    <t>429.6</t>
  </si>
  <si>
    <t>SERVICIO DE MANTENIMIENTO DE SISTEMAS Y EQUIPOS INFORMÁTICOS Y DE OFICINA PARA LA COORDINACIÓN ZONAL 5 MIES AUTORIZADO POR LA COORDINADORA ZONAL</t>
  </si>
  <si>
    <t>0001-001-000000551</t>
  </si>
  <si>
    <t>ANDRIUOLI SAGÑAY IVAN GUALBERTO</t>
  </si>
  <si>
    <t>COMPRA DE TONERS PARA LAS IMPRESORAS DE LA COORDINACIÓN ZONAL 5 MIES</t>
  </si>
  <si>
    <t>4394.2</t>
  </si>
  <si>
    <t>COMPRA DE TONERS PARA LAS IMPRESORAS DE LA COORDINACIÓN ZONAL 5 MIES AUTORIZADA POR LA COORDINADOR ZONAL</t>
  </si>
  <si>
    <t>037-005-000001568</t>
  </si>
  <si>
    <t>21.88</t>
  </si>
  <si>
    <t>001-002-000000281</t>
  </si>
  <si>
    <t>83610.00.1</t>
  </si>
  <si>
    <t>VIDEO PUBLICITARIO</t>
  </si>
  <si>
    <t>LEON CAMPUZANO VICTOR JOSUE</t>
  </si>
  <si>
    <t>ADQUISICIÓN DE INSUMOS COMUNICACIONALES PARA LA COORDINACIÓN ZONAL 5 MIES</t>
  </si>
  <si>
    <t>001-001-000003618</t>
  </si>
  <si>
    <t>001-801-15760</t>
  </si>
  <si>
    <t>ADQUISICIÓN DE BATERIA PARA VEHICULO MAZDA BEA 0332</t>
  </si>
  <si>
    <t>ING. TATIANA MARIBEL SALTOS ESCOBAR</t>
  </si>
  <si>
    <t>002-001-5855</t>
  </si>
  <si>
    <t>001-001-3606</t>
  </si>
  <si>
    <t>001-001-0237</t>
  </si>
  <si>
    <t>001-001-0356</t>
  </si>
  <si>
    <t>001-001-4705</t>
  </si>
  <si>
    <t>001-001-4704</t>
  </si>
  <si>
    <t>001-001-4703</t>
  </si>
  <si>
    <t>001-001-4702</t>
  </si>
  <si>
    <t>001-001-10866</t>
  </si>
  <si>
    <t>001-001-11544</t>
  </si>
  <si>
    <t>001-001-11543</t>
  </si>
  <si>
    <t>001-001-11542</t>
  </si>
  <si>
    <t>001-001-11541</t>
  </si>
  <si>
    <t>001-001-0726</t>
  </si>
  <si>
    <t>BECERRA VILLA CRISTIAN DAVID</t>
  </si>
  <si>
    <t>001-001-0727</t>
  </si>
  <si>
    <t>001-001-7550</t>
  </si>
  <si>
    <t>001-001-7549</t>
  </si>
  <si>
    <t>001-001-7548</t>
  </si>
  <si>
    <t>001-001-7547</t>
  </si>
  <si>
    <t>001-001-7546</t>
  </si>
  <si>
    <t>001-001-7545</t>
  </si>
  <si>
    <t>001-001-7544</t>
  </si>
  <si>
    <t>001-001-7542</t>
  </si>
  <si>
    <t>001-001-7541</t>
  </si>
  <si>
    <t>001-001-7538</t>
  </si>
  <si>
    <t>DQUISICION DE LUBRICANTES PARA LOS VEHICULOS INSTITUCIONALES MAZDA BEA 331,333,327 Y TOYOTA 330</t>
  </si>
  <si>
    <t>001-001-0207</t>
  </si>
  <si>
    <t>006-004-13352</t>
  </si>
  <si>
    <t>COOPERATIVA DE TRANSPORTES INTERPROVINCIAL CALUMA</t>
  </si>
  <si>
    <t>PROVEER DE COMBUSTIBLE PARA VEHICULOS INSTITUCIONALES</t>
  </si>
  <si>
    <t>AUTORIZACIÓN, ORDENES DE COMBUSTIBLE Y MEMO</t>
  </si>
  <si>
    <t>002-001-42235</t>
  </si>
  <si>
    <t>TONER SAMSUNG NLT-D1095/4300 NEGRO</t>
  </si>
  <si>
    <t>62.5</t>
  </si>
  <si>
    <t>001-001-00</t>
  </si>
  <si>
    <t>PROVEER DE OFICINAS PARA LA OFICINA DISTRITAL DE CALUMA DE EL MES DE MAYO</t>
  </si>
  <si>
    <t>PICO RIVERA ELVIS ANTONIO</t>
  </si>
  <si>
    <t>001-027-000003339</t>
  </si>
  <si>
    <t>001-001-000000410</t>
  </si>
  <si>
    <t>001-001-000000415</t>
  </si>
  <si>
    <t>001-001-000000411</t>
  </si>
  <si>
    <t>001-001-000045373</t>
  </si>
  <si>
    <t>001-001-000017051</t>
  </si>
  <si>
    <t>001-001-000017114</t>
  </si>
  <si>
    <t>001-001-000045374</t>
  </si>
  <si>
    <t>001-001-000045307</t>
  </si>
  <si>
    <t>001-001-000045375</t>
  </si>
  <si>
    <t>001-001-000000414</t>
  </si>
  <si>
    <t>001-001-000045376</t>
  </si>
  <si>
    <t>001-001-000007839</t>
  </si>
  <si>
    <t>ELVIS ANTONIO PICO RIVERA</t>
  </si>
  <si>
    <t>001-001-000011133</t>
  </si>
  <si>
    <t>87141.00.17</t>
  </si>
  <si>
    <t xml:space="preserve">TASAS GENERALES -IMPUESTOS-CONTRIBUCIONES-PERMISOS-LICENCIAS Y PATENTES </t>
  </si>
  <si>
    <t>CONORTE S.A</t>
  </si>
  <si>
    <t>ADQUISICION DE SERVICIO DE PEAJE PARA LA DIRECCION DISTRITAL 09D15 EMPALME MIES</t>
  </si>
  <si>
    <t>SEGÚN CERTIFICACION PRESUPUESTARIA Nro. 112</t>
  </si>
  <si>
    <t>TASAS GENERALES</t>
  </si>
  <si>
    <t>006-013-000001503</t>
  </si>
  <si>
    <t>001-105-000017667</t>
  </si>
  <si>
    <t>45230.00.4</t>
  </si>
  <si>
    <t>SERVIDORES- PARTES Y PIEZAS</t>
  </si>
  <si>
    <t>MUNDOFFICE</t>
  </si>
  <si>
    <t>ADQUISICION DE EQUIPOS INFORMATICOS PARA LA DIRECCION DISTRITAL 09D15 EMPALME MIES</t>
  </si>
  <si>
    <t>SEGÚN CERTIFICACION PRESUPUESTARIA Nro. 97</t>
  </si>
  <si>
    <t>004-001-000007053</t>
  </si>
  <si>
    <t>SERVICIOS DE SUMINISTROS DE UNA CONEXION DIRECTA A INTERNET</t>
  </si>
  <si>
    <t>IN.PLANET S.A.</t>
  </si>
  <si>
    <t>SERVICIO DE INTERNET DEL CDI EMBLEMATICO TIN YANEZ CASTRO MES MAYO.</t>
  </si>
  <si>
    <t>002-001-000000020</t>
  </si>
  <si>
    <t>TONERS</t>
  </si>
  <si>
    <t>ADQUISICIÓN DE MATERIALES DE OFICINA PARA EL CENTRO GERONTOLÓGICO DEL BUEN VIVIR DE LA DIRECCIÓN DISTRITAL 09D17 MILAGRO MIES</t>
  </si>
  <si>
    <t>001-001-000001081</t>
  </si>
  <si>
    <t>ORGANIZACION DE EVENTO ENCUENTRO DE LA RED ZONAL DE EDUCADORAS DE DESARROLLO INFANTIL.</t>
  </si>
  <si>
    <t>002-003-000002969</t>
  </si>
  <si>
    <t>SERVICIO DE INTERNET DEL CDI EMBLEMÁTICO VIRGEN DEL CARMEN CORRESPONDIENTE AL MES DE MAYO</t>
  </si>
  <si>
    <t>001-001-000000105</t>
  </si>
  <si>
    <t>BANDEJAS</t>
  </si>
  <si>
    <t>CARVAJAL GUANO DIANA CAROLINA</t>
  </si>
  <si>
    <t>ADQUISICIÓN DE MENAJE DE COCINA, DE HOGAR Y ACCESORIOS DESCARTABLES PARA EL CENTRO GERONTOLOGICO DEL BUEN VIVIR DE LA DIRECCIÓN DISTRITAL 09D17 MILAGRO MIES</t>
  </si>
  <si>
    <t>001-001-000000103</t>
  </si>
  <si>
    <t>ADQUISICION DE PASAJES AEREOS PARA LOS FUNCIONARIOS DE LA DIRECCION DISTRITAL MILAGRO MIES - MES MAYO</t>
  </si>
  <si>
    <t>001-001-000000584</t>
  </si>
  <si>
    <t>CARTUCHO PARA IMPRESORA</t>
  </si>
  <si>
    <t>ADQUISICIÓN DE MATERIAL DE OFICINA PARA LOS CDI EMBLEMÁTICOS DE LA DIRECCIÓN DISTRITAL 09D17 MILAGRO MIES</t>
  </si>
  <si>
    <t>001-001-000000019</t>
  </si>
  <si>
    <t>MORANTE PIN YAJAIRA KATIUSKA</t>
  </si>
  <si>
    <t>ADQUISICIÓN DE MATERIALES DIDÁCTICOS PARA EL CENTRO GERONTOLÓGICO DEL BUEN VIVIR DE LA DIRECCIÓN DISTRITAL MIES 09D17 MILAGRO</t>
  </si>
  <si>
    <t>001-001-688</t>
  </si>
  <si>
    <t>PROFILMS S.A.</t>
  </si>
  <si>
    <t>IMPRESION DE PANCARTAS ELABORACION DE ROLLUPS</t>
  </si>
  <si>
    <t>MIES-CZ-5-DDS-2018-2373-M</t>
  </si>
  <si>
    <t>001-01-451</t>
  </si>
  <si>
    <t>VANEGAS CEDE?O JOSE FERNANDO</t>
  </si>
  <si>
    <t>SERVICIOS DE MANTENIMIENTO, REPARACION Y ATENCION DEL EQUIPO DE COMPUTACION INFORMATICA</t>
  </si>
  <si>
    <t>memorando N° MIES-CZ-5-DDS-2018-1838-M</t>
  </si>
  <si>
    <t>001-001-452</t>
  </si>
  <si>
    <t>MANTENIMIENTO PREVENTIVO Y CORRECTIVO DE MAQUINARIAS Y EQUIPOS</t>
  </si>
  <si>
    <t>001-001-2085</t>
  </si>
  <si>
    <t>YAGUAL MURILLO CARLOS ALBERTO</t>
  </si>
  <si>
    <t>ADQUISICION DE MATERIALES DE DIDACTICOS PARA EL AREA DE CDI</t>
  </si>
  <si>
    <t>Memorando Nro. MIES-CZ-5-DDS-2018-2616-M</t>
  </si>
  <si>
    <t>002-001-1824</t>
  </si>
  <si>
    <t>MURILLO VACA VICTOR MANUEL</t>
  </si>
  <si>
    <t>ADQUISICION DE MATERIALES DIDACTICOS PARA EL AREA DE CDI</t>
  </si>
  <si>
    <t>002-001-424</t>
  </si>
  <si>
    <t>LAAZ CABRERA JOSE MISAEL</t>
  </si>
  <si>
    <t>SERVICIO DE MNTENIMIENTO PREVENTIVO Y CORRECTIVO AL VEHICULO INSTITUCIONAL</t>
  </si>
  <si>
    <t>Memorando Nro. MIES-CZ-5-DDS-2018-1067-M</t>
  </si>
  <si>
    <t>002-001-423</t>
  </si>
  <si>
    <t>SERVICIO DE MANTENIMIENTO PREVENTIVO Y CORRECTIVO AL VEHICULO INSTITUCIONAL</t>
  </si>
  <si>
    <t>002-001-422</t>
  </si>
  <si>
    <t>SERVICIO DE MANTENIMIENTO Y REPARACION PREVENTIVO DE LOS VEHICULOS INSTITUCIONLES</t>
  </si>
  <si>
    <t>001-001-14797</t>
  </si>
  <si>
    <t>ADQUISICION DE MATERIAL DIDACTICO</t>
  </si>
  <si>
    <t>PAGUAY AMAGUAYA ELOISA</t>
  </si>
  <si>
    <t>001-001-14798</t>
  </si>
  <si>
    <t>001-001-14788</t>
  </si>
  <si>
    <t>ADQUISICION DE MATERIAL DE ASEO</t>
  </si>
  <si>
    <t>ADQUISICION DE MATERIALDE ASEO</t>
  </si>
  <si>
    <t>Memorando Nro. MIES-CZ-5-DDS-2018-1769-M</t>
  </si>
  <si>
    <t>001-001-43</t>
  </si>
  <si>
    <t>SERVICIO DE ALIMENTACION PARA EL CDI EMBLEMATICO PERTENECIENTE A LA DIRECCION DISTRITAL</t>
  </si>
  <si>
    <t>Memorando Nro. MIES-CZ-5-DDS-2018-2309-M</t>
  </si>
  <si>
    <t>001-001-000000208</t>
  </si>
  <si>
    <t>54699.03.1</t>
  </si>
  <si>
    <t>SERVICIOS DE TRABAJOS DE INSTALACION, QUE NO ESTEN CLASIFICADOS EN OTRO LUGAR, QUE INCLUYEN ARTICULOS QUE NO ESTEN CONSIDERADOS COMO PARTE DE LA ESTRUCTURA BASICA DEL EDIFICIO</t>
  </si>
  <si>
    <t>ALCIVAR VILLAFUERTE EDISSON CARLOS</t>
  </si>
  <si>
    <t>MANTENIMIENTO BASE DE LAVADORA INDUSTRIAL PARA EL CENTRO GERONTOLOGICO</t>
  </si>
  <si>
    <t>PAGO SEGUN CUR 682</t>
  </si>
  <si>
    <t>MARIA VELETANGA CADENA</t>
  </si>
  <si>
    <t>001-001-000000009</t>
  </si>
  <si>
    <t>83820.01.1</t>
  </si>
  <si>
    <t>SERVICIO DE IMPRESION DIGITAL DE DOCUMENTOS CON TEXTO E IMAGENES, REPRODUCCION POR AMBAS CARAS,</t>
  </si>
  <si>
    <t>ADQUISISCION DE SUMINISTROS D EOFICINA</t>
  </si>
  <si>
    <t>001-001-000003692</t>
  </si>
  <si>
    <t>62233.00.1</t>
  </si>
  <si>
    <t>SERVICIOS COMERCIALES AL POR MENOR DE PRENDAS DE VESTIR,ARTICULOS DE ACCESORIOS DEL VESTIDO EN TIENDAS ESPECIALIZADAS</t>
  </si>
  <si>
    <t>ADQUISICION DE PRENDAS DE PROTECCION</t>
  </si>
  <si>
    <t>PAGO SEGUN CUR565</t>
  </si>
  <si>
    <t>001-001-000000701</t>
  </si>
  <si>
    <t>26610.13.1</t>
  </si>
  <si>
    <t>TEJIDOS (TELAS) DE ALGODON ESTAMPADOS, CON UN CONTENIDO DE ALGODON EN PESO, DEL 85 PORCIENTO O MAS, QUE NO PESEN MAS DE 200GR/M2 (TELAS LIVIANAS Y SEMILIVIANAS).</t>
  </si>
  <si>
    <t>VERA SOLARTE MARIA JORMANIA</t>
  </si>
  <si>
    <t>ELABORACION DE CAMISETAS SUBLIMADAS PARA EVENTO COMITES DE FAMILAIAS</t>
  </si>
  <si>
    <t>PAGO SEGUNC CUR 623</t>
  </si>
  <si>
    <t>001-002-000001078</t>
  </si>
  <si>
    <t>45270.00.2</t>
  </si>
  <si>
    <t>TARJETA DE MEMORIA PARA CAMARA DE VIDEO</t>
  </si>
  <si>
    <t>ADQUISICION DE REPUESTOS Y ACCESORIOS DE EQUIPO INFORMATICO</t>
  </si>
  <si>
    <t>PAGO SEGUN CUR 555</t>
  </si>
  <si>
    <t>001-002-000001079</t>
  </si>
  <si>
    <t>ADQUISICION DE RESPUESTOS Y ACCESORIOS</t>
  </si>
  <si>
    <t>001-001-000000172</t>
  </si>
  <si>
    <t>41121.19.1</t>
  </si>
  <si>
    <t>HIERROS REDONDOS</t>
  </si>
  <si>
    <t>ADQUISICION DE MATERIAL DE SEO</t>
  </si>
  <si>
    <t>PAGO SEGUN CUR 533</t>
  </si>
  <si>
    <t>001-001-000000178</t>
  </si>
  <si>
    <t>38550.00.1</t>
  </si>
  <si>
    <t>ROMPECABEZAS</t>
  </si>
  <si>
    <t>ADQUISISCION DE MATERIAL DIDACTICO</t>
  </si>
  <si>
    <t>PAGO SEGUN CUR 535</t>
  </si>
  <si>
    <t>001-001-000043189</t>
  </si>
  <si>
    <t xml:space="preserve">   QUISPE CAYO NANCY MERCEDES </t>
  </si>
  <si>
    <t>MATERIALES PARA EVENTO PUBLICO PROMOCIONAL ENTREGA MASIVA DEL CREDITO DE BDH</t>
  </si>
  <si>
    <t xml:space="preserve">  001-001-000043190</t>
  </si>
  <si>
    <t xml:space="preserve">    001-001-000015311</t>
  </si>
  <si>
    <t xml:space="preserve">  001-001-000002818</t>
  </si>
  <si>
    <t>CAMBIO DE PARABRISAS, ACEITE DE MOTOR Y FILTROS, ENGRASADA DE RULIMANES, CAMBIO DE FELPA, VINCHAS Y PERNOS DE VIDRIO DE PUERTA, REVESTIDA DE ZAPATAS, CAMBIO DE RETENEDOR DE BOCINA Y PATILLAS DE FRENO, REGULACION CONO Y CORONA, TROMPO DE RETRO, HALOGENOS Y BOMBILLOS VEHICULO RPB1152</t>
  </si>
  <si>
    <t xml:space="preserve">    001-001-000002819</t>
  </si>
  <si>
    <t>CAMBIO DE ACEITE Y FILTROS, CAMBIO DE PERNOS DE MESA DE SUSPENSION Y CHEQUEO DEL SISTEMA DE FRENOS VEHICULO REQ1006</t>
  </si>
  <si>
    <t xml:space="preserve">  001-001-000002817</t>
  </si>
  <si>
    <t>CAMBIO DE CRUCETAS, EMPAQUE DE TAPA VALVULA, RETENEDOR DE BUJIA, RETENEDOR BOCINA DE CAJA Y PATILLAS DE FRENO, REVESTIDA DE ZAPATA, CAMBIO DE ZAPATILLAS DE CILINDA, SULEDA DE TAPA VALVULA, ENGRASADA DE EJES Y RULIMANES VEHICULO REI1056</t>
  </si>
  <si>
    <t xml:space="preserve">    001-001-000002816</t>
  </si>
  <si>
    <t xml:space="preserve">6 LITROS DE ACEITE, FILTRO DE ACEITE, FILTRO DE GASOLINA, 5 PERNOS DE MESA DE SUSPENSION, 1 GALON DE REFRIGERANTE VEHICULO REQ1006 </t>
  </si>
  <si>
    <t xml:space="preserve">  001-001-000002813</t>
  </si>
  <si>
    <t>3 CRUCETAS, 1 RETENEDOR DE BOCINA DE CAJA, 2 EMPAQUES DE TAPA VALVULA, 6 RETENEDORES DE BUJIA, 1 JUEGO DE PASTILLAS DE FRENO, 6 LITROS DE ACEITE DE MOTOR, FILTRO DE ACEITE, FILTRO DE COMBUSTIBLE, LIQUIDO DE FRENO, LIBRA DE GRASA VEHICULO REI1056</t>
  </si>
  <si>
    <t xml:space="preserve">    001-001-000002815</t>
  </si>
  <si>
    <t>15 BOMBILLOS, 1 KIT DE ORRINES Y MICROFILTROS, 2 RETENERDORES DE EJE POSTERIOR, 1 RETENEDOR DEL CONO, 6 BUJIAS DE PUNTA DE PLATINO, 1 TROMPO DE RETRO, SENSOR TPS Y RELAY DE COMPUTADORAS, 1 TARGET VEHICULO RPB1152</t>
  </si>
  <si>
    <t xml:space="preserve">   001-001-000002814</t>
  </si>
  <si>
    <t>PARABRISAS, 6 LITROS DE ACEITE, FILTRO DE ACEITE, FILTRO DE COM BUSTIBLE, FILTRO DE AIRE, PASTILLAS DE FRENO, JUEGO DE RULIMANES, 2 RETENEDORES DE PUNTA, 1 LIBRA DE GRASA, 1 SPRAY, FELPA, VINCHAS, PERNOS, HALOGENOS, TAPA DE RADIADOR Y 2 BOMBILLOS H6 VEHICULO RPB1152</t>
  </si>
  <si>
    <t>001-100-000007946</t>
  </si>
  <si>
    <t>CARTUCHOS EPSON L200-210-555-355-350 VARIOS COLORES</t>
  </si>
  <si>
    <t>ADQUISICIÓN DE TINTAS PARA LAS IMPRESORAS DE LOS CENTROS INFANTILES CDI DE ATENCIÓN DIRECTA DEL DISTRITO GALÁPAGOS</t>
  </si>
  <si>
    <t>DDSC-MIES-003-2018-ADM</t>
  </si>
  <si>
    <t>031-007-000002068</t>
  </si>
  <si>
    <t>001-031-000012752</t>
  </si>
  <si>
    <t>001-010-000000231</t>
  </si>
  <si>
    <t>Repuestos y Accesori</t>
  </si>
  <si>
    <t>INFIMA CUANTIA MES DE JULIO-2018</t>
  </si>
  <si>
    <t>037-005-000001631</t>
  </si>
  <si>
    <t>18.75</t>
  </si>
  <si>
    <t>001-901-000102828</t>
  </si>
  <si>
    <t>36120.00.1</t>
  </si>
  <si>
    <t>NEUMATICOS RECAUCHUTADOS DE CAUCHO</t>
  </si>
  <si>
    <t>RENOVALLANTA S.A.</t>
  </si>
  <si>
    <t>REENCAUCHE DE NEUMATICOS PARA EL PARQUE AUTOMOTOR DE LA COORDINACIÓN ZONAL 5 MIES</t>
  </si>
  <si>
    <t>348.75</t>
  </si>
  <si>
    <t>REENCAUCHE DE NEUMATICOS PARA EL PARQUE AUTOMOTOR DE LA COORDINACIÓN ZONAL 5 MIES AUTORIZADO POR LA COORDINADORA ZONAL</t>
  </si>
  <si>
    <t>001-030-000017449</t>
  </si>
  <si>
    <t>1043.78</t>
  </si>
  <si>
    <t>001-001-2333</t>
  </si>
  <si>
    <t>96220.05.6</t>
  </si>
  <si>
    <t>ALARCON GARCIA SOPHYA KAROLYNA</t>
  </si>
  <si>
    <t>EVENTOS PUBLICOS VARIOS SERVICIOS</t>
  </si>
  <si>
    <t>1071.43</t>
  </si>
  <si>
    <t>SERVICO DE EVENTOS PUBLICOS POR EL DIA MUNDIAL DE LA TOMA DE CONCIENCIA SOBRE EL ABUSO Y MALTRATO A LAS PERSONAS ADULTAS MAYORES</t>
  </si>
  <si>
    <t>001-001-273</t>
  </si>
  <si>
    <t>42190.10.1</t>
  </si>
  <si>
    <t>CHAPAS DE ALUMINIO COLOR</t>
  </si>
  <si>
    <t>PUNINA TANDAPILCO ANGEL EFRAIN</t>
  </si>
  <si>
    <t>COMPRA Y CANBIO DE CHAPAS PARA LAS DIFERENTES OFICINAS DEL DISTRITO MIES</t>
  </si>
  <si>
    <t>001-001-0219</t>
  </si>
  <si>
    <t>GUILLEN ZAPATA MISHEL ANDREINA</t>
  </si>
  <si>
    <t>PLATOS FUERTES PARA EL CENTRO GERONTOLOGICO ADULTOS MAYORES</t>
  </si>
  <si>
    <t>8.92</t>
  </si>
  <si>
    <t>PLATOS FUERTES PREPARACION DE PLATOS FUERTES PARA EL CENTRO GERONTOLOGICO ADULTOS MAYORES</t>
  </si>
  <si>
    <t>001-001-0240</t>
  </si>
  <si>
    <t>001-001-0357</t>
  </si>
  <si>
    <t>104.28</t>
  </si>
  <si>
    <t>001-001-4712</t>
  </si>
  <si>
    <t>173.2</t>
  </si>
  <si>
    <t>001-001-4711</t>
  </si>
  <si>
    <t>320.8</t>
  </si>
  <si>
    <t>001-001-4708</t>
  </si>
  <si>
    <t>192.5</t>
  </si>
  <si>
    <t>001-001-4706</t>
  </si>
  <si>
    <t>85.1</t>
  </si>
  <si>
    <t>001-001-10907</t>
  </si>
  <si>
    <t>1109.5</t>
  </si>
  <si>
    <t>001-001-0209</t>
  </si>
  <si>
    <t>ARRENDAMIENTO DE BODEGA</t>
  </si>
  <si>
    <t>002-001-0426</t>
  </si>
  <si>
    <t>62361.00.1</t>
  </si>
  <si>
    <t>SERVICIOS COMERCIALES AL POR MENOR DE VIDRIO PLANO</t>
  </si>
  <si>
    <t>MEZA RAMOS MAGALY DEL CARMEN</t>
  </si>
  <si>
    <t>COLOCACION DE VIDRIOS OFICINA DISTRITO MIES</t>
  </si>
  <si>
    <t>5.04</t>
  </si>
  <si>
    <t>COMPRA DE VIDRIOS DE 4MM CATEDRAL SACADOS Y COLOCADOS CON SILICON</t>
  </si>
  <si>
    <t>006-004-14646</t>
  </si>
  <si>
    <t>39.87</t>
  </si>
  <si>
    <t>1.32</t>
  </si>
  <si>
    <t>006-004-14647</t>
  </si>
  <si>
    <t>233.49</t>
  </si>
  <si>
    <t>001-002-0101</t>
  </si>
  <si>
    <t>ARRIENDO LOCAL PARA OFICINA</t>
  </si>
  <si>
    <t>ADQUISICION DE MATERIALES DIDACTICOS PARA LA DIRECCION DISTRITAL 09D15 EMPALME MIES</t>
  </si>
  <si>
    <t>001-027-000000207</t>
  </si>
  <si>
    <t>MATERIAL DE PUBLICIDAD COMERCIAL, CATALOGOS COMERCIALES Y ARTICULOS ANALOGOS</t>
  </si>
  <si>
    <t>GARCIA MOREIRA PUBLICIDAD</t>
  </si>
  <si>
    <t>ADQUISICION DE MATERIAL DE PUBLICIDAD PARA LA DIRECCION DISTRITAL 09D15 EMPALME MIES</t>
  </si>
  <si>
    <t>SEGÚN CERTIFICACION PRESUPUESTARIA Nro. 113</t>
  </si>
  <si>
    <t>MATERIALES DE PUBLICIDAD</t>
  </si>
  <si>
    <t xml:space="preserve"> 001-105-000017729</t>
  </si>
  <si>
    <t>ADQUISICION DE TONER PARA LA DIRECCION DISTRITAL 09D15 EMPALME MIES</t>
  </si>
  <si>
    <t>SEGÚN CERTIFICACION PRESUPUESTARIA Nro. 132</t>
  </si>
  <si>
    <t>001-001-000008099</t>
  </si>
  <si>
    <t>49119.03.1</t>
  </si>
  <si>
    <t>CAMIONES Y VOLQUETAS</t>
  </si>
  <si>
    <t>CONTRAPECIVA</t>
  </si>
  <si>
    <t>ADQUISICION DE SERVICIO DE ALQUILIR DE CAMION PARA TRASLADO DE BIENES MUEBLES DE LA DIRECCION DISTRITAL 09D15 EMPALME MIES</t>
  </si>
  <si>
    <t>SEGÚN CERTIFICACION PRESUPUESTARIA Nro. 122</t>
  </si>
  <si>
    <t xml:space="preserve">TRANSPORTE DE CARGA </t>
  </si>
  <si>
    <t>001-105-000017707</t>
  </si>
  <si>
    <t>UTILES DIDATICOS Y DE DESARROLLO PSICOMOTRIZ Y ESTIMULACION TEMPRAN</t>
  </si>
  <si>
    <t>SEGÚN CERTIFICACION PRESUPUESTARIA Nro. 114</t>
  </si>
  <si>
    <t>002-999-000282734</t>
  </si>
  <si>
    <t xml:space="preserve"> 
17100</t>
  </si>
  <si>
    <t xml:space="preserve"> ENERGIA ELECTRICA</t>
  </si>
  <si>
    <t>EMPRESA ELECTRICA CNEL</t>
  </si>
  <si>
    <t>ADQUISICION DE SERVICIO DE ENERGIA ELECTRICA PARA LA DIRECCION DISTRITAL 09D15 EMPALME MIES</t>
  </si>
  <si>
    <t>SEGÚN CERTIFICACION PRESUPUESTARIA Nro. 115</t>
  </si>
  <si>
    <t xml:space="preserve">ENERGIA ELECTRICA </t>
  </si>
  <si>
    <t>002-999-000280590</t>
  </si>
  <si>
    <t>ENERGIA ELECTRICA</t>
  </si>
  <si>
    <t>002-999-000279968</t>
  </si>
  <si>
    <t>SEGÚN CERTIFICACION PRESUPUESTARIA Nro. 126</t>
  </si>
  <si>
    <t>001-777-098568617</t>
  </si>
  <si>
    <t>SERVICIO DE PROVISION DE LLAMADAS PARA EL USO DEL CLIENTE</t>
  </si>
  <si>
    <t>CORPOORACION NACIONAL DE TELECOMUNICACIONES CNT</t>
  </si>
  <si>
    <t>ADQUISICION DEL SERVICIO DE TELECOMUNICACIONES PARA LA DIRECCION DISTRITAL 09D15 EMPALME MIES</t>
  </si>
  <si>
    <t>SEGÚN CERTIFICACION PRESUPUESTARIA Nro. 116</t>
  </si>
  <si>
    <t>TELECOMUNICACIONES</t>
  </si>
  <si>
    <t>001-001-000000604</t>
  </si>
  <si>
    <t>ELECTROFRIO</t>
  </si>
  <si>
    <t>MANTENIMIENTO DE VEHICULO TOYOTA HILUX DE PLACAS XEA0256</t>
  </si>
  <si>
    <t>001-001-000017136</t>
  </si>
  <si>
    <t>ADQUISICION DE LUBRICANTES, PARA EL VEHICULO INSTITUCIONAL TOYOTA HILUX DE PLACAS XEA0256</t>
  </si>
  <si>
    <t>001-001-000017128</t>
  </si>
  <si>
    <t>ADQUISICION DE LUBRICANTES, PARA EL VEHICULO INSTITUCIONAL MAZDA BT50 DE PLACAS GXH-0891</t>
  </si>
  <si>
    <t>FUENTES CARDENAS LUIS ALFREDO</t>
  </si>
  <si>
    <t>SEGÚN CERTIFICACION PRESUPUESTARIA Nro. 101</t>
  </si>
  <si>
    <t>001-001-000000304</t>
  </si>
  <si>
    <t>006-013-000001530</t>
  </si>
  <si>
    <t>001-027-000003843</t>
  </si>
  <si>
    <t>ATIMASA</t>
  </si>
  <si>
    <t>001-001-000045537</t>
  </si>
  <si>
    <t>REPUESTOS Y ACCESORIOS</t>
  </si>
  <si>
    <t>001-001-000000418</t>
  </si>
  <si>
    <t>001-001-000000422</t>
  </si>
  <si>
    <t>001-001-000045540</t>
  </si>
  <si>
    <t>001-001-000017215</t>
  </si>
  <si>
    <t>001-001-000000423</t>
  </si>
  <si>
    <t>001-001-000045539</t>
  </si>
  <si>
    <t>ADQUISICION DE REPUESTOS Y ACCESORIOS, PARA EL VEHICULO INSTITUCIONAL CHEVROLET TOYOTA HILUXDE PLACAS XEA-0256</t>
  </si>
  <si>
    <t>001-001-000045538</t>
  </si>
  <si>
    <t>001-001-000017206</t>
  </si>
  <si>
    <t>001-001-000000421</t>
  </si>
  <si>
    <t>001-001-000000424</t>
  </si>
  <si>
    <t>001-001-000484203</t>
  </si>
  <si>
    <t>ABASTECIMIENTO DE COMBUSTIBLE DE LOS VEHÍCULOS DE LA DIRECCIÓN DISTRITAL CORRESPONDIENTE AL MES DE MAYO</t>
  </si>
  <si>
    <t>001-001-000484240</t>
  </si>
  <si>
    <t>ABASTECIMIENTO DE COMBUSTIBLE DE LOS VEHÍCULOS DE LA DIRECCIÓN DISTRITAL CORRESPONDIENTE AL MES DE ABRIL</t>
  </si>
  <si>
    <t>001-001-000484202</t>
  </si>
  <si>
    <t>ABASTECIMIENTO DE COMBUSTIBLE DE LOS VEHÍCULOS DE LA DIRECCIÓN DISTRITAL CORRESPONDIENTE AL MES DE JUNIO</t>
  </si>
  <si>
    <t>001-001-000204473</t>
  </si>
  <si>
    <t>PERFUMES EN FORMA LIQUIDA</t>
  </si>
  <si>
    <t>ADQUISICIÓN DE MATERIALES DE ASEO PARA LOS CDI EMBLEMÁTICOS DE LA DIRECCIÓN DISTRITAL MILAGRO</t>
  </si>
  <si>
    <t>001-001-00007</t>
  </si>
  <si>
    <t>45290.00.1</t>
  </si>
  <si>
    <t>TECLADO</t>
  </si>
  <si>
    <t>MERA ROMERO SERGIO ARMANDO</t>
  </si>
  <si>
    <t>ADQUISICION DE PIEZAS Y PARTES PARA LOS EQUIPOS INFORMATICOS PERTENECIENTES A LA DD SALITRE MIES</t>
  </si>
  <si>
    <t>Memorando Nro. MIES-CZ5-DDS-2018-0022 -FIS</t>
  </si>
  <si>
    <t>45290.00.2</t>
  </si>
  <si>
    <t>SWITCH</t>
  </si>
  <si>
    <t>IAD (DISPOSITIVO DE ACCESO INTEGRADO)</t>
  </si>
  <si>
    <t>MOUSE</t>
  </si>
  <si>
    <t>DISCO DURO</t>
  </si>
  <si>
    <t>001-001-00000006</t>
  </si>
  <si>
    <t>SILICON EN SPRAY PARA COMPUTADOR</t>
  </si>
  <si>
    <t>001-001-000000000698</t>
  </si>
  <si>
    <t>SERVICIOS AUXILIARES DE ESPECTACULOS N.C.P (ORGANIZACION DE EVENTO SOCIAL, CULTURAL, DESFILE, ETC,)</t>
  </si>
  <si>
    <t>EVENTO DE LA ENTREGA DEL CHEQUE SIMBÓLICO</t>
  </si>
  <si>
    <t>Memorando Nro. MIES-CZ5-DDS-2018-0049-FIS</t>
  </si>
  <si>
    <t>001-001-000062</t>
  </si>
  <si>
    <t>SERVICIO DE ALIMENTACION DE CDI EMBLEMATICO OLMEDO RENDON FRANCO</t>
  </si>
  <si>
    <t>1992.07</t>
  </si>
  <si>
    <t>MEMORANDO N°MIES-CZ-5-DDS-2018-3116-M</t>
  </si>
  <si>
    <t>001-001-01337</t>
  </si>
  <si>
    <t>COMPRA DE PASAJE AEREO PARA LA DIRECTORA DISTRITAL</t>
  </si>
  <si>
    <t>MEMORANDO N MIES-CZ5-DDS-2018-0045-FIS</t>
  </si>
  <si>
    <t>001-001-0000457</t>
  </si>
  <si>
    <t>LYNCH JIMENEZ ROBERT MARLON</t>
  </si>
  <si>
    <t>ADQUISICION DE REPUESTO PARA EL VEHICULO INSTITUCIONAL GXI225</t>
  </si>
  <si>
    <t>Memorando Nro. MIES-CZ-5-DDS-2018-1503-M</t>
  </si>
  <si>
    <t>001-001-0000461</t>
  </si>
  <si>
    <t>001-001-0000456</t>
  </si>
  <si>
    <t>ADQUISICIÓN DE REPUESTO PARA EL VEHICULO INSTITUCIONAL GXI-225</t>
  </si>
  <si>
    <t>001-001-0000459</t>
  </si>
  <si>
    <t>MANTNIMIENTO PREVENTIVO Y CORRECTIVO AL VEHICULO INSTITUCIONAL DE PLACAS GXI-225</t>
  </si>
  <si>
    <t>001-001-458</t>
  </si>
  <si>
    <t>001-001-0000454</t>
  </si>
  <si>
    <t>MANTNIMIENTO PREVENTIVO Y CORRECTIVO AL VEHICULO INSTITUCIONAL DE PLACAS REI-1013</t>
  </si>
  <si>
    <t>Memorando Nro. MIES-CZ-5-DDS-2018-1504-M</t>
  </si>
  <si>
    <t>001-001-000455</t>
  </si>
  <si>
    <t>MANTENIMIENTO PREVENTIVO Y CORRECTIVO AL VEHICULO INTITUCIONAL DE PLACAS REI-1013</t>
  </si>
  <si>
    <t>001-001-000453</t>
  </si>
  <si>
    <t>ADQUISICION DE REPUESTOS PARA EÑ VEHICULO INSTITUCIONAL DE PLACAS REI-1013</t>
  </si>
  <si>
    <t>001-001-000452</t>
  </si>
  <si>
    <t>COMPRA DE REPUESTOS PRA VEHICULOS INSTITUCIONAL PLACAS 1013</t>
  </si>
  <si>
    <t>61233.00.1</t>
  </si>
  <si>
    <t>SERVICIOS COMERCIALES AL POR MAYOR PRESTADOS A COMISION O POR CONTRATO, DE PRENDAS DE VESTIR</t>
  </si>
  <si>
    <t>ADQUISICION E PRENDAS DE PROTECCION PARA ACOMPAÑAMIENTO FAMILIAR</t>
  </si>
  <si>
    <t>PAGO SEGUN CUR 958</t>
  </si>
  <si>
    <t xml:space="preserve">
MARIA VELETANGA CADENA </t>
  </si>
  <si>
    <t>001-001-000006496</t>
  </si>
  <si>
    <t>44917.09.3</t>
  </si>
  <si>
    <t>SISTEMAS DE TRATAMIENTO DE AGUA</t>
  </si>
  <si>
    <t>AQUA-PRO S.A.</t>
  </si>
  <si>
    <t>SERVICIO DE MANTENIMIENTO DE PLANTAS DE TRATAMIENTO DE AGUAS DEL CDI AURORA ESTRADA Y AYALA</t>
  </si>
  <si>
    <t>PAGO SEGUN CUR DE PAGO 956</t>
  </si>
  <si>
    <t>001-001-000000013</t>
  </si>
  <si>
    <t>48180.01.1</t>
  </si>
  <si>
    <t>CAMA HOSPITALARIA ELECTROHIDRAULICA</t>
  </si>
  <si>
    <t>ADQUISICION DE 6 CAMAS HOSPITALARIAS</t>
  </si>
  <si>
    <t>PAGO SEGUN CUR 908</t>
  </si>
  <si>
    <t>COLCHONETA</t>
  </si>
  <si>
    <t>ADQUISICION DE COLCHONRD ANTIESCARAS</t>
  </si>
  <si>
    <t>PAGO SGUN CUR907</t>
  </si>
  <si>
    <t>COMPRA DE COLCHON SEGMENTADO</t>
  </si>
  <si>
    <t>PAGO SEGUN CUR 906</t>
  </si>
  <si>
    <t xml:space="preserve">
MARIA VELETANGA CADENA </t>
  </si>
  <si>
    <t>001-001-000003717</t>
  </si>
  <si>
    <t>OTROS SERVICIOS DE IMPRENTA N.C.P.</t>
  </si>
  <si>
    <t>CONTRATACION DEL SERVICIO DE IMORESION DE MATERIAL PUBLICITARIO</t>
  </si>
  <si>
    <t>PAGO SEGUN CUR 901</t>
  </si>
  <si>
    <t>001-001-000003709</t>
  </si>
  <si>
    <t>CONTRATACION DEL SERVICIO PARA IMPRESION DE MATERIAL PUBLICITARIO</t>
  </si>
  <si>
    <t>PAGO SEGUN CUR 899</t>
  </si>
  <si>
    <t>001-001+000003705</t>
  </si>
  <si>
    <t>IMPRESION DE LONAS PARA BACKING UNIDAD DE INCLUSION</t>
  </si>
  <si>
    <t>PAGO SEGUN CUR 893</t>
  </si>
  <si>
    <t>001-001-000002070</t>
  </si>
  <si>
    <t>32300.00.1</t>
  </si>
  <si>
    <t>PERIODICOS DIARIOS</t>
  </si>
  <si>
    <t>CONTRATACION DEL SERVICIO DE PUBLICACION DE CONVOCATORIA PARA FERIA INCLUSIVA</t>
  </si>
  <si>
    <t>PAGO SEGUN CUR 987</t>
  </si>
  <si>
    <t>001-001-000004511</t>
  </si>
  <si>
    <t>MORAN VILLEGAS MARLON JAVIER</t>
  </si>
  <si>
    <t>CONTRATACION DEL SERVICIO DE REALIZACION DEL EVENTO PROTECCION ESPECIAL</t>
  </si>
  <si>
    <t>PAGO SEGUN CUR 868</t>
  </si>
  <si>
    <t>001-030-000017451</t>
  </si>
  <si>
    <t>CONPRA DE COMBUSTIBLE PARA LOS VEHICULOS INSTITUCIONALES DEL DISTRITO</t>
  </si>
  <si>
    <t>PAGO SEGUN CUR 903</t>
  </si>
  <si>
    <t>35260.55.1</t>
  </si>
  <si>
    <t>MEDICAMENTOS NCP, PRESENTADOS EN DOSIS MEDIDAS O EN ENVASES PARA LA VENTA AL POR MAYOR O AL POR MENOR: ANALGESICOS URINARIOS, FENAZOPIRIDINA (PIRYDIUM), ETC</t>
  </si>
  <si>
    <t>MONTENEGRO MARI?O IVONNE JULY</t>
  </si>
  <si>
    <t>COMPRA DE MEDICAMENTO PARA EL CENTRO GERONTOLOGICO</t>
  </si>
  <si>
    <t>ADQUISICION DE MEDICAMENTOS PARA EL CENTRO GERONTOLOGICO</t>
  </si>
  <si>
    <t>PAGO SEGUN CUR 861</t>
  </si>
  <si>
    <t>001-001-000004513</t>
  </si>
  <si>
    <t>CONTRATACION DE SERVICIO DE REALIZACION DE EVENTO TOMA DE CONCIENCIA CONTRA EL MALTRATO</t>
  </si>
  <si>
    <t>PAGO SEGUN CUR 815</t>
  </si>
  <si>
    <t>001-001-000002359</t>
  </si>
  <si>
    <t>PAREDES SATAN ANGEL DIEGO</t>
  </si>
  <si>
    <t>CONTRATACION DEL SERVICIO DE IMPRESION DE FOLLETOS PROTOCOLO</t>
  </si>
  <si>
    <t>PAGO SEGUN CUR 891</t>
  </si>
  <si>
    <t xml:space="preserve">     001-001-000000621</t>
  </si>
  <si>
    <t>ALQUILER DE CARPA Y MESAS VESTIDAS PARA EVENTO ENTREGA MASIVA DEL CREDITO DEL BDHALQUILER DE CARPAS Y MESAS PARA EVENTO PUBLICO PROMOCIONAL ACCIONES FERIAS DE EMPRENDMIENTO 2018 UIE</t>
  </si>
  <si>
    <t>ALQUILER DE CARPAS Y MESAS PARA EVENTO PUBLICO PROMOCIONAL ACCIONES FERIAS DE EMPRENDMIENTO 2018 UIE</t>
  </si>
  <si>
    <t xml:space="preserve">     001-001-000015395</t>
  </si>
  <si>
    <t>PACAS DE AGUA PARA EVENTO PUBLICO PROMOCIONAL ACCIONES FERIAS DE EMPRENDIMIENTOS 2018 UIE</t>
  </si>
  <si>
    <t>001-001-000000002</t>
  </si>
  <si>
    <t xml:space="preserve">  MARIÑO MURILLO LILIANA ANABEL</t>
  </si>
  <si>
    <t>REPARACION DE CAJA DE CAMBIOS, CORONA, CAMBIO DE BRAZO AUXILIAR, RULIMANES DE PUNTA DE EJE, ENDEREZADA Y PINTURA EN GENERAL, TAPIZADA DE ASIENTOS, PISO, TECHO, PUERTAS, CHEQUEO DE SISTEMA ELECTRICO VEHICULO PEL0191</t>
  </si>
  <si>
    <t xml:space="preserve">      001-001-000000001</t>
  </si>
  <si>
    <t>PIÑONES, CONO, CORONA, JUEGO DE SATELITES Y PLANETARIOS, BRAZO AUXILIAR DE DIRECCION, RULIMANES PUNTA DE EJE, ACEITE, FILTROS, ESPEJO DE CABINA INTERIOR, MANILLAS DE PUERTAS, HALOGENOS, BOMBILLLOS, ESPEJOS RETROVISORES, SILICON GRIS VEHICULO PEL0191</t>
  </si>
  <si>
    <t xml:space="preserve">   001-001-000000055 </t>
  </si>
  <si>
    <t>MOCHILAS PARA EQUIPO DE ACOMPAÑAMIENTO FAMILIAR, OPERADORES DE BALCON Y SUPERVISORA</t>
  </si>
  <si>
    <t xml:space="preserve">   001-001-000000059</t>
  </si>
  <si>
    <t>CHALECOS, CAMISETAS, GORRAS, PONCHOS, BOTAS, CREDENCIALES PARA EQUIPO DE ACOMPAÑAMIENTO FAMILIAR, OPERADORES DE BALNCON DE SERVICIOS Y SUPERVISORA</t>
  </si>
  <si>
    <t xml:space="preserve">  003-001-000001358</t>
  </si>
  <si>
    <t>LETRERO, MICROPERFORADOS APLICADOS, VINILES APLICADOS, LONAS PARA BANNER Y PARA ROLL UPS PARA DISTRITO QUEVEDO</t>
  </si>
  <si>
    <t xml:space="preserve">  003-001-000001363</t>
  </si>
  <si>
    <t>GIGANTOGRAFIA EN LONA PARA EVENTO PUBLICO PROMOCIONAL ACCIONES FERIAS EMPRENDIMIENTOS 2018 UIE</t>
  </si>
  <si>
    <t xml:space="preserve">  001-001-000007828</t>
  </si>
  <si>
    <t xml:space="preserve"> MENDEZ PARRAGA CARLOS ALFONSO </t>
  </si>
  <si>
    <t>FOLLETOS DE 80 PAGINAS PARA FUNCIONARIOS DEL DISTRITO QUEVEDO PROTOCOLO GENERAL DE ACTUACION FRENTE A LA VIOLENCIA CONTRA NIÑAS OS, ADOLESCENTES, MUJERES, PERSONAS CON DISCAPACIDAD Y PERSONDAS ADULTAS MAYORES</t>
  </si>
  <si>
    <t xml:space="preserve">   001-002-00021497</t>
  </si>
  <si>
    <t>002-001-000034828</t>
  </si>
  <si>
    <t>32193.10.1</t>
  </si>
  <si>
    <t>TOALLAS</t>
  </si>
  <si>
    <t>LIMONES PERAGALLO KAREN PAMELA</t>
  </si>
  <si>
    <t>Pañitos humedos</t>
  </si>
  <si>
    <t>Adquisicion de pañitos humedos para el CDI Emblematico Cielito de Miel O</t>
  </si>
  <si>
    <t>35323.06.1</t>
  </si>
  <si>
    <t>ESPUMAS PARA EL BANO</t>
  </si>
  <si>
    <t>Shampo para niño de 800ml</t>
  </si>
  <si>
    <t>Shampo para niños del CDI Emblematico</t>
  </si>
  <si>
    <t>001-001-000000446</t>
  </si>
  <si>
    <t>84160.01.1</t>
  </si>
  <si>
    <t>REPARACION Y MANTENIMIENTO DE EQUIPOS Y SISTEMAS ELECTRONICOS</t>
  </si>
  <si>
    <t>Mantenimiento e instalación de sistemas de camaras y biometrico</t>
  </si>
  <si>
    <t>Mantenimiento e instalación de sistemas de camaras y biometrico para el CDI Emblemático Cielito de Miel</t>
  </si>
  <si>
    <t>001-001-0015423</t>
  </si>
  <si>
    <t>32590.00.1</t>
  </si>
  <si>
    <t>FORMULARIOS IMPRESOS QUE SE TERMINAN DE LLENAR A MANO</t>
  </si>
  <si>
    <t>Libro de registro de de acción de personal y contratos</t>
  </si>
  <si>
    <t>Adquisición de libro pre impreso para el registro de acciones de personal y contratos</t>
  </si>
  <si>
    <t>031-007-000002130</t>
  </si>
  <si>
    <t>001-001-00000360</t>
  </si>
  <si>
    <t>43310.40.1</t>
  </si>
  <si>
    <t>RODAMIENTOS CILINDRICOS</t>
  </si>
  <si>
    <t>VERGARA SUAREZ CHRISTIAN JAVIER</t>
  </si>
  <si>
    <t>Ruliman alternador posterior</t>
  </si>
  <si>
    <t>Adquisición de repuestos y mantenimiento para vehiculo intitucional Madza placas POK-0298</t>
  </si>
  <si>
    <t>37950.02.1</t>
  </si>
  <si>
    <t>ELECTRODOS DE GRAFITO</t>
  </si>
  <si>
    <t>JUEGO DE CARBONES</t>
  </si>
  <si>
    <t>FILTRO DE COMBUSTIBLE</t>
  </si>
  <si>
    <t>filtro de combustible</t>
  </si>
  <si>
    <t>37193.02.1</t>
  </si>
  <si>
    <t>PLATOS</t>
  </si>
  <si>
    <t>cOMPRA DE PLATOS DE SUSPENSION</t>
  </si>
  <si>
    <t>42999.23.2</t>
  </si>
  <si>
    <t>PERNOS</t>
  </si>
  <si>
    <t>cOMPRA DE JGO DE PERNOS ESTABILIZADORES</t>
  </si>
  <si>
    <t>49129.04.1</t>
  </si>
  <si>
    <t>ROTULA</t>
  </si>
  <si>
    <t>COMPRA DE ROTULAS INFERIORES</t>
  </si>
  <si>
    <t>35430.23.1</t>
  </si>
  <si>
    <t>LUBRICANTES SINTETICOS BASADOS EN ESTERES FOSFORICOS</t>
  </si>
  <si>
    <t>cOMPRA DE WD-40</t>
  </si>
  <si>
    <t>Compra de trerminales de direccion externos</t>
  </si>
  <si>
    <t>43430.10.1</t>
  </si>
  <si>
    <t>PORTAELECTRODOS</t>
  </si>
  <si>
    <t>Compra de portacarbones</t>
  </si>
  <si>
    <t>juego de pernos de mordaza</t>
  </si>
  <si>
    <t>cOMPRA DE TERMINALES DE DIRECCION INTERNOS</t>
  </si>
  <si>
    <t>49129.01.1</t>
  </si>
  <si>
    <t>PASTILLA DE FRENO</t>
  </si>
  <si>
    <t>cOMPRA DE PASTILLAS DE FRENO</t>
  </si>
  <si>
    <t>42992.17.2</t>
  </si>
  <si>
    <t>AMORTIGUADORES HIDRÑULICOS</t>
  </si>
  <si>
    <t>Compra de amortiguadores delanteros</t>
  </si>
  <si>
    <t>compra de filtro de aceite</t>
  </si>
  <si>
    <t>FILTRO DE AIRE</t>
  </si>
  <si>
    <t>compra de filtro de aire del motor</t>
  </si>
  <si>
    <t>001-001-000000361</t>
  </si>
  <si>
    <t>31922.03.2</t>
  </si>
  <si>
    <t>EMPAQUETADURAS</t>
  </si>
  <si>
    <t>Compra de bocines de caucho</t>
  </si>
  <si>
    <t>49129.09.1</t>
  </si>
  <si>
    <t>SOPORTE DELANTERO, DE CAUCHO</t>
  </si>
  <si>
    <t>Soporte de cardan caucho centro</t>
  </si>
  <si>
    <t>36220.09.1</t>
  </si>
  <si>
    <t>ANILLOS DE CAUCHO</t>
  </si>
  <si>
    <t>Compra de caucho para estabilizadora</t>
  </si>
  <si>
    <t>BUJE DE SUSPENSION DELANTERA</t>
  </si>
  <si>
    <t>Compra de soporte de direccion</t>
  </si>
  <si>
    <t>compra de bandas de accesorios</t>
  </si>
  <si>
    <t>Compra de pernos guias</t>
  </si>
  <si>
    <t>43331.09.1</t>
  </si>
  <si>
    <t>ANILLOS DE RODADURA</t>
  </si>
  <si>
    <t>Compra de caucho de paquete</t>
  </si>
  <si>
    <t>compra de orings</t>
  </si>
  <si>
    <t>43310.90.1</t>
  </si>
  <si>
    <t>OTRAS BOLAS Y RUEDAS DE RODAMIENTOS (INCLUYENDO RODAMIENTOS DE TIPO COMBINADO)</t>
  </si>
  <si>
    <t>Compra de rulimanes de rueda delantetra internos</t>
  </si>
  <si>
    <t>Compra de rulimanes de rueda delantetra</t>
  </si>
  <si>
    <t>31700.00.1</t>
  </si>
  <si>
    <t>COmpra de cilindros principal de embrague</t>
  </si>
  <si>
    <t>Compra de rulimades de la rueda delantera externos</t>
  </si>
  <si>
    <t>Compra de prefiltro de bomba de gasolina</t>
  </si>
  <si>
    <t>Kit de pernos de mordaza</t>
  </si>
  <si>
    <t>Compra de amortiguadores posteriores</t>
  </si>
  <si>
    <t>COmpra de cilindro auxiliar de embrague</t>
  </si>
  <si>
    <t>38560.00.1</t>
  </si>
  <si>
    <t>INSTRUMENTOS Y APARATOS MUSICALES DE JUGUETE: ACORDEONES, ARMONICAS, CAJAS DE MUSICA, CORNETAS, ETC.</t>
  </si>
  <si>
    <t>Compra de corneta para vehiculo</t>
  </si>
  <si>
    <t>Retenedores de la rueda delantera</t>
  </si>
  <si>
    <t>001-001-000000362</t>
  </si>
  <si>
    <t>Compra de abrazaderas metalicas</t>
  </si>
  <si>
    <t>46350.00.1</t>
  </si>
  <si>
    <t>CABLES PARA MEDIA TENSION, TIPO MONOPOLAR, CALIBRE 2 AWG</t>
  </si>
  <si>
    <t>Cable para conexiones electricas mtr.</t>
  </si>
  <si>
    <t>MANGUERA DE PRESION</t>
  </si>
  <si>
    <t>Compra de manguera de agua</t>
  </si>
  <si>
    <t>INYECTOR DE COMBUSTIBLE</t>
  </si>
  <si>
    <t>Compra de un inyectore para vehiculo intitucional</t>
  </si>
  <si>
    <t>pernos para amortiguador</t>
  </si>
  <si>
    <t>38999.00.2</t>
  </si>
  <si>
    <t>ANILLOS DE CAREY</t>
  </si>
  <si>
    <t>Compra de anillo s de bronce</t>
  </si>
  <si>
    <t>Pernos de 1/2 con tuerca</t>
  </si>
  <si>
    <t>36230.00.1</t>
  </si>
  <si>
    <t>JUNTA DE EXPANSION DE CAUCHO</t>
  </si>
  <si>
    <t>Guardapolvo del eje delantero</t>
  </si>
  <si>
    <t>Compra de pernos del cardan</t>
  </si>
  <si>
    <t>VALVULA DE EXPANSION TERMOSTATICA</t>
  </si>
  <si>
    <t>Compra de termostato</t>
  </si>
  <si>
    <t>49129.09.3</t>
  </si>
  <si>
    <t>RULIMAN DE EMBRAGUE</t>
  </si>
  <si>
    <t>Compra de ruliman de embrague</t>
  </si>
  <si>
    <t>Forro para volante</t>
  </si>
  <si>
    <t>BOMBAS DE COMBUSTIBLE</t>
  </si>
  <si>
    <t>Compra de bomba de combustible</t>
  </si>
  <si>
    <t>CRUCETA HIERRO ANGULO</t>
  </si>
  <si>
    <t>Compra de crucetas para vehiculo intitucional</t>
  </si>
  <si>
    <t>001-001-000000363</t>
  </si>
  <si>
    <t>Mano de obra en mantenimiento reparacion y cambio de piezas pertienentes del vehiculo intitucional</t>
  </si>
  <si>
    <t>Serivicio de Limpieza de Injectore</t>
  </si>
  <si>
    <t>001-001-000001105</t>
  </si>
  <si>
    <t>43941.00.1</t>
  </si>
  <si>
    <t>COMPRESOR</t>
  </si>
  <si>
    <t>ZAMBRANO ZAMBRANO TOBIAS PABLO</t>
  </si>
  <si>
    <t>Adquisición de compresor de aire acondicionado de vehículos institucionales</t>
  </si>
  <si>
    <t>Cambio de compresor de aire acondicionado del vehículo institucional MAZDA placas POK-0408</t>
  </si>
  <si>
    <t>001-001-0000000359</t>
  </si>
  <si>
    <t>Mano de Obra en el mantenimiento y cambio de piezas y partes de reemplazo del vehiculo intitucional Mazda BT-50 placas PEQ-0222</t>
  </si>
  <si>
    <t>Adquisicion de repuestos para el vehiculo Mazda Bt-50 placas PEQ-0222</t>
  </si>
  <si>
    <t>001-001-000000358</t>
  </si>
  <si>
    <t>Compra de limpiaparabrisa</t>
  </si>
  <si>
    <t>44232.09.3</t>
  </si>
  <si>
    <t>POLEAS</t>
  </si>
  <si>
    <t>cOMPRA DE POLEA DE BANDA DE ACCESORIOS</t>
  </si>
  <si>
    <t>Compra de prefiltro de combustible</t>
  </si>
  <si>
    <t>87141.03.1</t>
  </si>
  <si>
    <t>SERVICIO DE ENLLANTAJE, ALINEACION Y BALANCEO DE NEUMATICO RADIAL Y CONVENCIONAL CON RIN DE 13 A 17</t>
  </si>
  <si>
    <t>Servicio de alineación</t>
  </si>
  <si>
    <t>compra de pernos de expansión</t>
  </si>
  <si>
    <t>Balanceo de las ruedas</t>
  </si>
  <si>
    <t>Servicio de mantenimiento del alternador</t>
  </si>
  <si>
    <t>Servicio de mantenimiento del motor de arranque</t>
  </si>
  <si>
    <t>Limpieza de injectores</t>
  </si>
  <si>
    <t>Compra de carbones para motor de arranque</t>
  </si>
  <si>
    <t>CABLE DE DISTRIBUCION</t>
  </si>
  <si>
    <t>Compr a de cables de bijias</t>
  </si>
  <si>
    <t>BATERIAS HUMEDAS 12V, PARA VEHICULOS</t>
  </si>
  <si>
    <t>Compra de bateria 34hp</t>
  </si>
  <si>
    <t>001-001-000000357</t>
  </si>
  <si>
    <t>43310.10.1</t>
  </si>
  <si>
    <t>RODAMIENTOS CONICOS (INCLUIDO LOS ENSAMBLADOS DE CONOS RODILLOS CONICOS)</t>
  </si>
  <si>
    <t>Ruliman de rueda delantera</t>
  </si>
  <si>
    <t>compra de ruliman del alternador especial</t>
  </si>
  <si>
    <t>46122.01.1</t>
  </si>
  <si>
    <t>BALASTRO</t>
  </si>
  <si>
    <t>compra de foco de uña</t>
  </si>
  <si>
    <t>Adquisición de bomba de combustible</t>
  </si>
  <si>
    <t>Compra de socket para bomba de gasolina</t>
  </si>
  <si>
    <t>COmpra de filtro de combustible</t>
  </si>
  <si>
    <t>44513.00.1</t>
  </si>
  <si>
    <t>LIMPIADORAS INDUSTRIALES</t>
  </si>
  <si>
    <t>Compra de limpiador de carburador</t>
  </si>
  <si>
    <t>Compra de filtro de aire del motor</t>
  </si>
  <si>
    <t>41431.00.1</t>
  </si>
  <si>
    <t>DISCOS</t>
  </si>
  <si>
    <t>Compra de discos de frenos</t>
  </si>
  <si>
    <t>Compra de pastillas de freno</t>
  </si>
  <si>
    <t>compra de guardapolvo de triceta</t>
  </si>
  <si>
    <t>compra de ruliman para de alternador</t>
  </si>
  <si>
    <t>36240.09.1</t>
  </si>
  <si>
    <t>OTRAS CORREAS O CORREAJES DE TRANSPORTE O TRANSMISION DE CAUCHO VULCANIZADO</t>
  </si>
  <si>
    <t>Compra de correas plasticas</t>
  </si>
  <si>
    <t>BUJIA</t>
  </si>
  <si>
    <t>compra de bujias</t>
  </si>
  <si>
    <t>compra de rotulas inferiores</t>
  </si>
  <si>
    <t>Compra de pernos de mordaza</t>
  </si>
  <si>
    <t>compra de limpiador de freno</t>
  </si>
  <si>
    <t>001-001-000000364</t>
  </si>
  <si>
    <t>VALVULA DE EXPANSION TERMOSTATICA R717</t>
  </si>
  <si>
    <t>Adquisicion de termostato</t>
  </si>
  <si>
    <t>Compra de termostato para vehiculo Mazda BT-50 PEQ-0222</t>
  </si>
  <si>
    <t>Mantenimiento y cambio de piezas</t>
  </si>
  <si>
    <t>Cambio de partes y piezas del vehiculo Mazda Bt-50 placas Peq-0222</t>
  </si>
  <si>
    <t>43570.11.1</t>
  </si>
  <si>
    <t>SISTEMAS DE FRENOS</t>
  </si>
  <si>
    <t>Adquicisaion de Hidrovac</t>
  </si>
  <si>
    <t>Compra de Hidrovac para vehiculo Mazda BT-50 placas PEQ-0222</t>
  </si>
  <si>
    <t>Adquisición de cilindro principal de freno</t>
  </si>
  <si>
    <t>Adquisición de cilindro de freno del vehiculo intitucional Mazda BT-50 placas PEQ-0222</t>
  </si>
  <si>
    <t>001-010-000000293</t>
  </si>
  <si>
    <t>Adquisición de combustibles para los vehículos institucionales</t>
  </si>
  <si>
    <t>INFIMA CUANTIA MES DE AGOSTO-2018</t>
  </si>
  <si>
    <t>037-005-000001681</t>
  </si>
  <si>
    <t>58.26</t>
  </si>
  <si>
    <t>001-030-000017941</t>
  </si>
  <si>
    <t>1478.95</t>
  </si>
  <si>
    <t>62365.00.1</t>
  </si>
  <si>
    <t>SERVICIOS COMERCIALES AL POR MENOR DE ARTICULOS DE FERRETERIA</t>
  </si>
  <si>
    <t>ADQUISICION DE MATERIALES DE FERRETERIA PARA LAS INSTALACIONES DE LA DIRECCION DISTRITAL GUARANDA</t>
  </si>
  <si>
    <t>003-004-499612</t>
  </si>
  <si>
    <t>DOTAR DE CONBUSTIBLE A LOS VEHICULOS INSTIRUCIONALES DE LA DIRECCION MIES GUARANDA</t>
  </si>
  <si>
    <t>SERVICIO DE ARRIENDO DE UN LOCAL PARA BODEGAS DE ARCHIVO PASIVO DEL MIES</t>
  </si>
  <si>
    <t>ROMERO ANGULO CLARA YESENIA</t>
  </si>
  <si>
    <t>CAMBIO DE ACEITE DE LOS VEHICULOS DE LAS INSTITUCION</t>
  </si>
  <si>
    <t>38140.19.1</t>
  </si>
  <si>
    <t>COFRES MORTUORIOS</t>
  </si>
  <si>
    <t>SERRANO PURCACHI ZOILA MARGARITA</t>
  </si>
  <si>
    <t>ADQUISICION DE COFRES MORTUORIOS PARA EL CENTRO GERONTOLOGICO MIES GUARANDA</t>
  </si>
  <si>
    <t>ARRIENDO DE LOCAL PARA USO DE LA OFICINA DISTRITAL MIES EN CALUMA</t>
  </si>
  <si>
    <t>IV ENCUENTRO PROVINCIAL DE PERSONAS CON DISCAPACIDAD</t>
  </si>
  <si>
    <t>DOTAR DE COMBUSTIBLE AL VEHICULO INSTITUCIONAL DEL MIES DEL CANTON CALUMA</t>
  </si>
  <si>
    <t>CAMBIO DE ACEITE VEHICULOS INSTITUCIONALES DEL DISTRITO GUARANDA</t>
  </si>
  <si>
    <t>73115.00.1</t>
  </si>
  <si>
    <t>OTROS SERVICIOS DE ALQUILER CONCEBIDOS BASICAMENTE PARA EL TRANSPORTE DE PASAJEROS Y CARGA</t>
  </si>
  <si>
    <t>HURTADO YANZA LUIS ALFONSO</t>
  </si>
  <si>
    <t>ARRIENDO VEHICULAR PARA TRASLADO DE ADULTOS MAYORES EN EL PERSONAL DEL CENTRO AL SECTOR DEL GUAYCO</t>
  </si>
  <si>
    <t>87141.05.1</t>
  </si>
  <si>
    <t>SERVICIO DE ENDERAZADA Y PINTURA DE VEHICULOS</t>
  </si>
  <si>
    <t>TERAN PAREDES FERNANDO PATRICIO</t>
  </si>
  <si>
    <t>MANO DE OBRA POR ARREGLO DEL BALDE Y LAS CUATRO PUERAS DEL VEHICULO INSTITUCIONAL</t>
  </si>
  <si>
    <t>GASA DE ALGODON (EXCEPTO TEJIDOS ESTRECHOS)</t>
  </si>
  <si>
    <t>SEGÚN CERTIFICACION PRESUPUESTARIA Nro. 89</t>
  </si>
  <si>
    <t>001-001-000001109</t>
  </si>
  <si>
    <t>PREPARACION DE ALIMENTOS Y SERVICIOS DE SUMINISTRO PRESTADOS POR ENCARGO PARA OTRAS EMPRESAS Y OTRAS INSTITUCIONES</t>
  </si>
  <si>
    <t>JARAMILLO GRANOBLE MANUEL ROBERTO</t>
  </si>
  <si>
    <t>ADQUISICION DE EVENTOS PUBLICOS PROMOCIONALES PARA LA DIRECCION DISTRITAL 09D15 EMPALME MIES</t>
  </si>
  <si>
    <t>SEGÚN CERTIFICACION PRESUPUESTARIA Nro. 72</t>
  </si>
  <si>
    <t>EVENTOS PUBLICITARIOS PROMOCIONALES</t>
  </si>
  <si>
    <t xml:space="preserve"> 002-999-000295766</t>
  </si>
  <si>
    <t>SEGÚN CERTIFICACION PRESUPUESTARIA Nro. 86</t>
  </si>
  <si>
    <t>002-999-000299264</t>
  </si>
  <si>
    <t>002-999-000295895</t>
  </si>
  <si>
    <t>001-027-000004522</t>
  </si>
  <si>
    <t>ADQUISICION DE SERVICIO DE COMBUSTIBLE PARA LA DIRECCION DISTRITAL 09D15 EMPALME MIES</t>
  </si>
  <si>
    <t>006-013-000001578</t>
  </si>
  <si>
    <t>001-777-100072308</t>
  </si>
  <si>
    <t>001-777-100072307</t>
  </si>
  <si>
    <t>001-001-000017333</t>
  </si>
  <si>
    <t>001-001-000017338</t>
  </si>
  <si>
    <t>001-045-000000006</t>
  </si>
  <si>
    <t>ADQUISICION DE TARJETA DE RECARGA DE COMBUSTIBLE PARA LA DIRECCION DISTRITAL 09D15 EMPALME MIES</t>
  </si>
  <si>
    <t>001-001-000000139</t>
  </si>
  <si>
    <t>PRESTACION DE ASISTENCIA PARA MANTENER LOS SISTEMAS (PROGRAMAS) INFORMATICOS EN BUEN ESTADO DE FUNCIONAMIENTO. EL MANTENIMIENTO PUEDE SER CORRECTIVO O PREVENTIVO E INCLUIR SERVICIOS COMO LA PRESTACION DE ASISTENCIA PARA MANTENER LOS SISTEMAS (PROGRAMAS) I</t>
  </si>
  <si>
    <t>SOLUCIONES INTEGRALES INFORMATICAS INTEGRASOLUC S.A.</t>
  </si>
  <si>
    <t>SERVICIO DE MATENIMIENTO Y REPARACIO DE EQUIPOS INFORMATICOS PARA EL CENTRO GERONTOLOGICO DEL BUEN VIVIR DE LA DDM</t>
  </si>
  <si>
    <t>SERVICIO DE MATENIMIENTO Y REPARACION DE EQUIPOS INFORMATICOS PARA EL CENTRO GERONTOLOGICO DEL BUEN VIVIR DE LA DDM</t>
  </si>
  <si>
    <t>MARÍA FERNANDA QUINTANA DELGADO</t>
  </si>
  <si>
    <t>001-001-00000600</t>
  </si>
  <si>
    <t>ZAPATILLA PARA CICLISMO CON CAPELLADA ELABORADA EN SINTETICO</t>
  </si>
  <si>
    <t>ADQUISICION DE MENAJE DE HOGAR PARA LOS AM RESIDENTES DEL CENTRO GERONTOLOGICO DEL BUEN VIVIR MILAGRO</t>
  </si>
  <si>
    <t xml:space="preserve"> 001-00-000000037 </t>
  </si>
  <si>
    <t xml:space="preserve"> 2018-08-01 </t>
  </si>
  <si>
    <t xml:space="preserve">TONER </t>
  </si>
  <si>
    <t>ADQUISICION DE TONERS PARA EL AREA ADMINISTRATIVA</t>
  </si>
  <si>
    <t>001-001-00000218</t>
  </si>
  <si>
    <t>SUPLEMENTOS MINERALES</t>
  </si>
  <si>
    <t>Calero Yerovi Lilly Paulette</t>
  </si>
  <si>
    <t>ADQUISICION DE MEDICAMENTOS PARA EL CENTRO GERONTOLOGICO DEL BUEN VIVIR</t>
  </si>
  <si>
    <t>BIENES / ALIMENTOS</t>
  </si>
  <si>
    <t>001-001-000000767</t>
  </si>
  <si>
    <t>SERVICIOS DE REPARACION DE MOBILIARIO</t>
  </si>
  <si>
    <t>SERVICIO DE MANTENIMIENTO Y REPARACION DE MOBILIARIO PARA EL CENTRO GERONTOLOGICO DEL BUEN VIVIR DE LA DIRECCION DISTRITAL MILAGRO MIES.</t>
  </si>
  <si>
    <t>001-001-000000040</t>
  </si>
  <si>
    <t>LICUADORA</t>
  </si>
  <si>
    <t>ADQUISICION DE MAQUINARIAS Y EQUIPOS PARA EL CENTRO GERONTOLOGICO DEL BUEN VIVIR</t>
  </si>
  <si>
    <t>001-001-000001152</t>
  </si>
  <si>
    <t>SERVICIO DE ORGANIZACION DE EVENTO ENCUENTRO DE RECONOCIMIENTO A CUIDADORES DE PERSONAS CON DISCAPACIDAD DE LA DIRECCION DISTRITAL MILAGRO MIES.</t>
  </si>
  <si>
    <t>001-001-000000605</t>
  </si>
  <si>
    <t>ADQUISICION DE MATERIAL DIDACTICO PARA LAS EDUCADORAS FAMILIARES DE CNH DE LA DIRECCION DISTRITAL MILAGRO MIES.</t>
  </si>
  <si>
    <t>001-020-000026861</t>
  </si>
  <si>
    <t>ADQUISION DE PASAJES AEREOS PARA LOS FUNCIONARIOS DE LA DIRECCION DISTRITAL MILAGRO MIES</t>
  </si>
  <si>
    <t>001-001-149411</t>
  </si>
  <si>
    <t>593.98</t>
  </si>
  <si>
    <t>MEMORANDO N°MIES-CZ-5-DDS-2018-3998-M</t>
  </si>
  <si>
    <t>001-001-1373</t>
  </si>
  <si>
    <t>DE LA CRUZ CASTILLO JAIME ATILIO</t>
  </si>
  <si>
    <t>SERVICIO DE EVENTO S DE RECONOCIMIENTO A CUIDADORES DE PRONAS CON DISCAPACIDAD</t>
  </si>
  <si>
    <t>558.04</t>
  </si>
  <si>
    <t>Memorando Nro. MIES-CZ5-DDS-2018-0053-FIS</t>
  </si>
  <si>
    <t>001-001-000003741</t>
  </si>
  <si>
    <t>SERVICIO DE IMPRESION DE MATERIAL DISTINTIVO DEL MIES</t>
  </si>
  <si>
    <t>PAGO SEGUN CUR 1143</t>
  </si>
  <si>
    <t xml:space="preserve">ING. MARIA VELETANGA CADENA </t>
  </si>
  <si>
    <t>001-001-000003742</t>
  </si>
  <si>
    <t>PAGO SEGUN CUR 1142</t>
  </si>
  <si>
    <t>001-001-000000008</t>
  </si>
  <si>
    <t>SERVICIOS DE RECEPCIONES SOCIALES</t>
  </si>
  <si>
    <t>CONTRATACION DE SERVICIOP PARA REALIZACION DE EVENTO DISCAPACIDAD</t>
  </si>
  <si>
    <t>PAGO SEGUN CUR 1109</t>
  </si>
  <si>
    <t>001-001-000003731</t>
  </si>
  <si>
    <t>PAGO SEGUN CUR 1089</t>
  </si>
  <si>
    <t>001-030-000017943</t>
  </si>
  <si>
    <t>SERVICIO DE ABASTECIMIENTO DE COMBUSTIBLE</t>
  </si>
  <si>
    <t xml:space="preserve">     001-001-000001265</t>
  </si>
  <si>
    <t>SERVICIOS DE FOTOCOPIA</t>
  </si>
  <si>
    <t xml:space="preserve">  TOROSINA QUINDE ROSA ELVIA</t>
  </si>
  <si>
    <t>FOTOCOPIAS PARA DISTRITO QUEVEDO Y SUS UNIDADES</t>
  </si>
  <si>
    <t>001-001-000000007</t>
  </si>
  <si>
    <t>CAMBIO DE ACEITE Y FILTROS, DESMONTAJE DE TAPA VALVULAS, CAMBIO DE BANDA, RULIMANES Y TEMPLADORES, DESMONTAJE DE LLANTAS, LIMPIEZA DE ZAPATAS Y REGULACION DE FRENOS POSTERIORES, DESENLLANTAR Y CAMBIAR DE POSICION LLANTAS DELANTERAS, ALINEACION Y BALANCEO, AUDIO Y CONFECCION DE FORROS RPB1152</t>
  </si>
  <si>
    <t>001-001-000000011</t>
  </si>
  <si>
    <t>CAMBIO DE ACEITE Y FILTROS, CAMBIO DE RULIMANES, BANDA DE ACCESORIOS E IAC VEHICULO REQ1006 CONDUCTOR ING. ENRIQUE MANTILLA</t>
  </si>
  <si>
    <t>CAMBIO DE ACEITE Y FILTROS, LIMPIEZA Y REGULACION DE FRENOS, CHEQUEO SISTEMA DE DISTRIBUCION, LIMPIEZA DEL CUERPO DE ACELERACION, CAMBIO DEL EMBRAGUE DEL VENTILADOR, DESMONTAJE DE LLANTAS DESENLLANTAR Y CAMBIAR DE POSICION Y ALINEACION Y BALANCEO VEHICULO REI1056 CONDUCTOR. ING. ENRIQUE MANTILLA</t>
  </si>
  <si>
    <t>RECONSTRUCCION DE TECHO Y TAPIZADO, CHEUQUEO DEL SISTEMA DE FRENOS, CAMBIO DE RULIMAN Y BANDA DE ACCESORIOS, CHEQUEO DEL AIRE ACONDIONADO VEHICULO PEL0191 RESPONSABLE ING. KENNY SUAREZ</t>
  </si>
  <si>
    <t xml:space="preserve">      001-001-000000006</t>
  </si>
  <si>
    <t>ACEITE, FILTROS, BANDAS, SILICON, PUPO TEMPLADOR, TEMPLADORES, POLEA LOCA, POLEA DE RULIMAN, PARLANTE, CABLE Y TELA PARA TAPIZADO VEHICULO RPB1152 CONDUCTOR: SR JUAN BUENAÑO</t>
  </si>
  <si>
    <t xml:space="preserve">      001-001-000000008</t>
  </si>
  <si>
    <t>ACEITE, FILTROS, SPRAY DE LIMPIEZA, EMBRAGUE DE VENTILADOR, MANGUERA PARA BOMBA DE AGUA, CONOS DE SEGURIDAD, CADENA Y CANDADO VEHICULO REI1056 CONDUCTOR ING. ENRIQUE MANTILLA</t>
  </si>
  <si>
    <t xml:space="preserve">     001-001-000000012</t>
  </si>
  <si>
    <t>METROS DE TELA PARA TAPIZADO, METROS DE CAUCHOS PARA PUERTAS, GUARDAPOLVOS, RULIMAN DEL ALTERNADOR, BANDA DE ACCESORIOS, CONDENSADOR DEL AIRE ACONDICONADO VEHICULO PEL0191 RESPONSABLE: ING. KENNY SUAREZ</t>
  </si>
  <si>
    <t xml:space="preserve">       001-001-000000010</t>
  </si>
  <si>
    <t>ACEITE, FILTROS, RULIMAN DEL ALTERNADOR, RULIMANES, BANDA DE ACCESORIOS, IAC VEHICULO REQ1006 CONDUCTOR ING. ENRIQUE MANTILLA</t>
  </si>
  <si>
    <t>001-001-000005003</t>
  </si>
  <si>
    <t xml:space="preserve"> MENDEZ SICHA PEDRO ARSUBIO </t>
  </si>
  <si>
    <t>GEL ANTISEPTICO FUNDA DE 800 CC, CREMA HUMECTANTE Y ACEITE JOHNSON PARA ADULTOS MAYORES MMA ESPACIOS ACTIVOS Y DIUERNO DISTRITO QUEVEDO</t>
  </si>
  <si>
    <t xml:space="preserve">  003-001-000000011</t>
  </si>
  <si>
    <t xml:space="preserve">OTROS SERVICIOS COMERCIALES AL POR MENOR DE ARTICULOS DE LENCERIA PARA EL HOGAR, DIVERSOS ARTICULOS DOMESTICOS CONFECCIONADOS CON MATERIALES TEXTILES </t>
  </si>
  <si>
    <t xml:space="preserve">  GOMEZ PINCAY NORMA YENNY</t>
  </si>
  <si>
    <t>COLCHONES, ALMOHADAS, IMPERMEABLES, JUEGOS DE SABANAS Y COLCHAS CHAIDE PARA EL CENTRO GERONTOLOGICO DE QUEVEDO</t>
  </si>
  <si>
    <t>001-020-000026933</t>
  </si>
  <si>
    <t>EMPRESA PÚBLICA TAME EP</t>
  </si>
  <si>
    <t xml:space="preserve">Servicio de Emisión de pasajes en rutas que opera TAME EP para funcionarios y servicores de la Dirección Distrital </t>
  </si>
  <si>
    <t>MIES-CZ-5-DDSC-2018-2880-M</t>
  </si>
  <si>
    <t>MERCHAN AGUILAR GISELLA DEL ROCÍO</t>
  </si>
  <si>
    <t>Servicio de Alquiler de Moviliario Evento "Mi cuidado marca la diferencia"</t>
  </si>
  <si>
    <t>MIES-CZ-5-DDSC-2018-2549-M</t>
  </si>
  <si>
    <t>001-001-000005557</t>
  </si>
  <si>
    <t>NARANJO DIAZ EDISON LEONARDO</t>
  </si>
  <si>
    <t>Adquisición de Repuestos y Accesorios para el mantenimiento y reparación de las computadoras de la Dirección Distrital</t>
  </si>
  <si>
    <t>MIES-CZ-5-DDSC-2018-2200-M</t>
  </si>
  <si>
    <t>002-001-000000213</t>
  </si>
  <si>
    <t xml:space="preserve">LONAS DE POLIESTER </t>
  </si>
  <si>
    <t>ORTEGA YÉPEZ CARLOS ALFONSO</t>
  </si>
  <si>
    <t>Adquisición de Banners y Lonas para evento "Mi cuidado marca la diferencia"</t>
  </si>
  <si>
    <t>MIES-CZ-5-DDSC-2018-2544-M</t>
  </si>
  <si>
    <t>001-001-000031283</t>
  </si>
  <si>
    <t>Reyes Santacruz Guillermo Humberto</t>
  </si>
  <si>
    <t>Adquisición de materiales didácticos para el CDI emblematicos Cielito de Miel</t>
  </si>
  <si>
    <t>MARLON PEREZ</t>
  </si>
  <si>
    <t>001-001-000031281</t>
  </si>
  <si>
    <t>Adquisición de materiales didacticos diversos para Eduacadore/as CNH</t>
  </si>
  <si>
    <t>001-001-000000318</t>
  </si>
  <si>
    <t>MEREJILDO BACILIO EDER SOCRATES</t>
  </si>
  <si>
    <t>Servicio de mantenimineto de red de datos para balcones de servicio</t>
  </si>
  <si>
    <t>mantenimiento de equipos informaticos de la Dirección Distrital</t>
  </si>
  <si>
    <t>001-001-000000902</t>
  </si>
  <si>
    <t>LOOR CANAR JUAN ALBERTO</t>
  </si>
  <si>
    <t>Logistica de decoración de evento que incluye mesas, sillas, amplificación y demas menaje necesario para 300 personas</t>
  </si>
  <si>
    <t>Logistica para el evento del encuentro de reconocimiento a personas cuidadoras</t>
  </si>
  <si>
    <t>001-001-000000601</t>
  </si>
  <si>
    <t>85990.19.1</t>
  </si>
  <si>
    <t>CRUZ PARRALES LUIS ALBERTO</t>
  </si>
  <si>
    <t>MANTENIMIENTO DE AIRES ACONDICIONADO</t>
  </si>
  <si>
    <t>MANTENIMINETO DE AIRES DE LA DIRECCION DISTRITAL</t>
  </si>
  <si>
    <t>MANTENIMIENTO COMPLETO DE AIRES ACONDICIONADO</t>
  </si>
  <si>
    <t>001-001-000002181</t>
  </si>
  <si>
    <t>VILLON MATEO WILSON ARMANDO</t>
  </si>
  <si>
    <t>Aceite para vehiculos institucionales lt.</t>
  </si>
  <si>
    <t>Aceite para vehiculos institucionales</t>
  </si>
  <si>
    <t>Adquisición de repuestos y mantenimiento para vehiculo intitucional Madza placas PEQ-0222</t>
  </si>
  <si>
    <t>001-0031-000014548</t>
  </si>
  <si>
    <t>001-031-000014357</t>
  </si>
  <si>
    <t>GALONES DE GASOLINA SUPER</t>
  </si>
</sst>
</file>

<file path=xl/styles.xml><?xml version="1.0" encoding="utf-8"?>
<styleSheet xmlns="http://schemas.openxmlformats.org/spreadsheetml/2006/main">
  <numFmts count="7">
    <numFmt numFmtId="164" formatCode="_-* #,##0.00\ &quot;€&quot;_-;\-* #,##0.00\ &quot;€&quot;_-;_-* &quot;-&quot;??\ &quot;€&quot;_-;_-@_-"/>
    <numFmt numFmtId="165" formatCode="_-* #,##0.00\ _€_-;\-* #,##0.00\ _€_-;_-* &quot;-&quot;??\ _€_-;_-@_-"/>
    <numFmt numFmtId="166" formatCode="[$$-300A]\ #,##0.00"/>
    <numFmt numFmtId="167" formatCode="0.0000"/>
    <numFmt numFmtId="168" formatCode="&quot;$&quot;\ #,##0.0000"/>
    <numFmt numFmtId="169" formatCode="&quot;$&quot;\ #,##0.00"/>
    <numFmt numFmtId="170" formatCode="[$$-300A]\ #,##0.00_ ;\-[$$-300A]\ #,##0.00\ "/>
  </numFmts>
  <fonts count="26">
    <font>
      <sz val="11"/>
      <color theme="1"/>
      <name val="Calibri"/>
      <family val="2"/>
      <scheme val="minor"/>
    </font>
    <font>
      <b/>
      <sz val="11"/>
      <color theme="1"/>
      <name val="Arial"/>
      <family val="2"/>
    </font>
    <font>
      <sz val="11"/>
      <color theme="1"/>
      <name val="Arial"/>
      <family val="2"/>
    </font>
    <font>
      <sz val="8"/>
      <color rgb="FF4F4F4F"/>
      <name val="Verdana"/>
      <family val="2"/>
    </font>
    <font>
      <sz val="11"/>
      <color theme="1"/>
      <name val="Calibri"/>
      <family val="2"/>
      <scheme val="minor"/>
    </font>
    <font>
      <b/>
      <sz val="11"/>
      <color theme="1"/>
      <name val="Calibri"/>
      <family val="2"/>
      <scheme val="minor"/>
    </font>
    <font>
      <sz val="9"/>
      <name val="Calibri"/>
      <family val="2"/>
      <scheme val="minor"/>
    </font>
    <font>
      <sz val="9"/>
      <color theme="1"/>
      <name val="Arial"/>
      <family val="2"/>
    </font>
    <font>
      <b/>
      <sz val="9"/>
      <color theme="1"/>
      <name val="Calibri"/>
      <family val="2"/>
      <scheme val="minor"/>
    </font>
    <font>
      <sz val="9"/>
      <color theme="1"/>
      <name val="Calibri"/>
      <family val="2"/>
      <scheme val="minor"/>
    </font>
    <font>
      <sz val="10"/>
      <color theme="1"/>
      <name val="Calibri"/>
      <family val="2"/>
      <scheme val="minor"/>
    </font>
    <font>
      <sz val="12"/>
      <color theme="1"/>
      <name val="Arial"/>
      <family val="2"/>
    </font>
    <font>
      <sz val="11"/>
      <color rgb="FF000000"/>
      <name val="Calibri"/>
      <family val="2"/>
      <scheme val="minor"/>
    </font>
    <font>
      <sz val="11"/>
      <color rgb="FF000000"/>
      <name val="Arial"/>
      <family val="2"/>
    </font>
    <font>
      <sz val="12"/>
      <color theme="1"/>
      <name val="Calibri"/>
      <family val="2"/>
      <scheme val="minor"/>
    </font>
    <font>
      <sz val="7"/>
      <color theme="1"/>
      <name val="Arial"/>
      <family val="2"/>
    </font>
    <font>
      <sz val="7"/>
      <color theme="1"/>
      <name val="Calibri"/>
      <family val="2"/>
      <scheme val="minor"/>
    </font>
    <font>
      <sz val="7"/>
      <color rgb="FF000000"/>
      <name val="Calibri"/>
      <family val="2"/>
      <scheme val="minor"/>
    </font>
    <font>
      <sz val="10"/>
      <color theme="1"/>
      <name val="Arial"/>
      <family val="2"/>
    </font>
    <font>
      <sz val="10"/>
      <color theme="1"/>
      <name val="Arial "/>
    </font>
    <font>
      <sz val="8"/>
      <name val="Times New Roman"/>
      <family val="1"/>
    </font>
    <font>
      <sz val="9"/>
      <name val="Times New Roman"/>
      <family val="1"/>
    </font>
    <font>
      <b/>
      <sz val="10"/>
      <color theme="1"/>
      <name val="Arial"/>
      <family val="2"/>
    </font>
    <font>
      <sz val="10"/>
      <color rgb="FF4F4F4F"/>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cellStyleXfs>
  <cellXfs count="195">
    <xf numFmtId="0" fontId="0" fillId="0" borderId="0" xfId="0"/>
    <xf numFmtId="0" fontId="2" fillId="0" borderId="0" xfId="0" applyFont="1" applyAlignment="1">
      <alignment horizontal="center" vertical="center"/>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3" fillId="3" borderId="2" xfId="0" applyFont="1" applyFill="1" applyBorder="1" applyAlignment="1">
      <alignment horizontal="left" vertical="top" wrapText="1"/>
    </xf>
    <xf numFmtId="14" fontId="3" fillId="3" borderId="2" xfId="0" applyNumberFormat="1" applyFont="1" applyFill="1" applyBorder="1" applyAlignment="1">
      <alignment horizontal="left" vertical="top" wrapText="1"/>
    </xf>
    <xf numFmtId="0" fontId="0" fillId="0" borderId="2" xfId="0" applyBorder="1" applyAlignment="1">
      <alignment horizontal="left" vertical="top" wrapText="1"/>
    </xf>
    <xf numFmtId="14" fontId="0" fillId="0" borderId="2" xfId="0" applyNumberFormat="1" applyBorder="1" applyAlignment="1">
      <alignment horizontal="left" vertical="top" wrapText="1"/>
    </xf>
    <xf numFmtId="0" fontId="0" fillId="0" borderId="2" xfId="0" applyBorder="1"/>
    <xf numFmtId="0" fontId="0" fillId="0" borderId="2" xfId="0" applyBorder="1" applyAlignment="1">
      <alignment wrapText="1"/>
    </xf>
    <xf numFmtId="0" fontId="6" fillId="3" borderId="2" xfId="0" applyFont="1" applyFill="1" applyBorder="1" applyAlignment="1">
      <alignment vertical="center" wrapText="1"/>
    </xf>
    <xf numFmtId="14" fontId="7" fillId="3" borderId="2" xfId="0" applyNumberFormat="1" applyFont="1" applyFill="1" applyBorder="1" applyAlignment="1">
      <alignment vertical="center" wrapText="1"/>
    </xf>
    <xf numFmtId="0" fontId="6" fillId="3" borderId="2" xfId="0" applyFont="1" applyFill="1" applyBorder="1" applyAlignment="1">
      <alignment horizontal="center" vertical="top" wrapText="1"/>
    </xf>
    <xf numFmtId="0" fontId="6" fillId="3" borderId="2"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4" xfId="0" applyFont="1" applyFill="1" applyBorder="1" applyAlignment="1">
      <alignment horizontal="center" vertical="top" wrapText="1"/>
    </xf>
    <xf numFmtId="0" fontId="6" fillId="3" borderId="4" xfId="0" applyFont="1" applyFill="1" applyBorder="1" applyAlignment="1">
      <alignment vertical="center" wrapText="1"/>
    </xf>
    <xf numFmtId="14" fontId="7" fillId="3" borderId="4" xfId="0" applyNumberFormat="1" applyFont="1" applyFill="1" applyBorder="1" applyAlignment="1">
      <alignment vertical="center" wrapText="1"/>
    </xf>
    <xf numFmtId="0" fontId="6" fillId="3" borderId="1" xfId="0" applyFont="1" applyFill="1" applyBorder="1" applyAlignment="1">
      <alignment vertical="center" wrapText="1"/>
    </xf>
    <xf numFmtId="3" fontId="6" fillId="3" borderId="2" xfId="0" applyNumberFormat="1" applyFont="1" applyFill="1" applyBorder="1" applyAlignment="1">
      <alignment horizontal="left" vertical="top" wrapText="1"/>
    </xf>
    <xf numFmtId="0" fontId="6" fillId="3" borderId="2" xfId="0" quotePrefix="1" applyFont="1" applyFill="1" applyBorder="1" applyAlignment="1">
      <alignment vertical="center" wrapText="1"/>
    </xf>
    <xf numFmtId="0" fontId="9" fillId="3" borderId="0" xfId="0" applyFont="1" applyFill="1" applyAlignment="1">
      <alignment horizontal="center" wrapText="1"/>
    </xf>
    <xf numFmtId="0" fontId="1" fillId="3" borderId="2" xfId="0"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166" fontId="1" fillId="3" borderId="2" xfId="0" applyNumberFormat="1" applyFont="1" applyFill="1" applyBorder="1" applyAlignment="1">
      <alignment horizontal="center" vertical="center" wrapText="1"/>
    </xf>
    <xf numFmtId="2" fontId="1" fillId="3" borderId="2"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5" fillId="0" borderId="2" xfId="0" applyFont="1" applyBorder="1" applyAlignment="1">
      <alignment wrapText="1"/>
    </xf>
    <xf numFmtId="0" fontId="1" fillId="3" borderId="2" xfId="0" applyFont="1" applyFill="1" applyBorder="1" applyAlignment="1">
      <alignment vertical="center" wrapText="1"/>
    </xf>
    <xf numFmtId="0" fontId="11" fillId="0" borderId="2" xfId="0" applyFont="1" applyBorder="1" applyAlignment="1">
      <alignment horizontal="center" vertical="center" wrapText="1"/>
    </xf>
    <xf numFmtId="0" fontId="0" fillId="0" borderId="2" xfId="0" applyBorder="1" applyAlignment="1">
      <alignment vertical="center"/>
    </xf>
    <xf numFmtId="0" fontId="0" fillId="0" borderId="2" xfId="0" applyBorder="1" applyAlignment="1">
      <alignment vertical="center" wrapText="1"/>
    </xf>
    <xf numFmtId="0" fontId="2" fillId="0" borderId="5" xfId="0" applyFont="1" applyBorder="1" applyAlignment="1">
      <alignment horizontal="center" vertical="center" wrapText="1"/>
    </xf>
    <xf numFmtId="0" fontId="12" fillId="0" borderId="2" xfId="0" applyFont="1" applyBorder="1" applyAlignment="1">
      <alignment vertical="center" wrapText="1"/>
    </xf>
    <xf numFmtId="3" fontId="2" fillId="0" borderId="6" xfId="0" applyNumberFormat="1" applyFont="1" applyBorder="1" applyAlignment="1">
      <alignment horizontal="center" vertical="center" wrapText="1"/>
    </xf>
    <xf numFmtId="165" fontId="2" fillId="0" borderId="2" xfId="2" applyFont="1" applyBorder="1" applyAlignment="1">
      <alignment horizontal="center" vertical="center" wrapText="1"/>
    </xf>
    <xf numFmtId="165" fontId="2" fillId="0" borderId="5" xfId="2" applyFont="1" applyBorder="1" applyAlignment="1">
      <alignment horizontal="center"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13" fillId="0" borderId="2" xfId="0" applyFont="1" applyBorder="1" applyAlignment="1">
      <alignment vertical="center" wrapText="1"/>
    </xf>
    <xf numFmtId="165" fontId="14" fillId="0" borderId="2" xfId="2" applyFont="1" applyBorder="1" applyAlignment="1">
      <alignment horizontal="center" vertical="center"/>
    </xf>
    <xf numFmtId="165" fontId="14" fillId="0" borderId="5" xfId="2" applyFont="1" applyBorder="1" applyAlignment="1">
      <alignment horizontal="center" vertical="center"/>
    </xf>
    <xf numFmtId="0" fontId="15" fillId="0" borderId="2" xfId="0" applyFont="1" applyBorder="1" applyAlignment="1">
      <alignment horizontal="center" vertical="center" wrapText="1"/>
    </xf>
    <xf numFmtId="0" fontId="16" fillId="0" borderId="2" xfId="0" applyFont="1" applyFill="1" applyBorder="1" applyAlignment="1">
      <alignment horizontal="center" vertical="center"/>
    </xf>
    <xf numFmtId="14" fontId="16" fillId="0" borderId="2" xfId="0" applyNumberFormat="1"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left" vertical="center"/>
    </xf>
    <xf numFmtId="2" fontId="16" fillId="0" borderId="2" xfId="0" applyNumberFormat="1" applyFont="1" applyFill="1" applyBorder="1" applyAlignment="1">
      <alignment horizontal="center" vertical="center" wrapText="1"/>
    </xf>
    <xf numFmtId="167" fontId="16" fillId="0" borderId="2" xfId="0" applyNumberFormat="1" applyFont="1" applyFill="1" applyBorder="1" applyAlignment="1">
      <alignment horizontal="center" vertical="center" wrapText="1"/>
    </xf>
    <xf numFmtId="167" fontId="16" fillId="3" borderId="2" xfId="0" applyNumberFormat="1" applyFont="1" applyFill="1" applyBorder="1" applyAlignment="1">
      <alignment horizontal="center" vertical="center"/>
    </xf>
    <xf numFmtId="0" fontId="16" fillId="3" borderId="2" xfId="0" applyFont="1" applyFill="1" applyBorder="1" applyAlignment="1">
      <alignment horizontal="center" vertical="center" wrapText="1"/>
    </xf>
    <xf numFmtId="0" fontId="17" fillId="0" borderId="0" xfId="0" applyFont="1" applyAlignment="1">
      <alignment horizontal="center" vertical="center"/>
    </xf>
    <xf numFmtId="0" fontId="15" fillId="3" borderId="2" xfId="0" applyFont="1" applyFill="1" applyBorder="1" applyAlignment="1">
      <alignment horizontal="center" vertical="center" wrapText="1"/>
    </xf>
    <xf numFmtId="167" fontId="16" fillId="0" borderId="2" xfId="0" applyNumberFormat="1" applyFont="1" applyFill="1" applyBorder="1" applyAlignment="1">
      <alignment horizontal="center" vertical="center"/>
    </xf>
    <xf numFmtId="0" fontId="16" fillId="0" borderId="2" xfId="0"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center" vertical="center" wrapText="1"/>
    </xf>
    <xf numFmtId="14" fontId="16"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14" fontId="16" fillId="0" borderId="2" xfId="0" applyNumberFormat="1" applyFont="1" applyBorder="1" applyAlignment="1">
      <alignment horizontal="center" vertical="center"/>
    </xf>
    <xf numFmtId="0" fontId="16" fillId="0" borderId="2" xfId="0" applyFont="1" applyBorder="1" applyAlignment="1">
      <alignment horizontal="left" vertical="center" wrapText="1"/>
    </xf>
    <xf numFmtId="0" fontId="15" fillId="0" borderId="2" xfId="0" applyFont="1" applyBorder="1" applyAlignment="1">
      <alignment horizontal="left" vertical="center" wrapText="1"/>
    </xf>
    <xf numFmtId="2" fontId="16" fillId="0" borderId="2" xfId="0" applyNumberFormat="1" applyFont="1" applyBorder="1" applyAlignment="1">
      <alignment horizontal="center" vertical="center" wrapText="1"/>
    </xf>
    <xf numFmtId="167" fontId="16" fillId="0" borderId="2" xfId="0" applyNumberFormat="1" applyFont="1" applyBorder="1" applyAlignment="1">
      <alignment horizontal="center" vertical="center" wrapText="1"/>
    </xf>
    <xf numFmtId="2" fontId="2" fillId="0" borderId="0" xfId="0" applyNumberFormat="1" applyFont="1" applyAlignment="1">
      <alignment horizontal="center" vertical="center"/>
    </xf>
    <xf numFmtId="0" fontId="2" fillId="0" borderId="0" xfId="0" applyFont="1" applyAlignment="1">
      <alignment horizontal="center" vertical="center" wrapText="1"/>
    </xf>
    <xf numFmtId="166" fontId="0" fillId="0" borderId="2" xfId="0" applyNumberFormat="1" applyBorder="1" applyAlignment="1">
      <alignment horizontal="left" vertical="top" wrapText="1"/>
    </xf>
    <xf numFmtId="14" fontId="2" fillId="0" borderId="1" xfId="0" applyNumberFormat="1" applyFon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2" fontId="2" fillId="4" borderId="0" xfId="0" applyNumberFormat="1" applyFont="1" applyFill="1" applyAlignment="1">
      <alignment horizontal="center" vertical="center"/>
    </xf>
    <xf numFmtId="0" fontId="6" fillId="3" borderId="2" xfId="0" applyFont="1" applyFill="1" applyBorder="1" applyAlignment="1">
      <alignment horizontal="center" vertical="center" wrapText="1"/>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14" fontId="2" fillId="0" borderId="2" xfId="0" applyNumberFormat="1" applyFont="1" applyBorder="1" applyAlignment="1">
      <alignment horizontal="center" vertical="center"/>
    </xf>
    <xf numFmtId="0" fontId="10" fillId="0" borderId="2" xfId="0" applyFont="1" applyBorder="1" applyAlignment="1">
      <alignment horizontal="left" vertical="top" wrapText="1"/>
    </xf>
    <xf numFmtId="14" fontId="10" fillId="0" borderId="2" xfId="0" applyNumberFormat="1" applyFont="1" applyBorder="1" applyAlignment="1">
      <alignment horizontal="left" vertical="top" wrapText="1"/>
    </xf>
    <xf numFmtId="2" fontId="10" fillId="0" borderId="2" xfId="0" applyNumberFormat="1" applyFont="1" applyBorder="1" applyAlignment="1">
      <alignment horizontal="left" vertical="top" wrapText="1"/>
    </xf>
    <xf numFmtId="0" fontId="10" fillId="3" borderId="2" xfId="0" applyFont="1" applyFill="1" applyBorder="1" applyAlignment="1">
      <alignment horizontal="left" vertical="top" wrapText="1"/>
    </xf>
    <xf numFmtId="0" fontId="10" fillId="0" borderId="2" xfId="0" applyFont="1" applyFill="1" applyBorder="1" applyAlignment="1">
      <alignment horizontal="left" vertical="top" wrapText="1"/>
    </xf>
    <xf numFmtId="14" fontId="10" fillId="0" borderId="2" xfId="0" applyNumberFormat="1" applyFont="1" applyFill="1" applyBorder="1" applyAlignment="1">
      <alignment horizontal="left" vertical="top" wrapText="1"/>
    </xf>
    <xf numFmtId="2" fontId="10" fillId="0" borderId="2" xfId="0" applyNumberFormat="1" applyFont="1" applyFill="1" applyBorder="1" applyAlignment="1">
      <alignment horizontal="left" vertical="top" wrapText="1"/>
    </xf>
    <xf numFmtId="0" fontId="2" fillId="0" borderId="2" xfId="0" applyFont="1" applyBorder="1" applyAlignment="1">
      <alignment horizontal="left" vertical="center" wrapText="1"/>
    </xf>
    <xf numFmtId="14" fontId="0" fillId="0" borderId="2" xfId="0" applyNumberFormat="1" applyBorder="1" applyAlignment="1">
      <alignment horizontal="center" vertical="center"/>
    </xf>
    <xf numFmtId="0" fontId="0" fillId="0" borderId="2" xfId="0" applyBorder="1" applyAlignment="1">
      <alignment horizontal="center" vertical="center"/>
    </xf>
    <xf numFmtId="2" fontId="2" fillId="0" borderId="2" xfId="0" applyNumberFormat="1" applyFont="1" applyBorder="1" applyAlignment="1">
      <alignment horizontal="center" vertical="center"/>
    </xf>
    <xf numFmtId="0" fontId="0" fillId="0" borderId="2" xfId="0" applyBorder="1" applyAlignment="1">
      <alignment horizontal="center" wrapText="1"/>
    </xf>
    <xf numFmtId="4" fontId="2" fillId="0" borderId="2" xfId="0" applyNumberFormat="1" applyFont="1" applyBorder="1" applyAlignment="1">
      <alignment horizontal="center" vertical="center" wrapText="1"/>
    </xf>
    <xf numFmtId="0" fontId="2" fillId="0" borderId="2" xfId="0" applyFont="1" applyBorder="1" applyAlignment="1">
      <alignment horizontal="center" wrapText="1"/>
    </xf>
    <xf numFmtId="0" fontId="2" fillId="3" borderId="2" xfId="0" applyFont="1" applyFill="1" applyBorder="1" applyAlignment="1">
      <alignment horizontal="center" vertical="center" wrapText="1"/>
    </xf>
    <xf numFmtId="1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1"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0" fontId="0" fillId="0" borderId="2" xfId="0" applyBorder="1" applyAlignment="1">
      <alignment vertical="top" wrapText="1"/>
    </xf>
    <xf numFmtId="14" fontId="0" fillId="0" borderId="2" xfId="0" applyNumberFormat="1" applyBorder="1" applyAlignment="1">
      <alignment vertical="top" wrapText="1"/>
    </xf>
    <xf numFmtId="166" fontId="2" fillId="0" borderId="0" xfId="0" applyNumberFormat="1" applyFont="1" applyAlignment="1">
      <alignment horizontal="center" vertical="center"/>
    </xf>
    <xf numFmtId="0" fontId="9" fillId="0" borderId="2" xfId="0" applyFont="1" applyBorder="1" applyAlignment="1">
      <alignment horizontal="left" vertical="top" wrapText="1"/>
    </xf>
    <xf numFmtId="14" fontId="9" fillId="0" borderId="2" xfId="0" applyNumberFormat="1" applyFont="1" applyBorder="1" applyAlignment="1">
      <alignment horizontal="left" vertical="top" wrapText="1"/>
    </xf>
    <xf numFmtId="168" fontId="9" fillId="0" borderId="2" xfId="3" applyNumberFormat="1" applyFont="1" applyBorder="1" applyAlignment="1">
      <alignment horizontal="right" vertical="top" wrapText="1"/>
    </xf>
    <xf numFmtId="168" fontId="2" fillId="0" borderId="0" xfId="0" applyNumberFormat="1" applyFont="1" applyAlignment="1">
      <alignment horizontal="center" vertical="center"/>
    </xf>
    <xf numFmtId="0" fontId="10" fillId="0" borderId="2" xfId="0" applyFont="1" applyBorder="1" applyAlignment="1">
      <alignment horizontal="center" vertical="center" wrapText="1"/>
    </xf>
    <xf numFmtId="49" fontId="18" fillId="0" borderId="2" xfId="0" applyNumberFormat="1" applyFont="1" applyBorder="1"/>
    <xf numFmtId="14" fontId="18" fillId="0" borderId="2" xfId="2" applyNumberFormat="1" applyFont="1" applyBorder="1"/>
    <xf numFmtId="0" fontId="10" fillId="0" borderId="2" xfId="0" applyFont="1" applyBorder="1"/>
    <xf numFmtId="0" fontId="10" fillId="0" borderId="2" xfId="0" applyFont="1" applyBorder="1" applyAlignment="1">
      <alignment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0" fillId="0" borderId="2" xfId="0" applyNumberFormat="1" applyFont="1" applyBorder="1" applyAlignment="1">
      <alignment horizontal="right" vertical="center" wrapText="1"/>
    </xf>
    <xf numFmtId="0" fontId="18" fillId="0" borderId="2" xfId="0" applyFont="1" applyBorder="1" applyAlignment="1">
      <alignment horizontal="center" vertical="center"/>
    </xf>
    <xf numFmtId="14" fontId="18" fillId="0" borderId="2" xfId="0" applyNumberFormat="1" applyFont="1" applyBorder="1"/>
    <xf numFmtId="0" fontId="10" fillId="0" borderId="2" xfId="0" applyNumberFormat="1" applyFont="1" applyBorder="1" applyAlignment="1">
      <alignment vertical="center"/>
    </xf>
    <xf numFmtId="14" fontId="18" fillId="0" borderId="2" xfId="0" applyNumberFormat="1" applyFont="1" applyBorder="1" applyAlignment="1">
      <alignment horizontal="right"/>
    </xf>
    <xf numFmtId="0" fontId="10" fillId="0" borderId="2" xfId="0" applyNumberFormat="1" applyFont="1" applyBorder="1" applyAlignment="1">
      <alignment horizontal="right" vertical="center"/>
    </xf>
    <xf numFmtId="0" fontId="10" fillId="0" borderId="2" xfId="3" applyNumberFormat="1" applyFont="1" applyBorder="1" applyAlignment="1">
      <alignment horizontal="right" vertical="center"/>
    </xf>
    <xf numFmtId="0" fontId="18" fillId="0" borderId="2" xfId="0" applyFont="1" applyBorder="1" applyAlignment="1">
      <alignment wrapText="1"/>
    </xf>
    <xf numFmtId="0" fontId="10" fillId="0" borderId="2" xfId="0" applyNumberFormat="1" applyFont="1" applyBorder="1"/>
    <xf numFmtId="0" fontId="8" fillId="3" borderId="2" xfId="0" applyFont="1" applyFill="1" applyBorder="1" applyAlignment="1">
      <alignment vertical="center" textRotation="90" wrapText="1"/>
    </xf>
    <xf numFmtId="0" fontId="6" fillId="3" borderId="3" xfId="0" applyFont="1" applyFill="1" applyBorder="1" applyAlignment="1">
      <alignment vertical="center" wrapText="1"/>
    </xf>
    <xf numFmtId="0" fontId="9" fillId="3" borderId="3" xfId="0" applyFont="1" applyFill="1" applyBorder="1" applyAlignment="1">
      <alignment vertical="center"/>
    </xf>
    <xf numFmtId="14" fontId="7" fillId="3" borderId="3" xfId="0" applyNumberFormat="1" applyFont="1" applyFill="1" applyBorder="1" applyAlignment="1">
      <alignment vertical="center" wrapText="1"/>
    </xf>
    <xf numFmtId="0" fontId="9" fillId="3" borderId="1" xfId="0" applyFont="1" applyFill="1" applyBorder="1" applyAlignment="1">
      <alignment vertical="center"/>
    </xf>
    <xf numFmtId="14" fontId="7" fillId="3" borderId="1" xfId="0" applyNumberFormat="1" applyFont="1" applyFill="1" applyBorder="1" applyAlignment="1">
      <alignment vertical="center" wrapText="1"/>
    </xf>
    <xf numFmtId="0" fontId="9" fillId="3" borderId="4" xfId="0" applyFont="1" applyFill="1" applyBorder="1" applyAlignment="1">
      <alignment vertical="center"/>
    </xf>
    <xf numFmtId="0" fontId="9" fillId="3" borderId="3" xfId="0" applyFont="1" applyFill="1" applyBorder="1" applyAlignment="1">
      <alignment vertical="center" wrapText="1"/>
    </xf>
    <xf numFmtId="0" fontId="9" fillId="3" borderId="1" xfId="0" applyFont="1" applyFill="1" applyBorder="1" applyAlignment="1">
      <alignment vertical="center" wrapText="1"/>
    </xf>
    <xf numFmtId="0" fontId="9" fillId="3" borderId="4" xfId="0" applyFont="1" applyFill="1" applyBorder="1" applyAlignment="1">
      <alignment vertical="center" wrapText="1"/>
    </xf>
    <xf numFmtId="0" fontId="6" fillId="3" borderId="3" xfId="0" quotePrefix="1" applyFont="1" applyFill="1" applyBorder="1" applyAlignment="1">
      <alignment vertical="center" wrapText="1"/>
    </xf>
    <xf numFmtId="0" fontId="6" fillId="3" borderId="4" xfId="0" quotePrefix="1" applyFont="1" applyFill="1" applyBorder="1" applyAlignment="1">
      <alignment vertical="center" wrapText="1"/>
    </xf>
    <xf numFmtId="0" fontId="9" fillId="3" borderId="2" xfId="0" applyFont="1" applyFill="1" applyBorder="1" applyAlignment="1">
      <alignment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8" fillId="3" borderId="4" xfId="0" applyFont="1" applyFill="1" applyBorder="1" applyAlignment="1">
      <alignment vertical="center" textRotation="90" wrapText="1"/>
    </xf>
    <xf numFmtId="0" fontId="2" fillId="3" borderId="2" xfId="0" applyFont="1" applyFill="1" applyBorder="1" applyAlignment="1">
      <alignment horizontal="left" vertical="center" wrapText="1"/>
    </xf>
    <xf numFmtId="14" fontId="2" fillId="0" borderId="2" xfId="0" applyNumberFormat="1" applyFont="1" applyBorder="1" applyAlignment="1">
      <alignment horizontal="left" vertical="center"/>
    </xf>
    <xf numFmtId="4" fontId="2" fillId="0" borderId="2" xfId="0" applyNumberFormat="1" applyFont="1" applyBorder="1" applyAlignment="1">
      <alignment horizontal="left" vertical="center" wrapText="1"/>
    </xf>
    <xf numFmtId="0" fontId="2" fillId="0" borderId="2" xfId="0" applyFont="1" applyBorder="1" applyAlignment="1">
      <alignment horizontal="left" vertical="center"/>
    </xf>
    <xf numFmtId="14" fontId="2" fillId="0" borderId="2" xfId="0" applyNumberFormat="1" applyFont="1" applyBorder="1" applyAlignment="1">
      <alignment horizontal="left" vertical="center" wrapText="1"/>
    </xf>
    <xf numFmtId="0" fontId="1" fillId="0" borderId="2" xfId="0" applyFont="1" applyFill="1" applyBorder="1" applyAlignment="1">
      <alignment horizontal="left" vertical="center" wrapText="1"/>
    </xf>
    <xf numFmtId="0" fontId="0" fillId="0" borderId="2" xfId="0" applyBorder="1" applyAlignment="1">
      <alignment horizontal="left"/>
    </xf>
    <xf numFmtId="14" fontId="2"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166" fontId="2" fillId="0" borderId="2" xfId="0" applyNumberFormat="1" applyFont="1" applyFill="1" applyBorder="1" applyAlignment="1">
      <alignment horizontal="left" vertical="center" wrapText="1"/>
    </xf>
    <xf numFmtId="168" fontId="9" fillId="0" borderId="2" xfId="3" applyNumberFormat="1" applyFont="1" applyBorder="1" applyAlignment="1">
      <alignment horizontal="left" vertical="top" wrapText="1"/>
    </xf>
    <xf numFmtId="0" fontId="20" fillId="0" borderId="2" xfId="0" applyFont="1" applyFill="1" applyBorder="1" applyAlignment="1">
      <alignment horizontal="left" vertical="top" wrapText="1"/>
    </xf>
    <xf numFmtId="14" fontId="20" fillId="0" borderId="2" xfId="0" applyNumberFormat="1" applyFont="1" applyFill="1" applyBorder="1" applyAlignment="1">
      <alignment horizontal="left" vertical="top" wrapText="1"/>
    </xf>
    <xf numFmtId="0" fontId="20" fillId="0" borderId="2" xfId="0" applyFont="1" applyFill="1" applyBorder="1" applyAlignment="1">
      <alignment horizontal="right" vertical="top" wrapText="1"/>
    </xf>
    <xf numFmtId="169" fontId="20" fillId="0" borderId="2" xfId="0" applyNumberFormat="1" applyFont="1" applyFill="1" applyBorder="1" applyAlignment="1">
      <alignment horizontal="right" vertical="top" wrapText="1"/>
    </xf>
    <xf numFmtId="0" fontId="20" fillId="0" borderId="2" xfId="0" applyFont="1" applyFill="1" applyBorder="1" applyAlignment="1">
      <alignment vertical="top" wrapText="1"/>
    </xf>
    <xf numFmtId="14" fontId="20" fillId="0" borderId="2" xfId="0" applyNumberFormat="1" applyFont="1" applyFill="1" applyBorder="1" applyAlignment="1">
      <alignment vertical="top" wrapText="1"/>
    </xf>
    <xf numFmtId="169" fontId="20" fillId="0" borderId="2" xfId="0" applyNumberFormat="1" applyFont="1" applyFill="1" applyBorder="1" applyAlignment="1">
      <alignment vertical="top" wrapText="1"/>
    </xf>
    <xf numFmtId="0" fontId="21" fillId="0" borderId="2" xfId="0" applyFont="1" applyFill="1" applyBorder="1" applyAlignment="1">
      <alignment vertical="top" wrapText="1"/>
    </xf>
    <xf numFmtId="0" fontId="23" fillId="3" borderId="2" xfId="0" applyFont="1" applyFill="1" applyBorder="1" applyAlignment="1">
      <alignment horizontal="left" vertical="top" wrapText="1"/>
    </xf>
    <xf numFmtId="14" fontId="23" fillId="3" borderId="2" xfId="0" applyNumberFormat="1" applyFont="1" applyFill="1" applyBorder="1" applyAlignment="1">
      <alignment horizontal="left" vertical="top" wrapText="1"/>
    </xf>
    <xf numFmtId="166" fontId="23" fillId="3" borderId="2" xfId="0" applyNumberFormat="1" applyFont="1" applyFill="1" applyBorder="1" applyAlignment="1">
      <alignment horizontal="left" vertical="top" wrapText="1"/>
    </xf>
    <xf numFmtId="0" fontId="18" fillId="3" borderId="2" xfId="0" applyFont="1" applyFill="1" applyBorder="1" applyAlignment="1">
      <alignment horizontal="left" vertical="top" wrapText="1"/>
    </xf>
    <xf numFmtId="14" fontId="18" fillId="3" borderId="2" xfId="0" applyNumberFormat="1" applyFont="1" applyFill="1" applyBorder="1" applyAlignment="1">
      <alignment horizontal="left" vertical="top" wrapText="1"/>
    </xf>
    <xf numFmtId="0" fontId="18" fillId="3" borderId="2" xfId="0" applyFont="1" applyFill="1" applyBorder="1" applyAlignment="1">
      <alignment horizontal="left" vertical="top"/>
    </xf>
    <xf numFmtId="166" fontId="18" fillId="3" borderId="2" xfId="0" applyNumberFormat="1" applyFont="1" applyFill="1" applyBorder="1" applyAlignment="1">
      <alignment horizontal="left" vertical="top"/>
    </xf>
    <xf numFmtId="2" fontId="18" fillId="3" borderId="2" xfId="0" applyNumberFormat="1" applyFont="1" applyFill="1" applyBorder="1" applyAlignment="1">
      <alignment horizontal="left" vertical="top" wrapText="1"/>
    </xf>
    <xf numFmtId="166" fontId="18" fillId="3" borderId="2" xfId="0" applyNumberFormat="1" applyFont="1" applyFill="1" applyBorder="1" applyAlignment="1">
      <alignment horizontal="left" vertical="top" wrapText="1"/>
    </xf>
    <xf numFmtId="0" fontId="18" fillId="3" borderId="2"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2" xfId="0" applyFont="1" applyFill="1" applyBorder="1" applyAlignment="1">
      <alignment horizontal="left" vertical="center"/>
    </xf>
    <xf numFmtId="0" fontId="25" fillId="3" borderId="2" xfId="0" applyFont="1" applyFill="1" applyBorder="1" applyAlignment="1">
      <alignment horizontal="left" vertical="top" wrapText="1"/>
    </xf>
    <xf numFmtId="14" fontId="18" fillId="3" borderId="2" xfId="0" applyNumberFormat="1" applyFont="1" applyFill="1" applyBorder="1" applyAlignment="1">
      <alignment horizontal="left" vertical="center"/>
    </xf>
    <xf numFmtId="0" fontId="24" fillId="3" borderId="0" xfId="0" applyFont="1" applyFill="1" applyAlignment="1">
      <alignment horizontal="left" vertical="center"/>
    </xf>
    <xf numFmtId="0" fontId="25" fillId="3" borderId="0" xfId="0" applyFont="1" applyFill="1" applyAlignment="1">
      <alignment horizontal="left" vertical="center" wrapText="1"/>
    </xf>
    <xf numFmtId="2" fontId="18" fillId="3" borderId="2" xfId="0" applyNumberFormat="1" applyFont="1" applyFill="1" applyBorder="1" applyAlignment="1">
      <alignment horizontal="left" vertical="center"/>
    </xf>
    <xf numFmtId="166" fontId="18" fillId="3" borderId="2" xfId="0" applyNumberFormat="1" applyFont="1" applyFill="1" applyBorder="1" applyAlignment="1">
      <alignment horizontal="left" vertical="center" wrapText="1"/>
    </xf>
    <xf numFmtId="0" fontId="24" fillId="3" borderId="0" xfId="0" applyFont="1" applyFill="1" applyAlignment="1">
      <alignment horizontal="left" vertical="center" wrapText="1"/>
    </xf>
    <xf numFmtId="0" fontId="22" fillId="3" borderId="4" xfId="0" applyFont="1" applyFill="1" applyBorder="1" applyAlignment="1">
      <alignment horizontal="left" vertical="center" wrapText="1"/>
    </xf>
    <xf numFmtId="14" fontId="18" fillId="3" borderId="2" xfId="0" applyNumberFormat="1" applyFont="1" applyFill="1" applyBorder="1" applyAlignment="1">
      <alignment horizontal="left" wrapText="1"/>
    </xf>
    <xf numFmtId="0" fontId="18" fillId="3" borderId="2" xfId="0" applyFont="1" applyFill="1" applyBorder="1" applyAlignment="1">
      <alignment horizontal="left" wrapText="1"/>
    </xf>
    <xf numFmtId="0" fontId="18" fillId="3" borderId="6" xfId="0" applyFont="1" applyFill="1" applyBorder="1" applyAlignment="1">
      <alignment horizontal="left" wrapText="1"/>
    </xf>
    <xf numFmtId="0" fontId="22" fillId="3" borderId="2" xfId="0" applyFont="1" applyFill="1" applyBorder="1" applyAlignment="1">
      <alignment horizontal="left" vertical="center" wrapText="1"/>
    </xf>
    <xf numFmtId="2" fontId="22" fillId="3" borderId="2" xfId="0" applyNumberFormat="1" applyFont="1" applyFill="1" applyBorder="1" applyAlignment="1">
      <alignment horizontal="left" vertical="center" wrapText="1"/>
    </xf>
    <xf numFmtId="166" fontId="22" fillId="3" borderId="2" xfId="0" applyNumberFormat="1" applyFont="1" applyFill="1" applyBorder="1" applyAlignment="1">
      <alignment horizontal="left" vertical="center" wrapText="1"/>
    </xf>
    <xf numFmtId="0" fontId="18" fillId="3" borderId="2" xfId="0" applyFont="1" applyFill="1" applyBorder="1" applyAlignment="1">
      <alignment horizontal="left"/>
    </xf>
    <xf numFmtId="14" fontId="18" fillId="3" borderId="2" xfId="0" applyNumberFormat="1" applyFont="1" applyFill="1" applyBorder="1" applyAlignment="1">
      <alignment horizontal="left" vertical="center" wrapText="1"/>
    </xf>
    <xf numFmtId="165" fontId="18" fillId="3" borderId="2" xfId="2" applyFont="1" applyFill="1" applyBorder="1" applyAlignment="1">
      <alignment horizontal="left" vertical="center" wrapText="1"/>
    </xf>
    <xf numFmtId="170" fontId="18" fillId="3" borderId="2" xfId="2" applyNumberFormat="1" applyFont="1" applyFill="1" applyBorder="1" applyAlignment="1">
      <alignment horizontal="left" vertical="center" wrapText="1"/>
    </xf>
    <xf numFmtId="49" fontId="18" fillId="3" borderId="2" xfId="2" applyNumberFormat="1" applyFont="1" applyFill="1" applyBorder="1" applyAlignment="1">
      <alignment horizontal="left" vertical="center" wrapText="1"/>
    </xf>
    <xf numFmtId="14" fontId="25" fillId="3" borderId="2" xfId="0" applyNumberFormat="1" applyFont="1" applyFill="1" applyBorder="1" applyAlignment="1">
      <alignment horizontal="left" vertical="top" wrapText="1"/>
    </xf>
    <xf numFmtId="169" fontId="25" fillId="3" borderId="2" xfId="0" applyNumberFormat="1" applyFont="1" applyFill="1" applyBorder="1" applyAlignment="1">
      <alignment horizontal="left" vertical="top" wrapText="1"/>
    </xf>
    <xf numFmtId="0" fontId="1" fillId="0" borderId="0" xfId="0" applyFont="1" applyAlignment="1">
      <alignment horizontal="center" vertical="center"/>
    </xf>
  </cellXfs>
  <cellStyles count="4">
    <cellStyle name="Millares" xfId="2" builtinId="3"/>
    <cellStyle name="Millares 2" xfId="1"/>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459445</xdr:colOff>
      <xdr:row>0</xdr:row>
      <xdr:rowOff>56029</xdr:rowOff>
    </xdr:from>
    <xdr:to>
      <xdr:col>12</xdr:col>
      <xdr:colOff>1748118</xdr:colOff>
      <xdr:row>1</xdr:row>
      <xdr:rowOff>100853</xdr:rowOff>
    </xdr:to>
    <xdr:pic>
      <xdr:nvPicPr>
        <xdr:cNvPr id="2" name="Imagen 2"/>
        <xdr:cNvPicPr>
          <a:picLocks noChangeAspect="1" noChangeArrowheads="1"/>
        </xdr:cNvPicPr>
      </xdr:nvPicPr>
      <xdr:blipFill>
        <a:blip xmlns:r="http://schemas.openxmlformats.org/officeDocument/2006/relationships" r:embed="rId1" cstate="print"/>
        <a:srcRect r="67155"/>
        <a:stretch>
          <a:fillRect/>
        </a:stretch>
      </xdr:blipFill>
      <xdr:spPr bwMode="auto">
        <a:xfrm>
          <a:off x="18071170" y="56029"/>
          <a:ext cx="2488823" cy="4162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459445</xdr:colOff>
      <xdr:row>0</xdr:row>
      <xdr:rowOff>56029</xdr:rowOff>
    </xdr:from>
    <xdr:to>
      <xdr:col>12</xdr:col>
      <xdr:colOff>1748118</xdr:colOff>
      <xdr:row>1</xdr:row>
      <xdr:rowOff>100853</xdr:rowOff>
    </xdr:to>
    <xdr:pic>
      <xdr:nvPicPr>
        <xdr:cNvPr id="2" name="Imagen 2"/>
        <xdr:cNvPicPr>
          <a:picLocks noChangeAspect="1" noChangeArrowheads="1"/>
        </xdr:cNvPicPr>
      </xdr:nvPicPr>
      <xdr:blipFill>
        <a:blip xmlns:r="http://schemas.openxmlformats.org/officeDocument/2006/relationships" r:embed="rId1" cstate="print"/>
        <a:srcRect r="67155"/>
        <a:stretch>
          <a:fillRect/>
        </a:stretch>
      </xdr:blipFill>
      <xdr:spPr bwMode="auto">
        <a:xfrm>
          <a:off x="18071170" y="56029"/>
          <a:ext cx="2488823" cy="41629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459445</xdr:colOff>
      <xdr:row>0</xdr:row>
      <xdr:rowOff>56029</xdr:rowOff>
    </xdr:from>
    <xdr:to>
      <xdr:col>12</xdr:col>
      <xdr:colOff>1748118</xdr:colOff>
      <xdr:row>1</xdr:row>
      <xdr:rowOff>100853</xdr:rowOff>
    </xdr:to>
    <xdr:pic>
      <xdr:nvPicPr>
        <xdr:cNvPr id="2" name="Imagen 2"/>
        <xdr:cNvPicPr>
          <a:picLocks noChangeAspect="1" noChangeArrowheads="1"/>
        </xdr:cNvPicPr>
      </xdr:nvPicPr>
      <xdr:blipFill>
        <a:blip xmlns:r="http://schemas.openxmlformats.org/officeDocument/2006/relationships" r:embed="rId1" cstate="print"/>
        <a:srcRect r="67155"/>
        <a:stretch>
          <a:fillRect/>
        </a:stretch>
      </xdr:blipFill>
      <xdr:spPr bwMode="auto">
        <a:xfrm>
          <a:off x="18071170" y="56029"/>
          <a:ext cx="2488823" cy="41629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459445</xdr:colOff>
      <xdr:row>0</xdr:row>
      <xdr:rowOff>56029</xdr:rowOff>
    </xdr:from>
    <xdr:to>
      <xdr:col>12</xdr:col>
      <xdr:colOff>1748118</xdr:colOff>
      <xdr:row>1</xdr:row>
      <xdr:rowOff>100853</xdr:rowOff>
    </xdr:to>
    <xdr:pic>
      <xdr:nvPicPr>
        <xdr:cNvPr id="2" name="Imagen 2"/>
        <xdr:cNvPicPr>
          <a:picLocks noChangeAspect="1" noChangeArrowheads="1"/>
        </xdr:cNvPicPr>
      </xdr:nvPicPr>
      <xdr:blipFill>
        <a:blip xmlns:r="http://schemas.openxmlformats.org/officeDocument/2006/relationships" r:embed="rId1" cstate="print"/>
        <a:srcRect r="67155"/>
        <a:stretch>
          <a:fillRect/>
        </a:stretch>
      </xdr:blipFill>
      <xdr:spPr bwMode="auto">
        <a:xfrm>
          <a:off x="18071170" y="56029"/>
          <a:ext cx="2488823" cy="41629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459445</xdr:colOff>
      <xdr:row>0</xdr:row>
      <xdr:rowOff>56029</xdr:rowOff>
    </xdr:from>
    <xdr:to>
      <xdr:col>12</xdr:col>
      <xdr:colOff>1748118</xdr:colOff>
      <xdr:row>1</xdr:row>
      <xdr:rowOff>100853</xdr:rowOff>
    </xdr:to>
    <xdr:pic>
      <xdr:nvPicPr>
        <xdr:cNvPr id="2" name="Imagen 2"/>
        <xdr:cNvPicPr>
          <a:picLocks noChangeAspect="1" noChangeArrowheads="1"/>
        </xdr:cNvPicPr>
      </xdr:nvPicPr>
      <xdr:blipFill>
        <a:blip xmlns:r="http://schemas.openxmlformats.org/officeDocument/2006/relationships" r:embed="rId1" cstate="print"/>
        <a:srcRect r="67155"/>
        <a:stretch>
          <a:fillRect/>
        </a:stretch>
      </xdr:blipFill>
      <xdr:spPr bwMode="auto">
        <a:xfrm>
          <a:off x="18071170" y="56029"/>
          <a:ext cx="2488823" cy="41629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459445</xdr:colOff>
      <xdr:row>0</xdr:row>
      <xdr:rowOff>56029</xdr:rowOff>
    </xdr:from>
    <xdr:to>
      <xdr:col>12</xdr:col>
      <xdr:colOff>1748118</xdr:colOff>
      <xdr:row>1</xdr:row>
      <xdr:rowOff>100853</xdr:rowOff>
    </xdr:to>
    <xdr:pic>
      <xdr:nvPicPr>
        <xdr:cNvPr id="2" name="Imagen 2"/>
        <xdr:cNvPicPr>
          <a:picLocks noChangeAspect="1" noChangeArrowheads="1"/>
        </xdr:cNvPicPr>
      </xdr:nvPicPr>
      <xdr:blipFill>
        <a:blip xmlns:r="http://schemas.openxmlformats.org/officeDocument/2006/relationships" r:embed="rId1" cstate="print"/>
        <a:srcRect r="67155"/>
        <a:stretch>
          <a:fillRect/>
        </a:stretch>
      </xdr:blipFill>
      <xdr:spPr bwMode="auto">
        <a:xfrm>
          <a:off x="18071170" y="56029"/>
          <a:ext cx="2488823" cy="41629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459445</xdr:colOff>
      <xdr:row>0</xdr:row>
      <xdr:rowOff>56029</xdr:rowOff>
    </xdr:from>
    <xdr:to>
      <xdr:col>12</xdr:col>
      <xdr:colOff>1748118</xdr:colOff>
      <xdr:row>1</xdr:row>
      <xdr:rowOff>100853</xdr:rowOff>
    </xdr:to>
    <xdr:pic>
      <xdr:nvPicPr>
        <xdr:cNvPr id="2" name="Imagen 2"/>
        <xdr:cNvPicPr>
          <a:picLocks noChangeAspect="1" noChangeArrowheads="1"/>
        </xdr:cNvPicPr>
      </xdr:nvPicPr>
      <xdr:blipFill>
        <a:blip xmlns:r="http://schemas.openxmlformats.org/officeDocument/2006/relationships" r:embed="rId1" cstate="print"/>
        <a:srcRect r="67155"/>
        <a:stretch>
          <a:fillRect/>
        </a:stretch>
      </xdr:blipFill>
      <xdr:spPr bwMode="auto">
        <a:xfrm>
          <a:off x="14332327" y="56029"/>
          <a:ext cx="2487703" cy="41461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O796"/>
  <sheetViews>
    <sheetView tabSelected="1" zoomScale="85" zoomScaleNormal="85" workbookViewId="0">
      <pane xSplit="1" ySplit="3" topLeftCell="G786" activePane="bottomRight" state="frozen"/>
      <selection pane="topRight" activeCell="B1" sqref="B1"/>
      <selection pane="bottomLeft" activeCell="A4" sqref="A4"/>
      <selection pane="bottomRight" activeCell="N796" sqref="N796"/>
    </sheetView>
  </sheetViews>
  <sheetFormatPr baseColWidth="10" defaultRowHeight="14.25"/>
  <cols>
    <col min="1" max="1" width="5.7109375" style="1" customWidth="1"/>
    <col min="2" max="2" width="13.7109375" style="1" customWidth="1"/>
    <col min="3" max="3" width="17.42578125" style="1" customWidth="1"/>
    <col min="4" max="4" width="13.7109375" style="1" bestFit="1" customWidth="1"/>
    <col min="5" max="5" width="63.42578125" style="1" customWidth="1"/>
    <col min="6" max="6" width="35.85546875" style="1" customWidth="1"/>
    <col min="7" max="7" width="45.5703125" style="1" customWidth="1"/>
    <col min="8" max="9" width="11.7109375" style="1" bestFit="1" customWidth="1"/>
    <col min="10" max="10" width="12" style="1" bestFit="1" customWidth="1"/>
    <col min="11" max="11" width="33.28515625" style="1" customWidth="1"/>
    <col min="12" max="12" width="18" style="1" customWidth="1"/>
    <col min="13" max="13" width="29.5703125" style="1" customWidth="1"/>
    <col min="14" max="14" width="13.28515625" style="1" bestFit="1" customWidth="1"/>
    <col min="15" max="15" width="11.7109375" style="1" bestFit="1" customWidth="1"/>
    <col min="16" max="16384" width="11.42578125" style="1"/>
  </cols>
  <sheetData>
    <row r="1" spans="1:13" ht="29.25" customHeight="1">
      <c r="A1" s="194" t="s">
        <v>13</v>
      </c>
      <c r="B1" s="194"/>
      <c r="C1" s="194"/>
      <c r="D1" s="194"/>
      <c r="E1" s="194"/>
      <c r="F1" s="194"/>
      <c r="G1" s="194"/>
      <c r="H1" s="194"/>
      <c r="I1" s="194"/>
      <c r="J1" s="194"/>
      <c r="K1" s="194"/>
      <c r="L1" s="194"/>
      <c r="M1" s="194"/>
    </row>
    <row r="2" spans="1:13" ht="29.25" customHeight="1">
      <c r="A2" s="194" t="s">
        <v>146</v>
      </c>
      <c r="B2" s="194"/>
      <c r="C2" s="194"/>
      <c r="D2" s="194"/>
      <c r="E2" s="194"/>
      <c r="F2" s="194"/>
      <c r="G2" s="194"/>
      <c r="H2" s="194"/>
      <c r="I2" s="194"/>
      <c r="J2" s="194"/>
      <c r="K2" s="194"/>
      <c r="L2" s="194"/>
      <c r="M2" s="194"/>
    </row>
    <row r="3" spans="1:13" ht="45">
      <c r="A3" s="5" t="s">
        <v>0</v>
      </c>
      <c r="B3" s="5" t="s">
        <v>1</v>
      </c>
      <c r="C3" s="5" t="s">
        <v>2</v>
      </c>
      <c r="D3" s="5" t="s">
        <v>3</v>
      </c>
      <c r="E3" s="5" t="s">
        <v>4</v>
      </c>
      <c r="F3" s="5" t="s">
        <v>5</v>
      </c>
      <c r="G3" s="5" t="s">
        <v>6</v>
      </c>
      <c r="H3" s="5" t="s">
        <v>7</v>
      </c>
      <c r="I3" s="6" t="s">
        <v>8</v>
      </c>
      <c r="J3" s="5" t="s">
        <v>9</v>
      </c>
      <c r="K3" s="5" t="s">
        <v>10</v>
      </c>
      <c r="L3" s="5" t="s">
        <v>11</v>
      </c>
      <c r="M3" s="5" t="s">
        <v>12</v>
      </c>
    </row>
    <row r="4" spans="1:13" ht="25.5" customHeight="1">
      <c r="A4" s="10">
        <v>1</v>
      </c>
      <c r="B4" s="10" t="s">
        <v>14</v>
      </c>
      <c r="C4" s="11">
        <v>43153</v>
      </c>
      <c r="D4" s="10" t="s">
        <v>15</v>
      </c>
      <c r="E4" s="10" t="s">
        <v>16</v>
      </c>
      <c r="F4" s="10" t="s">
        <v>17</v>
      </c>
      <c r="G4" s="10" t="s">
        <v>18</v>
      </c>
      <c r="H4" s="10">
        <v>1</v>
      </c>
      <c r="I4" s="72">
        <v>218.52</v>
      </c>
      <c r="J4" s="72">
        <v>218.52</v>
      </c>
      <c r="K4" s="10" t="s">
        <v>19</v>
      </c>
      <c r="L4" s="10" t="s">
        <v>20</v>
      </c>
      <c r="M4" s="13" t="s">
        <v>21</v>
      </c>
    </row>
    <row r="5" spans="1:13" ht="25.5" customHeight="1">
      <c r="A5" s="10">
        <v>2</v>
      </c>
      <c r="B5" s="10" t="s">
        <v>22</v>
      </c>
      <c r="C5" s="11">
        <v>43145</v>
      </c>
      <c r="D5" s="10" t="s">
        <v>23</v>
      </c>
      <c r="E5" s="10" t="s">
        <v>24</v>
      </c>
      <c r="F5" s="10" t="s">
        <v>25</v>
      </c>
      <c r="G5" s="10" t="s">
        <v>26</v>
      </c>
      <c r="H5" s="10">
        <v>2</v>
      </c>
      <c r="I5" s="72">
        <v>899.5</v>
      </c>
      <c r="J5" s="72">
        <v>1799</v>
      </c>
      <c r="K5" s="10" t="s">
        <v>27</v>
      </c>
      <c r="L5" s="10" t="s">
        <v>20</v>
      </c>
      <c r="M5" s="13" t="s">
        <v>21</v>
      </c>
    </row>
    <row r="6" spans="1:13" ht="25.5" customHeight="1">
      <c r="A6" s="10">
        <v>3</v>
      </c>
      <c r="B6" s="10" t="s">
        <v>28</v>
      </c>
      <c r="C6" s="11">
        <v>43140</v>
      </c>
      <c r="D6" s="10" t="s">
        <v>29</v>
      </c>
      <c r="E6" s="10" t="s">
        <v>30</v>
      </c>
      <c r="F6" s="10" t="s">
        <v>31</v>
      </c>
      <c r="G6" s="10" t="s">
        <v>32</v>
      </c>
      <c r="H6" s="10">
        <v>1</v>
      </c>
      <c r="I6" s="72">
        <v>133.93</v>
      </c>
      <c r="J6" s="72">
        <v>133.93</v>
      </c>
      <c r="K6" s="10" t="s">
        <v>33</v>
      </c>
      <c r="L6" s="10" t="s">
        <v>20</v>
      </c>
      <c r="M6" s="13" t="s">
        <v>21</v>
      </c>
    </row>
    <row r="7" spans="1:13" ht="25.5" customHeight="1">
      <c r="A7" s="10">
        <v>4</v>
      </c>
      <c r="B7" s="10" t="s">
        <v>34</v>
      </c>
      <c r="C7" s="11">
        <v>43138</v>
      </c>
      <c r="D7" s="10" t="s">
        <v>15</v>
      </c>
      <c r="E7" s="10" t="s">
        <v>16</v>
      </c>
      <c r="F7" s="10" t="s">
        <v>35</v>
      </c>
      <c r="G7" s="10" t="s">
        <v>36</v>
      </c>
      <c r="H7" s="10">
        <v>1</v>
      </c>
      <c r="I7" s="72">
        <v>143.21</v>
      </c>
      <c r="J7" s="72">
        <v>143.21</v>
      </c>
      <c r="K7" s="10" t="s">
        <v>37</v>
      </c>
      <c r="L7" s="10" t="s">
        <v>20</v>
      </c>
      <c r="M7" s="13" t="s">
        <v>21</v>
      </c>
    </row>
    <row r="8" spans="1:13" ht="25.5" customHeight="1">
      <c r="A8" s="10">
        <v>5</v>
      </c>
      <c r="B8" s="10" t="s">
        <v>38</v>
      </c>
      <c r="C8" s="11">
        <v>43138</v>
      </c>
      <c r="D8" s="10" t="s">
        <v>39</v>
      </c>
      <c r="E8" s="10" t="s">
        <v>40</v>
      </c>
      <c r="F8" s="10" t="s">
        <v>41</v>
      </c>
      <c r="G8" s="10" t="s">
        <v>42</v>
      </c>
      <c r="H8" s="10">
        <v>582.5</v>
      </c>
      <c r="I8" s="72">
        <v>1.21</v>
      </c>
      <c r="J8" s="72">
        <v>704.82499999999993</v>
      </c>
      <c r="K8" s="10" t="s">
        <v>43</v>
      </c>
      <c r="L8" s="10" t="s">
        <v>20</v>
      </c>
      <c r="M8" s="13" t="s">
        <v>21</v>
      </c>
    </row>
    <row r="9" spans="1:13" ht="25.5" customHeight="1">
      <c r="A9" s="10">
        <v>6</v>
      </c>
      <c r="B9" s="10" t="s">
        <v>44</v>
      </c>
      <c r="C9" s="11">
        <v>43136</v>
      </c>
      <c r="D9" s="10" t="s">
        <v>45</v>
      </c>
      <c r="E9" s="10" t="s">
        <v>46</v>
      </c>
      <c r="F9" s="10" t="s">
        <v>47</v>
      </c>
      <c r="G9" s="10" t="s">
        <v>48</v>
      </c>
      <c r="H9" s="10">
        <v>1</v>
      </c>
      <c r="I9" s="72">
        <v>544.29</v>
      </c>
      <c r="J9" s="72">
        <v>544.29</v>
      </c>
      <c r="K9" s="10" t="s">
        <v>49</v>
      </c>
      <c r="L9" s="10" t="s">
        <v>50</v>
      </c>
      <c r="M9" s="13" t="s">
        <v>21</v>
      </c>
    </row>
    <row r="10" spans="1:13" ht="25.5" customHeight="1">
      <c r="A10" s="2">
        <v>7</v>
      </c>
      <c r="B10" s="2" t="s">
        <v>51</v>
      </c>
      <c r="C10" s="3">
        <v>43133</v>
      </c>
      <c r="D10" s="2" t="s">
        <v>52</v>
      </c>
      <c r="E10" s="2" t="s">
        <v>53</v>
      </c>
      <c r="F10" s="2" t="s">
        <v>54</v>
      </c>
      <c r="G10" s="2" t="s">
        <v>55</v>
      </c>
      <c r="H10" s="2">
        <v>7.44</v>
      </c>
      <c r="I10" s="2">
        <v>0.92579999999999996</v>
      </c>
      <c r="J10" s="4">
        <v>6.8879520000000003</v>
      </c>
      <c r="K10" s="2" t="s">
        <v>56</v>
      </c>
      <c r="L10" s="2" t="s">
        <v>57</v>
      </c>
      <c r="M10" s="2" t="s">
        <v>21</v>
      </c>
    </row>
    <row r="11" spans="1:13" ht="25.5" customHeight="1">
      <c r="A11" s="2">
        <v>8</v>
      </c>
      <c r="B11" s="2" t="s">
        <v>51</v>
      </c>
      <c r="C11" s="3">
        <v>43133</v>
      </c>
      <c r="D11" s="2" t="s">
        <v>58</v>
      </c>
      <c r="E11" s="2" t="s">
        <v>59</v>
      </c>
      <c r="F11" s="2" t="s">
        <v>54</v>
      </c>
      <c r="G11" s="2" t="s">
        <v>55</v>
      </c>
      <c r="H11" s="2">
        <v>302.73</v>
      </c>
      <c r="I11" s="2">
        <v>1.3213999999999999</v>
      </c>
      <c r="J11" s="4">
        <v>400.027422</v>
      </c>
      <c r="K11" s="2" t="s">
        <v>56</v>
      </c>
      <c r="L11" s="2" t="s">
        <v>57</v>
      </c>
      <c r="M11" s="2" t="s">
        <v>21</v>
      </c>
    </row>
    <row r="12" spans="1:13" ht="25.5" customHeight="1">
      <c r="A12" s="2">
        <v>9</v>
      </c>
      <c r="B12" s="71" t="s">
        <v>51</v>
      </c>
      <c r="C12" s="73">
        <v>43133</v>
      </c>
      <c r="D12" s="71" t="s">
        <v>58</v>
      </c>
      <c r="E12" s="2" t="s">
        <v>60</v>
      </c>
      <c r="F12" s="2" t="s">
        <v>54</v>
      </c>
      <c r="G12" s="71" t="s">
        <v>55</v>
      </c>
      <c r="H12" s="2">
        <v>249.03</v>
      </c>
      <c r="I12" s="4">
        <v>2.0526</v>
      </c>
      <c r="J12" s="4">
        <v>511.15897799999999</v>
      </c>
      <c r="K12" s="71" t="s">
        <v>56</v>
      </c>
      <c r="L12" s="2" t="s">
        <v>57</v>
      </c>
      <c r="M12" s="2" t="s">
        <v>21</v>
      </c>
    </row>
    <row r="13" spans="1:13" ht="25.5" customHeight="1">
      <c r="A13" s="2">
        <v>10</v>
      </c>
      <c r="B13" s="2" t="s">
        <v>61</v>
      </c>
      <c r="C13" s="3">
        <v>43132</v>
      </c>
      <c r="D13" s="2" t="s">
        <v>39</v>
      </c>
      <c r="E13" s="2" t="s">
        <v>40</v>
      </c>
      <c r="F13" s="2" t="s">
        <v>41</v>
      </c>
      <c r="G13" s="2" t="s">
        <v>42</v>
      </c>
      <c r="H13" s="2">
        <v>2330</v>
      </c>
      <c r="I13" s="2">
        <v>1.21</v>
      </c>
      <c r="J13" s="4">
        <v>2819.2999999999997</v>
      </c>
      <c r="K13" s="2" t="s">
        <v>62</v>
      </c>
      <c r="L13" s="2" t="s">
        <v>20</v>
      </c>
      <c r="M13" s="2" t="s">
        <v>21</v>
      </c>
    </row>
    <row r="14" spans="1:13" ht="25.5" customHeight="1">
      <c r="A14" s="2">
        <v>1</v>
      </c>
      <c r="B14" s="2" t="s">
        <v>63</v>
      </c>
      <c r="C14" s="3">
        <v>43138</v>
      </c>
      <c r="D14" s="2">
        <v>333100013</v>
      </c>
      <c r="E14" s="2" t="s">
        <v>64</v>
      </c>
      <c r="F14" s="2" t="s">
        <v>65</v>
      </c>
      <c r="G14" s="2" t="s">
        <v>66</v>
      </c>
      <c r="H14" s="74">
        <v>2068.6799999999998</v>
      </c>
      <c r="I14" s="74">
        <v>1.48</v>
      </c>
      <c r="J14" s="4">
        <v>3061.65</v>
      </c>
      <c r="K14" s="2" t="s">
        <v>67</v>
      </c>
      <c r="L14" s="2" t="s">
        <v>68</v>
      </c>
      <c r="M14" s="2" t="s">
        <v>69</v>
      </c>
    </row>
    <row r="15" spans="1:13" ht="25.5" customHeight="1">
      <c r="A15" s="2">
        <v>2</v>
      </c>
      <c r="B15" s="2" t="s">
        <v>70</v>
      </c>
      <c r="C15" s="3">
        <v>43151</v>
      </c>
      <c r="D15" s="74">
        <v>632300213</v>
      </c>
      <c r="E15" s="74" t="s">
        <v>71</v>
      </c>
      <c r="F15" s="74" t="s">
        <v>72</v>
      </c>
      <c r="G15" s="74" t="s">
        <v>73</v>
      </c>
      <c r="H15" s="74">
        <v>1164</v>
      </c>
      <c r="I15" s="2">
        <v>2.41</v>
      </c>
      <c r="J15" s="4">
        <v>3141.87</v>
      </c>
      <c r="K15" s="74" t="s">
        <v>73</v>
      </c>
      <c r="L15" s="2" t="s">
        <v>74</v>
      </c>
      <c r="M15" s="2" t="s">
        <v>69</v>
      </c>
    </row>
    <row r="16" spans="1:13" ht="25.5" customHeight="1">
      <c r="A16" s="2">
        <v>3</v>
      </c>
      <c r="B16" s="74" t="s">
        <v>75</v>
      </c>
      <c r="C16" s="75">
        <v>43152</v>
      </c>
      <c r="D16" s="74">
        <v>632300213</v>
      </c>
      <c r="E16" s="74" t="s">
        <v>71</v>
      </c>
      <c r="F16" s="74" t="s">
        <v>76</v>
      </c>
      <c r="G16" s="74" t="s">
        <v>77</v>
      </c>
      <c r="H16" s="74">
        <v>1445</v>
      </c>
      <c r="I16" s="2">
        <v>2.41</v>
      </c>
      <c r="J16" s="4">
        <v>3900.34</v>
      </c>
      <c r="K16" s="74" t="s">
        <v>77</v>
      </c>
      <c r="L16" s="2" t="s">
        <v>74</v>
      </c>
      <c r="M16" s="2" t="s">
        <v>69</v>
      </c>
    </row>
    <row r="17" spans="1:13" ht="25.5" customHeight="1">
      <c r="A17" s="2">
        <v>4</v>
      </c>
      <c r="B17" s="74" t="s">
        <v>78</v>
      </c>
      <c r="C17" s="75">
        <v>43151</v>
      </c>
      <c r="D17" s="2">
        <v>632300213</v>
      </c>
      <c r="E17" s="2" t="s">
        <v>71</v>
      </c>
      <c r="F17" s="2" t="s">
        <v>79</v>
      </c>
      <c r="G17" s="2" t="s">
        <v>80</v>
      </c>
      <c r="H17" s="2">
        <v>1316</v>
      </c>
      <c r="I17" s="2">
        <v>2.41</v>
      </c>
      <c r="J17" s="4">
        <v>3552.15</v>
      </c>
      <c r="K17" s="2" t="s">
        <v>80</v>
      </c>
      <c r="L17" s="2" t="s">
        <v>74</v>
      </c>
      <c r="M17" s="2" t="s">
        <v>69</v>
      </c>
    </row>
    <row r="18" spans="1:13" ht="25.5" customHeight="1">
      <c r="A18" s="2">
        <v>5</v>
      </c>
      <c r="B18" s="74" t="s">
        <v>81</v>
      </c>
      <c r="C18" s="75">
        <v>43152</v>
      </c>
      <c r="D18" s="74">
        <v>38912013307</v>
      </c>
      <c r="E18" s="74" t="s">
        <v>82</v>
      </c>
      <c r="F18" s="74" t="s">
        <v>83</v>
      </c>
      <c r="G18" s="74" t="s">
        <v>84</v>
      </c>
      <c r="H18" s="74">
        <v>1</v>
      </c>
      <c r="I18" s="2">
        <v>2662.02</v>
      </c>
      <c r="J18" s="4">
        <v>2662.02</v>
      </c>
      <c r="K18" s="74" t="s">
        <v>84</v>
      </c>
      <c r="L18" s="2" t="s">
        <v>68</v>
      </c>
      <c r="M18" s="2" t="s">
        <v>69</v>
      </c>
    </row>
    <row r="19" spans="1:13" ht="25.5" customHeight="1">
      <c r="A19" s="2">
        <v>6</v>
      </c>
      <c r="B19" s="74" t="s">
        <v>85</v>
      </c>
      <c r="C19" s="75">
        <v>43151</v>
      </c>
      <c r="D19" s="74">
        <v>8525000816</v>
      </c>
      <c r="E19" s="74" t="s">
        <v>24</v>
      </c>
      <c r="F19" s="74" t="s">
        <v>86</v>
      </c>
      <c r="G19" s="74" t="s">
        <v>87</v>
      </c>
      <c r="H19" s="74">
        <v>1</v>
      </c>
      <c r="I19" s="2">
        <v>938.52</v>
      </c>
      <c r="J19" s="4">
        <v>938.52</v>
      </c>
      <c r="K19" s="74" t="s">
        <v>87</v>
      </c>
      <c r="L19" s="2" t="s">
        <v>74</v>
      </c>
      <c r="M19" s="2" t="s">
        <v>69</v>
      </c>
    </row>
    <row r="20" spans="1:13" ht="25.5" customHeight="1">
      <c r="A20" s="2">
        <v>7</v>
      </c>
      <c r="B20" s="74" t="s">
        <v>88</v>
      </c>
      <c r="C20" s="3">
        <v>43153</v>
      </c>
      <c r="D20" s="74">
        <v>632300213</v>
      </c>
      <c r="E20" s="74" t="s">
        <v>71</v>
      </c>
      <c r="F20" s="74" t="s">
        <v>89</v>
      </c>
      <c r="G20" s="2" t="s">
        <v>90</v>
      </c>
      <c r="H20" s="2">
        <v>828</v>
      </c>
      <c r="I20" s="2">
        <v>7.18</v>
      </c>
      <c r="J20" s="4">
        <v>6658.44</v>
      </c>
      <c r="K20" s="2" t="s">
        <v>90</v>
      </c>
      <c r="L20" s="2" t="s">
        <v>74</v>
      </c>
      <c r="M20" s="2" t="s">
        <v>69</v>
      </c>
    </row>
    <row r="21" spans="1:13" ht="25.5" customHeight="1">
      <c r="A21" s="2">
        <v>8</v>
      </c>
      <c r="B21" s="74" t="s">
        <v>91</v>
      </c>
      <c r="C21" s="75">
        <v>43157</v>
      </c>
      <c r="D21" s="74">
        <v>871410018</v>
      </c>
      <c r="E21" s="74" t="s">
        <v>92</v>
      </c>
      <c r="F21" s="74" t="s">
        <v>93</v>
      </c>
      <c r="G21" s="2" t="s">
        <v>94</v>
      </c>
      <c r="H21" s="2">
        <v>1</v>
      </c>
      <c r="I21" s="2">
        <v>470</v>
      </c>
      <c r="J21" s="4">
        <v>470</v>
      </c>
      <c r="K21" s="2" t="s">
        <v>94</v>
      </c>
      <c r="L21" s="2" t="s">
        <v>74</v>
      </c>
      <c r="M21" s="2" t="s">
        <v>69</v>
      </c>
    </row>
    <row r="22" spans="1:13" ht="25.5" customHeight="1">
      <c r="A22" s="2">
        <v>9</v>
      </c>
      <c r="B22" s="74" t="s">
        <v>95</v>
      </c>
      <c r="C22" s="75">
        <v>43157</v>
      </c>
      <c r="D22" s="74">
        <v>871410018</v>
      </c>
      <c r="E22" s="74" t="s">
        <v>92</v>
      </c>
      <c r="F22" s="74" t="s">
        <v>93</v>
      </c>
      <c r="G22" s="2" t="s">
        <v>94</v>
      </c>
      <c r="H22" s="2">
        <v>1</v>
      </c>
      <c r="I22" s="2">
        <v>480</v>
      </c>
      <c r="J22" s="4">
        <v>480</v>
      </c>
      <c r="K22" s="2" t="s">
        <v>94</v>
      </c>
      <c r="L22" s="2" t="s">
        <v>74</v>
      </c>
      <c r="M22" s="2" t="s">
        <v>69</v>
      </c>
    </row>
    <row r="23" spans="1:13" ht="25.5" customHeight="1">
      <c r="A23" s="2">
        <v>10</v>
      </c>
      <c r="B23" s="74" t="s">
        <v>96</v>
      </c>
      <c r="C23" s="75">
        <v>43157</v>
      </c>
      <c r="D23" s="74">
        <v>871410018</v>
      </c>
      <c r="E23" s="74" t="s">
        <v>92</v>
      </c>
      <c r="F23" s="74" t="s">
        <v>93</v>
      </c>
      <c r="G23" s="2" t="s">
        <v>94</v>
      </c>
      <c r="H23" s="2">
        <v>1</v>
      </c>
      <c r="I23" s="2">
        <v>270</v>
      </c>
      <c r="J23" s="4">
        <v>270</v>
      </c>
      <c r="K23" s="2" t="s">
        <v>94</v>
      </c>
      <c r="L23" s="2" t="s">
        <v>74</v>
      </c>
      <c r="M23" s="2" t="s">
        <v>69</v>
      </c>
    </row>
    <row r="24" spans="1:13" ht="25.5" customHeight="1">
      <c r="A24" s="2">
        <v>11</v>
      </c>
      <c r="B24" s="74" t="s">
        <v>97</v>
      </c>
      <c r="C24" s="75">
        <v>43157</v>
      </c>
      <c r="D24" s="2">
        <v>622810015</v>
      </c>
      <c r="E24" s="2" t="s">
        <v>98</v>
      </c>
      <c r="F24" s="74" t="s">
        <v>93</v>
      </c>
      <c r="G24" s="2" t="s">
        <v>99</v>
      </c>
      <c r="H24" s="2">
        <v>1</v>
      </c>
      <c r="I24" s="2">
        <v>2504.3200000000002</v>
      </c>
      <c r="J24" s="4">
        <v>2504.3200000000002</v>
      </c>
      <c r="K24" s="2" t="s">
        <v>99</v>
      </c>
      <c r="L24" s="2" t="s">
        <v>74</v>
      </c>
      <c r="M24" s="2" t="s">
        <v>69</v>
      </c>
    </row>
    <row r="25" spans="1:13" ht="25.5" customHeight="1">
      <c r="A25" s="2">
        <v>12</v>
      </c>
      <c r="B25" s="74" t="s">
        <v>100</v>
      </c>
      <c r="C25" s="75">
        <v>43157</v>
      </c>
      <c r="D25" s="2">
        <v>622810015</v>
      </c>
      <c r="E25" s="2" t="s">
        <v>98</v>
      </c>
      <c r="F25" s="74" t="s">
        <v>93</v>
      </c>
      <c r="G25" s="2" t="s">
        <v>99</v>
      </c>
      <c r="H25" s="2">
        <v>1</v>
      </c>
      <c r="I25" s="2">
        <v>728</v>
      </c>
      <c r="J25" s="4">
        <v>728</v>
      </c>
      <c r="K25" s="2" t="s">
        <v>99</v>
      </c>
      <c r="L25" s="2" t="s">
        <v>74</v>
      </c>
      <c r="M25" s="2" t="s">
        <v>69</v>
      </c>
    </row>
    <row r="26" spans="1:13" ht="25.5" customHeight="1">
      <c r="A26" s="2">
        <v>13</v>
      </c>
      <c r="B26" s="74" t="s">
        <v>101</v>
      </c>
      <c r="C26" s="3">
        <v>43157</v>
      </c>
      <c r="D26" s="2">
        <v>622810015</v>
      </c>
      <c r="E26" s="2" t="s">
        <v>98</v>
      </c>
      <c r="F26" s="74" t="s">
        <v>93</v>
      </c>
      <c r="G26" s="2" t="s">
        <v>99</v>
      </c>
      <c r="H26" s="2">
        <v>1</v>
      </c>
      <c r="I26" s="2">
        <v>906.08</v>
      </c>
      <c r="J26" s="4">
        <v>906.08</v>
      </c>
      <c r="K26" s="2" t="s">
        <v>99</v>
      </c>
      <c r="L26" s="2" t="s">
        <v>74</v>
      </c>
      <c r="M26" s="2" t="s">
        <v>69</v>
      </c>
    </row>
    <row r="27" spans="1:13" ht="25.5" customHeight="1">
      <c r="A27" s="2">
        <v>14</v>
      </c>
      <c r="B27" s="74" t="s">
        <v>102</v>
      </c>
      <c r="C27" s="75">
        <v>43154</v>
      </c>
      <c r="D27" s="2">
        <v>836100021</v>
      </c>
      <c r="E27" s="2" t="s">
        <v>103</v>
      </c>
      <c r="F27" s="74" t="s">
        <v>104</v>
      </c>
      <c r="G27" s="2" t="s">
        <v>105</v>
      </c>
      <c r="H27" s="2">
        <v>1</v>
      </c>
      <c r="I27" s="2">
        <v>859.04</v>
      </c>
      <c r="J27" s="4">
        <v>859.04</v>
      </c>
      <c r="K27" s="2" t="s">
        <v>105</v>
      </c>
      <c r="L27" s="2" t="s">
        <v>74</v>
      </c>
      <c r="M27" s="2" t="s">
        <v>69</v>
      </c>
    </row>
    <row r="28" spans="1:13" ht="25.5" customHeight="1">
      <c r="A28" s="2">
        <v>15</v>
      </c>
      <c r="B28" s="74" t="s">
        <v>106</v>
      </c>
      <c r="C28" s="75">
        <v>43153</v>
      </c>
      <c r="D28" s="74">
        <v>623650012</v>
      </c>
      <c r="E28" s="74" t="s">
        <v>107</v>
      </c>
      <c r="F28" s="74" t="s">
        <v>108</v>
      </c>
      <c r="G28" s="74" t="s">
        <v>109</v>
      </c>
      <c r="H28" s="74">
        <v>1</v>
      </c>
      <c r="I28" s="74">
        <v>137.13</v>
      </c>
      <c r="J28" s="4">
        <v>137.13</v>
      </c>
      <c r="K28" s="74" t="s">
        <v>109</v>
      </c>
      <c r="L28" s="2" t="s">
        <v>110</v>
      </c>
      <c r="M28" s="2" t="s">
        <v>69</v>
      </c>
    </row>
    <row r="29" spans="1:13" ht="25.5" customHeight="1">
      <c r="A29" s="2">
        <v>16</v>
      </c>
      <c r="B29" s="74" t="s">
        <v>111</v>
      </c>
      <c r="C29" s="75">
        <v>43153</v>
      </c>
      <c r="D29" s="74">
        <v>623650012</v>
      </c>
      <c r="E29" s="74" t="s">
        <v>107</v>
      </c>
      <c r="F29" s="74" t="s">
        <v>108</v>
      </c>
      <c r="G29" s="2" t="s">
        <v>109</v>
      </c>
      <c r="H29" s="2">
        <v>1</v>
      </c>
      <c r="I29" s="2">
        <v>134.25</v>
      </c>
      <c r="J29" s="4">
        <v>134.25</v>
      </c>
      <c r="K29" s="2" t="s">
        <v>109</v>
      </c>
      <c r="L29" s="2" t="s">
        <v>110</v>
      </c>
      <c r="M29" s="2" t="s">
        <v>69</v>
      </c>
    </row>
    <row r="30" spans="1:13" ht="25.5" customHeight="1">
      <c r="A30" s="2">
        <v>17</v>
      </c>
      <c r="B30" s="74" t="s">
        <v>112</v>
      </c>
      <c r="C30" s="3">
        <v>43153</v>
      </c>
      <c r="D30" s="74">
        <v>623650012</v>
      </c>
      <c r="E30" s="74" t="s">
        <v>107</v>
      </c>
      <c r="F30" s="74" t="s">
        <v>108</v>
      </c>
      <c r="G30" s="2" t="s">
        <v>109</v>
      </c>
      <c r="H30" s="2">
        <v>1</v>
      </c>
      <c r="I30" s="2">
        <v>88.62</v>
      </c>
      <c r="J30" s="4">
        <v>8862</v>
      </c>
      <c r="K30" s="2" t="s">
        <v>109</v>
      </c>
      <c r="L30" s="2" t="s">
        <v>110</v>
      </c>
      <c r="M30" s="2" t="s">
        <v>69</v>
      </c>
    </row>
    <row r="31" spans="1:13" ht="25.5" customHeight="1">
      <c r="A31" s="7">
        <v>1</v>
      </c>
      <c r="B31" s="7" t="s">
        <v>113</v>
      </c>
      <c r="C31" s="80">
        <v>43133</v>
      </c>
      <c r="D31" s="7" t="s">
        <v>114</v>
      </c>
      <c r="E31" s="7" t="s">
        <v>115</v>
      </c>
      <c r="F31" s="7" t="s">
        <v>116</v>
      </c>
      <c r="G31" s="7" t="s">
        <v>117</v>
      </c>
      <c r="H31" s="7">
        <v>1</v>
      </c>
      <c r="I31" s="7">
        <v>6</v>
      </c>
      <c r="J31" s="7">
        <v>6</v>
      </c>
      <c r="K31" s="7" t="s">
        <v>118</v>
      </c>
      <c r="L31" s="7" t="s">
        <v>57</v>
      </c>
      <c r="M31" s="7" t="s">
        <v>119</v>
      </c>
    </row>
    <row r="32" spans="1:13" ht="25.5" customHeight="1">
      <c r="A32" s="7">
        <v>2</v>
      </c>
      <c r="B32" s="7" t="s">
        <v>113</v>
      </c>
      <c r="C32" s="80">
        <v>43133</v>
      </c>
      <c r="D32" s="7" t="s">
        <v>120</v>
      </c>
      <c r="E32" s="7" t="s">
        <v>92</v>
      </c>
      <c r="F32" s="7" t="s">
        <v>116</v>
      </c>
      <c r="G32" s="7" t="s">
        <v>121</v>
      </c>
      <c r="H32" s="7">
        <v>1</v>
      </c>
      <c r="I32" s="7">
        <v>25</v>
      </c>
      <c r="J32" s="7">
        <v>25</v>
      </c>
      <c r="K32" s="7" t="s">
        <v>118</v>
      </c>
      <c r="L32" s="7" t="s">
        <v>20</v>
      </c>
      <c r="M32" s="7" t="s">
        <v>119</v>
      </c>
    </row>
    <row r="33" spans="1:15" ht="25.5" customHeight="1">
      <c r="A33" s="7">
        <v>3</v>
      </c>
      <c r="B33" s="7" t="s">
        <v>122</v>
      </c>
      <c r="C33" s="80">
        <v>43133</v>
      </c>
      <c r="D33" s="7" t="s">
        <v>123</v>
      </c>
      <c r="E33" s="7" t="s">
        <v>124</v>
      </c>
      <c r="F33" s="7" t="s">
        <v>116</v>
      </c>
      <c r="G33" s="7" t="s">
        <v>125</v>
      </c>
      <c r="H33" s="7">
        <v>1</v>
      </c>
      <c r="I33" s="7">
        <v>40</v>
      </c>
      <c r="J33" s="7">
        <v>40</v>
      </c>
      <c r="K33" s="7" t="s">
        <v>118</v>
      </c>
      <c r="L33" s="7" t="s">
        <v>126</v>
      </c>
      <c r="M33" s="7" t="s">
        <v>119</v>
      </c>
    </row>
    <row r="34" spans="1:15" ht="25.5" customHeight="1">
      <c r="A34" s="7">
        <v>4</v>
      </c>
      <c r="B34" s="7" t="s">
        <v>127</v>
      </c>
      <c r="C34" s="80">
        <v>43137</v>
      </c>
      <c r="D34" s="7" t="s">
        <v>58</v>
      </c>
      <c r="E34" s="7" t="s">
        <v>59</v>
      </c>
      <c r="F34" s="7" t="s">
        <v>128</v>
      </c>
      <c r="G34" s="7" t="s">
        <v>129</v>
      </c>
      <c r="H34" s="7">
        <v>312.52</v>
      </c>
      <c r="I34" s="7">
        <v>1.32</v>
      </c>
      <c r="J34" s="7">
        <v>412.96</v>
      </c>
      <c r="K34" s="7" t="s">
        <v>130</v>
      </c>
      <c r="L34" s="7" t="s">
        <v>57</v>
      </c>
      <c r="M34" s="7" t="s">
        <v>119</v>
      </c>
    </row>
    <row r="35" spans="1:15" ht="25.5" customHeight="1">
      <c r="A35" s="7">
        <v>5</v>
      </c>
      <c r="B35" s="7" t="s">
        <v>131</v>
      </c>
      <c r="C35" s="80">
        <v>43137</v>
      </c>
      <c r="D35" s="7" t="s">
        <v>132</v>
      </c>
      <c r="E35" s="7" t="s">
        <v>133</v>
      </c>
      <c r="F35" s="7" t="s">
        <v>128</v>
      </c>
      <c r="G35" s="7" t="s">
        <v>134</v>
      </c>
      <c r="H35" s="7">
        <v>17</v>
      </c>
      <c r="I35" s="7">
        <v>5.8</v>
      </c>
      <c r="J35" s="7">
        <v>88.08</v>
      </c>
      <c r="K35" s="7" t="s">
        <v>130</v>
      </c>
      <c r="L35" s="7" t="s">
        <v>57</v>
      </c>
      <c r="M35" s="7" t="s">
        <v>119</v>
      </c>
    </row>
    <row r="36" spans="1:15" ht="25.5" customHeight="1">
      <c r="A36" s="7">
        <v>6</v>
      </c>
      <c r="B36" s="7" t="s">
        <v>135</v>
      </c>
      <c r="C36" s="80">
        <v>43137</v>
      </c>
      <c r="D36" s="7" t="s">
        <v>58</v>
      </c>
      <c r="E36" s="7" t="s">
        <v>59</v>
      </c>
      <c r="F36" s="7" t="s">
        <v>128</v>
      </c>
      <c r="G36" s="7" t="s">
        <v>129</v>
      </c>
      <c r="H36" s="7">
        <v>266.19</v>
      </c>
      <c r="I36" s="7">
        <v>1.32</v>
      </c>
      <c r="J36" s="7">
        <v>351.74</v>
      </c>
      <c r="K36" s="7" t="s">
        <v>130</v>
      </c>
      <c r="L36" s="7" t="s">
        <v>57</v>
      </c>
      <c r="M36" s="7" t="s">
        <v>119</v>
      </c>
    </row>
    <row r="37" spans="1:15" ht="25.5" customHeight="1">
      <c r="A37" s="7">
        <v>7</v>
      </c>
      <c r="B37" s="7" t="s">
        <v>136</v>
      </c>
      <c r="C37" s="80">
        <v>43137</v>
      </c>
      <c r="D37" s="7" t="s">
        <v>132</v>
      </c>
      <c r="E37" s="7" t="s">
        <v>133</v>
      </c>
      <c r="F37" s="7" t="s">
        <v>128</v>
      </c>
      <c r="G37" s="7" t="s">
        <v>134</v>
      </c>
      <c r="H37" s="7">
        <v>6</v>
      </c>
      <c r="I37" s="7">
        <v>4.5683333333333334</v>
      </c>
      <c r="J37" s="7">
        <v>27.41</v>
      </c>
      <c r="K37" s="7" t="s">
        <v>130</v>
      </c>
      <c r="L37" s="7" t="s">
        <v>57</v>
      </c>
      <c r="M37" s="7" t="s">
        <v>119</v>
      </c>
    </row>
    <row r="38" spans="1:15" ht="25.5" customHeight="1">
      <c r="A38" s="7">
        <v>8</v>
      </c>
      <c r="B38" s="7" t="s">
        <v>137</v>
      </c>
      <c r="C38" s="80">
        <v>43137</v>
      </c>
      <c r="D38" s="7" t="s">
        <v>58</v>
      </c>
      <c r="E38" s="7" t="s">
        <v>59</v>
      </c>
      <c r="F38" s="7" t="s">
        <v>128</v>
      </c>
      <c r="G38" s="7" t="s">
        <v>129</v>
      </c>
      <c r="H38" s="7">
        <v>355.2</v>
      </c>
      <c r="I38" s="7">
        <v>1.3214245495495496</v>
      </c>
      <c r="J38" s="7">
        <v>469.37</v>
      </c>
      <c r="K38" s="7" t="s">
        <v>130</v>
      </c>
      <c r="L38" s="7" t="s">
        <v>57</v>
      </c>
      <c r="M38" s="7" t="s">
        <v>119</v>
      </c>
    </row>
    <row r="39" spans="1:15" ht="25.5" customHeight="1">
      <c r="A39" s="7">
        <v>9</v>
      </c>
      <c r="B39" s="7" t="s">
        <v>137</v>
      </c>
      <c r="C39" s="80">
        <v>43137</v>
      </c>
      <c r="D39" s="7" t="s">
        <v>58</v>
      </c>
      <c r="E39" s="7" t="s">
        <v>60</v>
      </c>
      <c r="F39" s="7" t="s">
        <v>128</v>
      </c>
      <c r="G39" s="7" t="s">
        <v>138</v>
      </c>
      <c r="H39" s="7">
        <v>8.16</v>
      </c>
      <c r="I39" s="7">
        <v>2.0804999999999998</v>
      </c>
      <c r="J39" s="7">
        <v>16.96</v>
      </c>
      <c r="K39" s="7" t="s">
        <v>130</v>
      </c>
      <c r="L39" s="7" t="s">
        <v>57</v>
      </c>
      <c r="M39" s="7" t="s">
        <v>119</v>
      </c>
    </row>
    <row r="40" spans="1:15" ht="25.5" customHeight="1">
      <c r="A40" s="7">
        <v>10</v>
      </c>
      <c r="B40" s="7" t="s">
        <v>139</v>
      </c>
      <c r="C40" s="80">
        <v>43137</v>
      </c>
      <c r="D40" s="7" t="s">
        <v>132</v>
      </c>
      <c r="E40" s="7" t="s">
        <v>133</v>
      </c>
      <c r="F40" s="7" t="s">
        <v>128</v>
      </c>
      <c r="G40" s="7" t="s">
        <v>134</v>
      </c>
      <c r="H40" s="7">
        <v>8</v>
      </c>
      <c r="I40" s="7">
        <v>6.1437499999999998</v>
      </c>
      <c r="J40" s="7">
        <v>49.15</v>
      </c>
      <c r="K40" s="7" t="s">
        <v>130</v>
      </c>
      <c r="L40" s="7" t="s">
        <v>57</v>
      </c>
      <c r="M40" s="7" t="s">
        <v>119</v>
      </c>
    </row>
    <row r="41" spans="1:15" ht="25.5" customHeight="1">
      <c r="A41" s="7">
        <v>11</v>
      </c>
      <c r="B41" s="7" t="s">
        <v>140</v>
      </c>
      <c r="C41" s="80">
        <v>43117</v>
      </c>
      <c r="D41" s="7" t="s">
        <v>141</v>
      </c>
      <c r="E41" s="7" t="s">
        <v>142</v>
      </c>
      <c r="F41" s="7" t="s">
        <v>143</v>
      </c>
      <c r="G41" s="7" t="s">
        <v>144</v>
      </c>
      <c r="H41" s="7">
        <v>1</v>
      </c>
      <c r="I41" s="7">
        <v>47.101999999999997</v>
      </c>
      <c r="J41" s="7">
        <v>47.101999999999997</v>
      </c>
      <c r="K41" s="7" t="s">
        <v>145</v>
      </c>
      <c r="L41" s="7" t="s">
        <v>20</v>
      </c>
      <c r="M41" s="7" t="s">
        <v>119</v>
      </c>
      <c r="N41" s="76">
        <f>+SUM('MZO-2018'!N14+'MZO-2018'!N30+'MZO-2018'!N41)</f>
        <v>0</v>
      </c>
      <c r="O41" s="1" t="s">
        <v>147</v>
      </c>
    </row>
    <row r="42" spans="1:15" ht="42">
      <c r="A42" s="8">
        <v>1</v>
      </c>
      <c r="B42" s="8" t="s">
        <v>148</v>
      </c>
      <c r="C42" s="9">
        <v>43173</v>
      </c>
      <c r="D42" s="8" t="s">
        <v>45</v>
      </c>
      <c r="E42" s="8" t="s">
        <v>46</v>
      </c>
      <c r="F42" s="8" t="s">
        <v>47</v>
      </c>
      <c r="G42" s="8" t="s">
        <v>48</v>
      </c>
      <c r="H42" s="8">
        <v>1</v>
      </c>
      <c r="I42" s="8" t="s">
        <v>149</v>
      </c>
      <c r="J42" s="8" t="s">
        <v>149</v>
      </c>
      <c r="K42" s="8" t="s">
        <v>49</v>
      </c>
      <c r="L42" s="8" t="s">
        <v>50</v>
      </c>
      <c r="M42" s="8" t="s">
        <v>21</v>
      </c>
      <c r="O42" s="1" t="s">
        <v>160</v>
      </c>
    </row>
    <row r="43" spans="1:15" ht="52.5">
      <c r="A43" s="8">
        <v>2</v>
      </c>
      <c r="B43" s="8" t="s">
        <v>150</v>
      </c>
      <c r="C43" s="9">
        <v>43166</v>
      </c>
      <c r="D43" s="8" t="s">
        <v>23</v>
      </c>
      <c r="E43" s="8" t="s">
        <v>24</v>
      </c>
      <c r="F43" s="8" t="s">
        <v>25</v>
      </c>
      <c r="G43" s="8" t="s">
        <v>26</v>
      </c>
      <c r="H43" s="8">
        <v>2</v>
      </c>
      <c r="I43" s="8" t="s">
        <v>151</v>
      </c>
      <c r="J43" s="8">
        <v>1799</v>
      </c>
      <c r="K43" s="8" t="s">
        <v>27</v>
      </c>
      <c r="L43" s="8" t="s">
        <v>20</v>
      </c>
      <c r="M43" s="8" t="s">
        <v>21</v>
      </c>
    </row>
    <row r="44" spans="1:15" ht="52.5">
      <c r="A44" s="8">
        <v>3</v>
      </c>
      <c r="B44" s="8" t="s">
        <v>152</v>
      </c>
      <c r="C44" s="9">
        <v>43165</v>
      </c>
      <c r="D44" s="8" t="s">
        <v>29</v>
      </c>
      <c r="E44" s="8" t="s">
        <v>30</v>
      </c>
      <c r="F44" s="8" t="s">
        <v>31</v>
      </c>
      <c r="G44" s="8" t="s">
        <v>153</v>
      </c>
      <c r="H44" s="8">
        <v>1</v>
      </c>
      <c r="I44" s="8" t="s">
        <v>154</v>
      </c>
      <c r="J44" s="8" t="s">
        <v>154</v>
      </c>
      <c r="K44" s="8" t="s">
        <v>33</v>
      </c>
      <c r="L44" s="8" t="s">
        <v>20</v>
      </c>
      <c r="M44" s="8" t="s">
        <v>21</v>
      </c>
    </row>
    <row r="45" spans="1:15" ht="63">
      <c r="A45" s="8">
        <v>4</v>
      </c>
      <c r="B45" s="8" t="s">
        <v>155</v>
      </c>
      <c r="C45" s="9">
        <v>43161</v>
      </c>
      <c r="D45" s="8" t="s">
        <v>15</v>
      </c>
      <c r="E45" s="8" t="s">
        <v>16</v>
      </c>
      <c r="F45" s="8" t="s">
        <v>35</v>
      </c>
      <c r="G45" s="8" t="s">
        <v>36</v>
      </c>
      <c r="H45" s="8">
        <v>1</v>
      </c>
      <c r="I45" s="8" t="s">
        <v>156</v>
      </c>
      <c r="J45" s="8" t="s">
        <v>156</v>
      </c>
      <c r="K45" s="8" t="s">
        <v>37</v>
      </c>
      <c r="L45" s="8" t="s">
        <v>20</v>
      </c>
      <c r="M45" s="8" t="s">
        <v>21</v>
      </c>
    </row>
    <row r="46" spans="1:15" ht="42">
      <c r="A46" s="8">
        <v>5</v>
      </c>
      <c r="B46" s="8" t="s">
        <v>157</v>
      </c>
      <c r="C46" s="9">
        <v>43160</v>
      </c>
      <c r="D46" s="8" t="s">
        <v>58</v>
      </c>
      <c r="E46" s="8" t="s">
        <v>158</v>
      </c>
      <c r="F46" s="8" t="s">
        <v>54</v>
      </c>
      <c r="G46" s="8" t="s">
        <v>55</v>
      </c>
      <c r="H46" s="8">
        <v>1</v>
      </c>
      <c r="I46" s="8" t="s">
        <v>159</v>
      </c>
      <c r="J46" s="8" t="s">
        <v>159</v>
      </c>
      <c r="K46" s="8" t="s">
        <v>56</v>
      </c>
      <c r="L46" s="8" t="s">
        <v>57</v>
      </c>
      <c r="M46" s="8" t="s">
        <v>21</v>
      </c>
      <c r="N46" s="1">
        <f>+SUM(J42:J46)</f>
        <v>1799</v>
      </c>
    </row>
    <row r="47" spans="1:15" ht="38.25">
      <c r="A47" s="81">
        <v>1</v>
      </c>
      <c r="B47" s="81" t="s">
        <v>161</v>
      </c>
      <c r="C47" s="82">
        <v>43185</v>
      </c>
      <c r="D47" s="81" t="s">
        <v>162</v>
      </c>
      <c r="E47" s="81" t="s">
        <v>163</v>
      </c>
      <c r="F47" s="81" t="s">
        <v>164</v>
      </c>
      <c r="G47" s="81" t="s">
        <v>134</v>
      </c>
      <c r="H47" s="81">
        <v>1</v>
      </c>
      <c r="I47" s="81">
        <v>111</v>
      </c>
      <c r="J47" s="83">
        <v>111</v>
      </c>
      <c r="K47" s="81" t="s">
        <v>165</v>
      </c>
      <c r="L47" s="81" t="s">
        <v>57</v>
      </c>
      <c r="M47" s="84" t="s">
        <v>166</v>
      </c>
    </row>
    <row r="48" spans="1:15" ht="38.25">
      <c r="A48" s="81">
        <v>2</v>
      </c>
      <c r="B48" s="81" t="s">
        <v>167</v>
      </c>
      <c r="C48" s="82">
        <v>43185</v>
      </c>
      <c r="D48" s="81" t="s">
        <v>168</v>
      </c>
      <c r="E48" s="81" t="s">
        <v>169</v>
      </c>
      <c r="F48" s="81" t="s">
        <v>170</v>
      </c>
      <c r="G48" s="81" t="s">
        <v>171</v>
      </c>
      <c r="H48" s="81">
        <v>1</v>
      </c>
      <c r="I48" s="81">
        <v>25</v>
      </c>
      <c r="J48" s="83">
        <v>25</v>
      </c>
      <c r="K48" s="81" t="s">
        <v>165</v>
      </c>
      <c r="L48" s="81" t="s">
        <v>126</v>
      </c>
      <c r="M48" s="84" t="s">
        <v>166</v>
      </c>
    </row>
    <row r="49" spans="1:13" ht="38.25">
      <c r="A49" s="81">
        <v>3</v>
      </c>
      <c r="B49" s="81" t="s">
        <v>172</v>
      </c>
      <c r="C49" s="82">
        <v>43185</v>
      </c>
      <c r="D49" s="81" t="s">
        <v>168</v>
      </c>
      <c r="E49" s="81" t="s">
        <v>169</v>
      </c>
      <c r="F49" s="81" t="s">
        <v>170</v>
      </c>
      <c r="G49" s="81" t="s">
        <v>173</v>
      </c>
      <c r="H49" s="81">
        <v>1</v>
      </c>
      <c r="I49" s="81">
        <v>1796</v>
      </c>
      <c r="J49" s="83">
        <v>1796</v>
      </c>
      <c r="K49" s="81" t="s">
        <v>165</v>
      </c>
      <c r="L49" s="81" t="s">
        <v>126</v>
      </c>
      <c r="M49" s="84" t="s">
        <v>166</v>
      </c>
    </row>
    <row r="50" spans="1:13" ht="38.25">
      <c r="A50" s="81">
        <v>4</v>
      </c>
      <c r="B50" s="81" t="s">
        <v>174</v>
      </c>
      <c r="C50" s="82">
        <v>43185</v>
      </c>
      <c r="D50" s="81" t="s">
        <v>162</v>
      </c>
      <c r="E50" s="81" t="s">
        <v>163</v>
      </c>
      <c r="F50" s="81" t="s">
        <v>170</v>
      </c>
      <c r="G50" s="81" t="s">
        <v>175</v>
      </c>
      <c r="H50" s="81">
        <v>1</v>
      </c>
      <c r="I50" s="81">
        <v>64</v>
      </c>
      <c r="J50" s="83">
        <v>64</v>
      </c>
      <c r="K50" s="81" t="s">
        <v>165</v>
      </c>
      <c r="L50" s="81" t="s">
        <v>57</v>
      </c>
      <c r="M50" s="84" t="s">
        <v>166</v>
      </c>
    </row>
    <row r="51" spans="1:13" ht="38.25">
      <c r="A51" s="81">
        <v>5</v>
      </c>
      <c r="B51" s="81" t="s">
        <v>176</v>
      </c>
      <c r="C51" s="82">
        <v>43185</v>
      </c>
      <c r="D51" s="81" t="s">
        <v>120</v>
      </c>
      <c r="E51" s="81" t="s">
        <v>92</v>
      </c>
      <c r="F51" s="81" t="s">
        <v>164</v>
      </c>
      <c r="G51" s="81" t="s">
        <v>177</v>
      </c>
      <c r="H51" s="81">
        <v>1</v>
      </c>
      <c r="I51" s="81">
        <v>225</v>
      </c>
      <c r="J51" s="83">
        <v>225</v>
      </c>
      <c r="K51" s="81" t="s">
        <v>178</v>
      </c>
      <c r="L51" s="81" t="s">
        <v>20</v>
      </c>
      <c r="M51" s="84" t="s">
        <v>166</v>
      </c>
    </row>
    <row r="52" spans="1:13" ht="38.25">
      <c r="A52" s="81">
        <v>6</v>
      </c>
      <c r="B52" s="81" t="s">
        <v>179</v>
      </c>
      <c r="C52" s="82">
        <v>43182</v>
      </c>
      <c r="D52" s="81" t="s">
        <v>180</v>
      </c>
      <c r="E52" s="81" t="s">
        <v>181</v>
      </c>
      <c r="F52" s="81" t="s">
        <v>182</v>
      </c>
      <c r="G52" s="81" t="s">
        <v>183</v>
      </c>
      <c r="H52" s="81">
        <v>5</v>
      </c>
      <c r="I52" s="81" t="s">
        <v>184</v>
      </c>
      <c r="J52" s="83">
        <v>13.4</v>
      </c>
      <c r="K52" s="81" t="s">
        <v>185</v>
      </c>
      <c r="L52" s="81" t="s">
        <v>186</v>
      </c>
      <c r="M52" s="84" t="s">
        <v>166</v>
      </c>
    </row>
    <row r="53" spans="1:13" ht="38.25">
      <c r="A53" s="81">
        <v>7</v>
      </c>
      <c r="B53" s="81" t="s">
        <v>187</v>
      </c>
      <c r="C53" s="82">
        <v>43182</v>
      </c>
      <c r="D53" s="81" t="s">
        <v>188</v>
      </c>
      <c r="E53" s="81" t="s">
        <v>189</v>
      </c>
      <c r="F53" s="81" t="s">
        <v>182</v>
      </c>
      <c r="G53" s="81" t="s">
        <v>190</v>
      </c>
      <c r="H53" s="81">
        <v>1</v>
      </c>
      <c r="I53" s="81">
        <v>28</v>
      </c>
      <c r="J53" s="83">
        <v>28</v>
      </c>
      <c r="K53" s="81" t="s">
        <v>185</v>
      </c>
      <c r="L53" s="81" t="s">
        <v>186</v>
      </c>
      <c r="M53" s="84" t="s">
        <v>166</v>
      </c>
    </row>
    <row r="54" spans="1:13" ht="38.25">
      <c r="A54" s="81">
        <v>8</v>
      </c>
      <c r="B54" s="81" t="s">
        <v>191</v>
      </c>
      <c r="C54" s="82">
        <v>43182</v>
      </c>
      <c r="D54" s="81" t="s">
        <v>192</v>
      </c>
      <c r="E54" s="81" t="s">
        <v>193</v>
      </c>
      <c r="F54" s="81" t="s">
        <v>194</v>
      </c>
      <c r="G54" s="81" t="s">
        <v>195</v>
      </c>
      <c r="H54" s="81">
        <v>1</v>
      </c>
      <c r="I54" s="81">
        <v>144</v>
      </c>
      <c r="J54" s="83">
        <v>144</v>
      </c>
      <c r="K54" s="81" t="s">
        <v>185</v>
      </c>
      <c r="L54" s="81" t="s">
        <v>186</v>
      </c>
      <c r="M54" s="84" t="s">
        <v>166</v>
      </c>
    </row>
    <row r="55" spans="1:13" ht="25.5">
      <c r="A55" s="81">
        <v>9</v>
      </c>
      <c r="B55" s="81" t="s">
        <v>196</v>
      </c>
      <c r="C55" s="82">
        <v>43182</v>
      </c>
      <c r="D55" s="81" t="s">
        <v>197</v>
      </c>
      <c r="E55" s="81" t="s">
        <v>198</v>
      </c>
      <c r="F55" s="81" t="s">
        <v>199</v>
      </c>
      <c r="G55" s="81" t="s">
        <v>200</v>
      </c>
      <c r="H55" s="81">
        <v>1</v>
      </c>
      <c r="I55" s="81" t="s">
        <v>201</v>
      </c>
      <c r="J55" s="83">
        <v>99.72</v>
      </c>
      <c r="K55" s="81" t="s">
        <v>185</v>
      </c>
      <c r="L55" s="81" t="s">
        <v>186</v>
      </c>
      <c r="M55" s="84" t="s">
        <v>166</v>
      </c>
    </row>
    <row r="56" spans="1:13" ht="38.25">
      <c r="A56" s="81">
        <v>10</v>
      </c>
      <c r="B56" s="81" t="s">
        <v>202</v>
      </c>
      <c r="C56" s="82">
        <v>43182</v>
      </c>
      <c r="D56" s="81" t="s">
        <v>203</v>
      </c>
      <c r="E56" s="81" t="s">
        <v>204</v>
      </c>
      <c r="F56" s="81" t="s">
        <v>205</v>
      </c>
      <c r="G56" s="81" t="s">
        <v>206</v>
      </c>
      <c r="H56" s="81">
        <v>1</v>
      </c>
      <c r="I56" s="81" t="s">
        <v>207</v>
      </c>
      <c r="J56" s="83">
        <v>156.5</v>
      </c>
      <c r="K56" s="81" t="s">
        <v>185</v>
      </c>
      <c r="L56" s="81" t="s">
        <v>186</v>
      </c>
      <c r="M56" s="84" t="s">
        <v>166</v>
      </c>
    </row>
    <row r="57" spans="1:13" ht="38.25">
      <c r="A57" s="81">
        <v>11</v>
      </c>
      <c r="B57" s="81" t="s">
        <v>208</v>
      </c>
      <c r="C57" s="82">
        <v>43182</v>
      </c>
      <c r="D57" s="81" t="s">
        <v>203</v>
      </c>
      <c r="E57" s="81" t="s">
        <v>204</v>
      </c>
      <c r="F57" s="81" t="s">
        <v>205</v>
      </c>
      <c r="G57" s="81" t="s">
        <v>206</v>
      </c>
      <c r="H57" s="81">
        <v>1</v>
      </c>
      <c r="I57" s="81" t="s">
        <v>209</v>
      </c>
      <c r="J57" s="83">
        <v>268.75</v>
      </c>
      <c r="K57" s="81" t="s">
        <v>185</v>
      </c>
      <c r="L57" s="81" t="s">
        <v>186</v>
      </c>
      <c r="M57" s="84" t="s">
        <v>166</v>
      </c>
    </row>
    <row r="58" spans="1:13" ht="38.25">
      <c r="A58" s="81">
        <v>12</v>
      </c>
      <c r="B58" s="81" t="s">
        <v>210</v>
      </c>
      <c r="C58" s="82">
        <v>43182</v>
      </c>
      <c r="D58" s="81" t="s">
        <v>203</v>
      </c>
      <c r="E58" s="81" t="s">
        <v>204</v>
      </c>
      <c r="F58" s="81" t="s">
        <v>205</v>
      </c>
      <c r="G58" s="81" t="s">
        <v>206</v>
      </c>
      <c r="H58" s="81">
        <v>1</v>
      </c>
      <c r="I58" s="81" t="s">
        <v>211</v>
      </c>
      <c r="J58" s="83">
        <v>107.5</v>
      </c>
      <c r="K58" s="81" t="s">
        <v>185</v>
      </c>
      <c r="L58" s="81" t="s">
        <v>186</v>
      </c>
      <c r="M58" s="84" t="s">
        <v>166</v>
      </c>
    </row>
    <row r="59" spans="1:13" ht="38.25">
      <c r="A59" s="81">
        <v>13</v>
      </c>
      <c r="B59" s="81" t="s">
        <v>212</v>
      </c>
      <c r="C59" s="82">
        <v>43182</v>
      </c>
      <c r="D59" s="81" t="s">
        <v>203</v>
      </c>
      <c r="E59" s="81" t="s">
        <v>204</v>
      </c>
      <c r="F59" s="81" t="s">
        <v>205</v>
      </c>
      <c r="G59" s="81" t="s">
        <v>206</v>
      </c>
      <c r="H59" s="81">
        <v>1</v>
      </c>
      <c r="I59" s="81" t="s">
        <v>213</v>
      </c>
      <c r="J59" s="83">
        <v>120.35</v>
      </c>
      <c r="K59" s="81" t="s">
        <v>185</v>
      </c>
      <c r="L59" s="81" t="s">
        <v>186</v>
      </c>
      <c r="M59" s="84" t="s">
        <v>166</v>
      </c>
    </row>
    <row r="60" spans="1:13" ht="25.5">
      <c r="A60" s="81">
        <v>14</v>
      </c>
      <c r="B60" s="81" t="s">
        <v>214</v>
      </c>
      <c r="C60" s="82">
        <v>43182</v>
      </c>
      <c r="D60" s="81" t="s">
        <v>215</v>
      </c>
      <c r="E60" s="81" t="s">
        <v>216</v>
      </c>
      <c r="F60" s="81" t="s">
        <v>217</v>
      </c>
      <c r="G60" s="81" t="s">
        <v>218</v>
      </c>
      <c r="H60" s="81">
        <v>1</v>
      </c>
      <c r="I60" s="81">
        <v>12</v>
      </c>
      <c r="J60" s="83">
        <v>12</v>
      </c>
      <c r="K60" s="81" t="s">
        <v>185</v>
      </c>
      <c r="L60" s="81" t="s">
        <v>186</v>
      </c>
      <c r="M60" s="84" t="s">
        <v>166</v>
      </c>
    </row>
    <row r="61" spans="1:13" ht="25.5">
      <c r="A61" s="81">
        <v>15</v>
      </c>
      <c r="B61" s="81" t="s">
        <v>219</v>
      </c>
      <c r="C61" s="82">
        <v>43182</v>
      </c>
      <c r="D61" s="81" t="s">
        <v>215</v>
      </c>
      <c r="E61" s="81" t="s">
        <v>216</v>
      </c>
      <c r="F61" s="81" t="s">
        <v>217</v>
      </c>
      <c r="G61" s="81" t="s">
        <v>220</v>
      </c>
      <c r="H61" s="81">
        <v>1</v>
      </c>
      <c r="I61" s="81" t="s">
        <v>221</v>
      </c>
      <c r="J61" s="83">
        <v>1258.5</v>
      </c>
      <c r="K61" s="81" t="s">
        <v>185</v>
      </c>
      <c r="L61" s="81" t="s">
        <v>186</v>
      </c>
      <c r="M61" s="84" t="s">
        <v>166</v>
      </c>
    </row>
    <row r="62" spans="1:13" ht="25.5">
      <c r="A62" s="81">
        <v>16</v>
      </c>
      <c r="B62" s="81" t="s">
        <v>222</v>
      </c>
      <c r="C62" s="82">
        <v>43181</v>
      </c>
      <c r="D62" s="81" t="s">
        <v>215</v>
      </c>
      <c r="E62" s="81" t="s">
        <v>216</v>
      </c>
      <c r="F62" s="81" t="s">
        <v>217</v>
      </c>
      <c r="G62" s="81" t="s">
        <v>223</v>
      </c>
      <c r="H62" s="81">
        <v>1</v>
      </c>
      <c r="I62" s="81">
        <v>1091</v>
      </c>
      <c r="J62" s="83">
        <v>1091</v>
      </c>
      <c r="K62" s="81" t="s">
        <v>224</v>
      </c>
      <c r="L62" s="81" t="s">
        <v>186</v>
      </c>
      <c r="M62" s="84" t="s">
        <v>166</v>
      </c>
    </row>
    <row r="63" spans="1:13" ht="25.5">
      <c r="A63" s="81">
        <v>17</v>
      </c>
      <c r="B63" s="85" t="s">
        <v>225</v>
      </c>
      <c r="C63" s="86">
        <v>43181</v>
      </c>
      <c r="D63" s="85" t="s">
        <v>203</v>
      </c>
      <c r="E63" s="85" t="s">
        <v>204</v>
      </c>
      <c r="F63" s="85" t="s">
        <v>205</v>
      </c>
      <c r="G63" s="85" t="s">
        <v>226</v>
      </c>
      <c r="H63" s="85">
        <v>1</v>
      </c>
      <c r="I63" s="85">
        <v>81</v>
      </c>
      <c r="J63" s="87">
        <v>81</v>
      </c>
      <c r="K63" s="85" t="s">
        <v>185</v>
      </c>
      <c r="L63" s="85" t="s">
        <v>186</v>
      </c>
      <c r="M63" s="84" t="s">
        <v>166</v>
      </c>
    </row>
    <row r="64" spans="1:13" ht="25.5">
      <c r="A64" s="81">
        <v>18</v>
      </c>
      <c r="B64" s="81" t="s">
        <v>227</v>
      </c>
      <c r="C64" s="82">
        <v>43181</v>
      </c>
      <c r="D64" s="81" t="s">
        <v>203</v>
      </c>
      <c r="E64" s="81" t="s">
        <v>204</v>
      </c>
      <c r="F64" s="81" t="s">
        <v>205</v>
      </c>
      <c r="G64" s="81" t="s">
        <v>226</v>
      </c>
      <c r="H64" s="81">
        <v>1</v>
      </c>
      <c r="I64" s="81" t="s">
        <v>228</v>
      </c>
      <c r="J64" s="83">
        <v>233.71</v>
      </c>
      <c r="K64" s="81" t="s">
        <v>185</v>
      </c>
      <c r="L64" s="81" t="s">
        <v>186</v>
      </c>
      <c r="M64" s="84" t="s">
        <v>166</v>
      </c>
    </row>
    <row r="65" spans="1:14" ht="25.5">
      <c r="A65" s="81">
        <v>19</v>
      </c>
      <c r="B65" s="81" t="s">
        <v>229</v>
      </c>
      <c r="C65" s="82">
        <v>43181</v>
      </c>
      <c r="D65" s="81" t="s">
        <v>203</v>
      </c>
      <c r="E65" s="81" t="s">
        <v>204</v>
      </c>
      <c r="F65" s="81" t="s">
        <v>205</v>
      </c>
      <c r="G65" s="81" t="s">
        <v>230</v>
      </c>
      <c r="H65" s="81">
        <v>1</v>
      </c>
      <c r="I65" s="81" t="s">
        <v>231</v>
      </c>
      <c r="J65" s="83">
        <v>181.3</v>
      </c>
      <c r="K65" s="81" t="s">
        <v>185</v>
      </c>
      <c r="L65" s="81" t="s">
        <v>186</v>
      </c>
      <c r="M65" s="84" t="s">
        <v>166</v>
      </c>
    </row>
    <row r="66" spans="1:14" ht="25.5">
      <c r="A66" s="81">
        <v>20</v>
      </c>
      <c r="B66" s="81" t="s">
        <v>232</v>
      </c>
      <c r="C66" s="82">
        <v>43181</v>
      </c>
      <c r="D66" s="81" t="s">
        <v>203</v>
      </c>
      <c r="E66" s="81" t="s">
        <v>204</v>
      </c>
      <c r="F66" s="81" t="s">
        <v>205</v>
      </c>
      <c r="G66" s="81" t="s">
        <v>226</v>
      </c>
      <c r="H66" s="81">
        <v>1</v>
      </c>
      <c r="I66" s="81">
        <v>142</v>
      </c>
      <c r="J66" s="83">
        <v>142</v>
      </c>
      <c r="K66" s="81" t="s">
        <v>185</v>
      </c>
      <c r="L66" s="81" t="s">
        <v>186</v>
      </c>
      <c r="M66" s="84" t="s">
        <v>166</v>
      </c>
    </row>
    <row r="67" spans="1:14" ht="25.5">
      <c r="A67" s="81">
        <v>21</v>
      </c>
      <c r="B67" s="81" t="s">
        <v>233</v>
      </c>
      <c r="C67" s="82">
        <v>43181</v>
      </c>
      <c r="D67" s="81" t="s">
        <v>197</v>
      </c>
      <c r="E67" s="81" t="s">
        <v>198</v>
      </c>
      <c r="F67" s="81" t="s">
        <v>199</v>
      </c>
      <c r="G67" s="81" t="s">
        <v>234</v>
      </c>
      <c r="H67" s="81">
        <v>1</v>
      </c>
      <c r="I67" s="81" t="s">
        <v>235</v>
      </c>
      <c r="J67" s="83">
        <v>112.88</v>
      </c>
      <c r="K67" s="81" t="s">
        <v>185</v>
      </c>
      <c r="L67" s="81" t="s">
        <v>186</v>
      </c>
      <c r="M67" s="84" t="s">
        <v>166</v>
      </c>
    </row>
    <row r="68" spans="1:14" ht="25.5">
      <c r="A68" s="81">
        <v>22</v>
      </c>
      <c r="B68" s="81" t="s">
        <v>236</v>
      </c>
      <c r="C68" s="82">
        <v>43181</v>
      </c>
      <c r="D68" s="81" t="s">
        <v>192</v>
      </c>
      <c r="E68" s="81" t="s">
        <v>193</v>
      </c>
      <c r="F68" s="81" t="s">
        <v>194</v>
      </c>
      <c r="G68" s="81" t="s">
        <v>237</v>
      </c>
      <c r="H68" s="81">
        <v>1</v>
      </c>
      <c r="I68" s="81">
        <v>269</v>
      </c>
      <c r="J68" s="83">
        <v>269</v>
      </c>
      <c r="K68" s="81" t="s">
        <v>224</v>
      </c>
      <c r="L68" s="81" t="s">
        <v>186</v>
      </c>
      <c r="M68" s="84" t="s">
        <v>166</v>
      </c>
    </row>
    <row r="69" spans="1:14" ht="38.25">
      <c r="A69" s="81">
        <v>23</v>
      </c>
      <c r="B69" s="81" t="s">
        <v>238</v>
      </c>
      <c r="C69" s="82">
        <v>43181</v>
      </c>
      <c r="D69" s="81" t="s">
        <v>120</v>
      </c>
      <c r="E69" s="81" t="s">
        <v>92</v>
      </c>
      <c r="F69" s="81" t="s">
        <v>170</v>
      </c>
      <c r="G69" s="81" t="s">
        <v>239</v>
      </c>
      <c r="H69" s="81">
        <v>1</v>
      </c>
      <c r="I69" s="81">
        <v>1190</v>
      </c>
      <c r="J69" s="83">
        <v>1190</v>
      </c>
      <c r="K69" s="81" t="s">
        <v>178</v>
      </c>
      <c r="L69" s="81" t="s">
        <v>20</v>
      </c>
      <c r="M69" s="84" t="s">
        <v>166</v>
      </c>
    </row>
    <row r="70" spans="1:14" ht="38.25">
      <c r="A70" s="81">
        <v>24</v>
      </c>
      <c r="B70" s="81" t="s">
        <v>240</v>
      </c>
      <c r="C70" s="82">
        <v>43181</v>
      </c>
      <c r="D70" s="81" t="s">
        <v>168</v>
      </c>
      <c r="E70" s="81" t="s">
        <v>169</v>
      </c>
      <c r="F70" s="81" t="s">
        <v>164</v>
      </c>
      <c r="G70" s="81" t="s">
        <v>241</v>
      </c>
      <c r="H70" s="81">
        <v>1</v>
      </c>
      <c r="I70" s="81">
        <v>1948</v>
      </c>
      <c r="J70" s="83">
        <v>1948</v>
      </c>
      <c r="K70" s="81" t="s">
        <v>165</v>
      </c>
      <c r="L70" s="81" t="s">
        <v>126</v>
      </c>
      <c r="M70" s="84" t="s">
        <v>166</v>
      </c>
    </row>
    <row r="71" spans="1:14" ht="38.25">
      <c r="A71" s="81">
        <v>25</v>
      </c>
      <c r="B71" s="81" t="s">
        <v>242</v>
      </c>
      <c r="C71" s="82">
        <v>43181</v>
      </c>
      <c r="D71" s="81" t="s">
        <v>162</v>
      </c>
      <c r="E71" s="81" t="s">
        <v>163</v>
      </c>
      <c r="F71" s="81" t="s">
        <v>164</v>
      </c>
      <c r="G71" s="81" t="s">
        <v>243</v>
      </c>
      <c r="H71" s="81">
        <v>1</v>
      </c>
      <c r="I71" s="81">
        <v>51</v>
      </c>
      <c r="J71" s="83">
        <v>51</v>
      </c>
      <c r="K71" s="81" t="s">
        <v>165</v>
      </c>
      <c r="L71" s="81" t="s">
        <v>57</v>
      </c>
      <c r="M71" s="84" t="s">
        <v>166</v>
      </c>
    </row>
    <row r="72" spans="1:14" ht="38.25">
      <c r="A72" s="81">
        <v>26</v>
      </c>
      <c r="B72" s="81" t="s">
        <v>244</v>
      </c>
      <c r="C72" s="82">
        <v>43181</v>
      </c>
      <c r="D72" s="81" t="s">
        <v>168</v>
      </c>
      <c r="E72" s="81" t="s">
        <v>169</v>
      </c>
      <c r="F72" s="81" t="s">
        <v>164</v>
      </c>
      <c r="G72" s="81" t="s">
        <v>245</v>
      </c>
      <c r="H72" s="81">
        <v>1</v>
      </c>
      <c r="I72" s="81">
        <v>2401</v>
      </c>
      <c r="J72" s="83">
        <v>2401</v>
      </c>
      <c r="K72" s="81" t="s">
        <v>165</v>
      </c>
      <c r="L72" s="81" t="s">
        <v>126</v>
      </c>
      <c r="M72" s="84" t="s">
        <v>166</v>
      </c>
    </row>
    <row r="73" spans="1:14" ht="38.25">
      <c r="A73" s="81">
        <v>27</v>
      </c>
      <c r="B73" s="81" t="s">
        <v>246</v>
      </c>
      <c r="C73" s="82">
        <v>43181</v>
      </c>
      <c r="D73" s="81" t="s">
        <v>120</v>
      </c>
      <c r="E73" s="81" t="s">
        <v>92</v>
      </c>
      <c r="F73" s="81" t="s">
        <v>247</v>
      </c>
      <c r="G73" s="81" t="s">
        <v>248</v>
      </c>
      <c r="H73" s="81">
        <v>1</v>
      </c>
      <c r="I73" s="81">
        <v>95</v>
      </c>
      <c r="J73" s="83">
        <v>95</v>
      </c>
      <c r="K73" s="81" t="s">
        <v>249</v>
      </c>
      <c r="L73" s="81" t="s">
        <v>20</v>
      </c>
      <c r="M73" s="84" t="s">
        <v>166</v>
      </c>
    </row>
    <row r="74" spans="1:14" ht="38.25">
      <c r="A74" s="81">
        <v>28</v>
      </c>
      <c r="B74" s="81" t="s">
        <v>250</v>
      </c>
      <c r="C74" s="82">
        <v>43174</v>
      </c>
      <c r="D74" s="81" t="s">
        <v>45</v>
      </c>
      <c r="E74" s="81" t="s">
        <v>251</v>
      </c>
      <c r="F74" s="81" t="s">
        <v>252</v>
      </c>
      <c r="G74" s="81" t="s">
        <v>253</v>
      </c>
      <c r="H74" s="81">
        <v>1</v>
      </c>
      <c r="I74" s="81">
        <v>200</v>
      </c>
      <c r="J74" s="83">
        <v>200</v>
      </c>
      <c r="K74" s="81" t="s">
        <v>254</v>
      </c>
      <c r="L74" s="81" t="s">
        <v>50</v>
      </c>
      <c r="M74" s="84" t="s">
        <v>166</v>
      </c>
    </row>
    <row r="75" spans="1:14" ht="38.25">
      <c r="A75" s="81">
        <v>29</v>
      </c>
      <c r="B75" s="81" t="s">
        <v>255</v>
      </c>
      <c r="C75" s="82">
        <v>43174</v>
      </c>
      <c r="D75" s="81" t="s">
        <v>45</v>
      </c>
      <c r="E75" s="81" t="s">
        <v>251</v>
      </c>
      <c r="F75" s="81" t="s">
        <v>252</v>
      </c>
      <c r="G75" s="81" t="s">
        <v>256</v>
      </c>
      <c r="H75" s="81">
        <v>1</v>
      </c>
      <c r="I75" s="81">
        <v>200</v>
      </c>
      <c r="J75" s="83">
        <v>200</v>
      </c>
      <c r="K75" s="81" t="s">
        <v>254</v>
      </c>
      <c r="L75" s="81" t="s">
        <v>50</v>
      </c>
      <c r="M75" s="84" t="s">
        <v>166</v>
      </c>
    </row>
    <row r="76" spans="1:14" ht="38.25">
      <c r="A76" s="81">
        <v>30</v>
      </c>
      <c r="B76" s="81" t="s">
        <v>257</v>
      </c>
      <c r="C76" s="82">
        <v>43173</v>
      </c>
      <c r="D76" s="81" t="s">
        <v>258</v>
      </c>
      <c r="E76" s="81" t="s">
        <v>259</v>
      </c>
      <c r="F76" s="81" t="s">
        <v>260</v>
      </c>
      <c r="G76" s="81" t="s">
        <v>261</v>
      </c>
      <c r="H76" s="81">
        <v>1</v>
      </c>
      <c r="I76" s="81" t="s">
        <v>262</v>
      </c>
      <c r="J76" s="83">
        <v>91.35</v>
      </c>
      <c r="K76" s="81" t="s">
        <v>249</v>
      </c>
      <c r="L76" s="81" t="s">
        <v>126</v>
      </c>
      <c r="M76" s="84" t="s">
        <v>166</v>
      </c>
    </row>
    <row r="77" spans="1:14" ht="38.25">
      <c r="A77" s="81">
        <v>31</v>
      </c>
      <c r="B77" s="81" t="s">
        <v>263</v>
      </c>
      <c r="C77" s="82">
        <v>43165</v>
      </c>
      <c r="D77" s="81" t="s">
        <v>45</v>
      </c>
      <c r="E77" s="81" t="s">
        <v>46</v>
      </c>
      <c r="F77" s="81" t="s">
        <v>264</v>
      </c>
      <c r="G77" s="81" t="s">
        <v>265</v>
      </c>
      <c r="H77" s="81">
        <v>1</v>
      </c>
      <c r="I77" s="81">
        <v>320</v>
      </c>
      <c r="J77" s="83">
        <v>320</v>
      </c>
      <c r="K77" s="81" t="s">
        <v>254</v>
      </c>
      <c r="L77" s="81" t="s">
        <v>50</v>
      </c>
      <c r="M77" s="84" t="s">
        <v>166</v>
      </c>
    </row>
    <row r="78" spans="1:14" ht="38.25">
      <c r="A78" s="81">
        <v>32</v>
      </c>
      <c r="B78" s="81" t="s">
        <v>266</v>
      </c>
      <c r="C78" s="82">
        <v>43165</v>
      </c>
      <c r="D78" s="81" t="s">
        <v>45</v>
      </c>
      <c r="E78" s="81" t="s">
        <v>46</v>
      </c>
      <c r="F78" s="81" t="s">
        <v>264</v>
      </c>
      <c r="G78" s="81" t="s">
        <v>267</v>
      </c>
      <c r="H78" s="81">
        <v>1</v>
      </c>
      <c r="I78" s="81">
        <v>320</v>
      </c>
      <c r="J78" s="83">
        <v>320</v>
      </c>
      <c r="K78" s="81" t="s">
        <v>254</v>
      </c>
      <c r="L78" s="81" t="s">
        <v>50</v>
      </c>
      <c r="M78" s="84" t="s">
        <v>166</v>
      </c>
    </row>
    <row r="79" spans="1:14" ht="25.5">
      <c r="A79" s="81">
        <v>33</v>
      </c>
      <c r="B79" s="81" t="s">
        <v>268</v>
      </c>
      <c r="C79" s="82">
        <v>43161</v>
      </c>
      <c r="D79" s="81" t="s">
        <v>58</v>
      </c>
      <c r="E79" s="81" t="s">
        <v>158</v>
      </c>
      <c r="F79" s="81" t="s">
        <v>269</v>
      </c>
      <c r="G79" s="81" t="s">
        <v>270</v>
      </c>
      <c r="H79" s="81">
        <v>1</v>
      </c>
      <c r="I79" s="81" t="s">
        <v>271</v>
      </c>
      <c r="J79" s="83">
        <v>4464.28</v>
      </c>
      <c r="K79" s="81" t="s">
        <v>272</v>
      </c>
      <c r="L79" s="81" t="s">
        <v>57</v>
      </c>
      <c r="M79" s="84" t="s">
        <v>166</v>
      </c>
      <c r="N79" s="70">
        <f>+SUM(J47:J79)</f>
        <v>17821.240000000002</v>
      </c>
    </row>
    <row r="80" spans="1:14" ht="57">
      <c r="A80" s="88">
        <v>1</v>
      </c>
      <c r="B80" s="74" t="s">
        <v>273</v>
      </c>
      <c r="C80" s="89">
        <v>43164</v>
      </c>
      <c r="D80" s="90" t="s">
        <v>58</v>
      </c>
      <c r="E80" s="35" t="s">
        <v>158</v>
      </c>
      <c r="F80" s="74" t="s">
        <v>274</v>
      </c>
      <c r="G80" s="2" t="s">
        <v>275</v>
      </c>
      <c r="H80" s="2">
        <v>1</v>
      </c>
      <c r="I80" s="91">
        <v>639.89</v>
      </c>
      <c r="J80" s="4">
        <v>639.89</v>
      </c>
      <c r="K80" s="2" t="s">
        <v>276</v>
      </c>
      <c r="L80" s="7" t="s">
        <v>277</v>
      </c>
      <c r="M80" s="2" t="s">
        <v>278</v>
      </c>
    </row>
    <row r="81" spans="1:14" ht="57">
      <c r="A81" s="88">
        <v>2</v>
      </c>
      <c r="B81" s="90" t="s">
        <v>279</v>
      </c>
      <c r="C81" s="89">
        <v>43164</v>
      </c>
      <c r="D81" s="90" t="s">
        <v>58</v>
      </c>
      <c r="E81" s="35" t="s">
        <v>158</v>
      </c>
      <c r="F81" s="74" t="s">
        <v>274</v>
      </c>
      <c r="G81" s="2" t="s">
        <v>275</v>
      </c>
      <c r="H81" s="2">
        <v>1</v>
      </c>
      <c r="I81" s="91">
        <v>597.03</v>
      </c>
      <c r="J81" s="4">
        <v>597.03</v>
      </c>
      <c r="K81" s="2" t="s">
        <v>276</v>
      </c>
      <c r="L81" s="7" t="s">
        <v>277</v>
      </c>
      <c r="M81" s="2" t="s">
        <v>278</v>
      </c>
    </row>
    <row r="82" spans="1:14" ht="42.75">
      <c r="A82" s="88">
        <v>4</v>
      </c>
      <c r="B82" s="90" t="s">
        <v>280</v>
      </c>
      <c r="C82" s="89">
        <v>43166</v>
      </c>
      <c r="D82" s="90" t="s">
        <v>281</v>
      </c>
      <c r="E82" s="35" t="s">
        <v>282</v>
      </c>
      <c r="F82" s="74" t="s">
        <v>283</v>
      </c>
      <c r="G82" s="2" t="s">
        <v>284</v>
      </c>
      <c r="H82" s="2">
        <v>1</v>
      </c>
      <c r="I82" s="91">
        <v>902.27</v>
      </c>
      <c r="J82" s="4">
        <v>902.27</v>
      </c>
      <c r="K82" s="2" t="s">
        <v>285</v>
      </c>
      <c r="L82" s="2" t="s">
        <v>286</v>
      </c>
      <c r="M82" s="2" t="s">
        <v>278</v>
      </c>
    </row>
    <row r="83" spans="1:14" ht="57">
      <c r="A83" s="88">
        <v>6</v>
      </c>
      <c r="B83" s="90" t="s">
        <v>287</v>
      </c>
      <c r="C83" s="89">
        <v>43167</v>
      </c>
      <c r="D83" s="90">
        <v>4911300116</v>
      </c>
      <c r="E83" s="35" t="s">
        <v>169</v>
      </c>
      <c r="F83" s="74" t="s">
        <v>93</v>
      </c>
      <c r="G83" s="2" t="s">
        <v>288</v>
      </c>
      <c r="H83" s="2">
        <v>1</v>
      </c>
      <c r="I83" s="91">
        <v>155.68</v>
      </c>
      <c r="J83" s="4">
        <v>155.68</v>
      </c>
      <c r="K83" s="2" t="s">
        <v>289</v>
      </c>
      <c r="L83" s="7" t="s">
        <v>290</v>
      </c>
      <c r="M83" s="2" t="s">
        <v>278</v>
      </c>
    </row>
    <row r="84" spans="1:14" ht="57">
      <c r="A84" s="88">
        <v>7</v>
      </c>
      <c r="B84" s="90" t="s">
        <v>291</v>
      </c>
      <c r="C84" s="89">
        <v>43167</v>
      </c>
      <c r="D84" s="90">
        <v>4911300116</v>
      </c>
      <c r="E84" s="35" t="s">
        <v>169</v>
      </c>
      <c r="F84" s="74" t="s">
        <v>93</v>
      </c>
      <c r="G84" s="2" t="s">
        <v>292</v>
      </c>
      <c r="H84" s="2">
        <v>1</v>
      </c>
      <c r="I84" s="91">
        <v>182.56</v>
      </c>
      <c r="J84" s="4">
        <v>182.56</v>
      </c>
      <c r="K84" s="2" t="s">
        <v>289</v>
      </c>
      <c r="L84" s="7" t="s">
        <v>290</v>
      </c>
      <c r="M84" s="2" t="s">
        <v>278</v>
      </c>
    </row>
    <row r="85" spans="1:14" ht="42.75">
      <c r="A85" s="88">
        <v>8</v>
      </c>
      <c r="B85" s="90" t="s">
        <v>293</v>
      </c>
      <c r="C85" s="89">
        <v>43167</v>
      </c>
      <c r="D85" s="90">
        <v>871410012</v>
      </c>
      <c r="E85" s="35" t="s">
        <v>294</v>
      </c>
      <c r="F85" s="74" t="s">
        <v>93</v>
      </c>
      <c r="G85" s="92" t="s">
        <v>295</v>
      </c>
      <c r="H85" s="2">
        <v>1</v>
      </c>
      <c r="I85" s="91">
        <v>40</v>
      </c>
      <c r="J85" s="4">
        <v>40</v>
      </c>
      <c r="K85" s="2" t="s">
        <v>296</v>
      </c>
      <c r="L85" s="2" t="s">
        <v>297</v>
      </c>
      <c r="M85" s="2" t="s">
        <v>278</v>
      </c>
    </row>
    <row r="86" spans="1:14" ht="42.75">
      <c r="A86" s="88">
        <v>9</v>
      </c>
      <c r="B86" s="90" t="s">
        <v>298</v>
      </c>
      <c r="C86" s="89">
        <v>43167</v>
      </c>
      <c r="D86" s="90">
        <v>871410012</v>
      </c>
      <c r="E86" s="35" t="s">
        <v>294</v>
      </c>
      <c r="F86" s="74" t="s">
        <v>93</v>
      </c>
      <c r="G86" s="2" t="s">
        <v>299</v>
      </c>
      <c r="H86" s="2">
        <v>1</v>
      </c>
      <c r="I86" s="91">
        <v>65</v>
      </c>
      <c r="J86" s="4">
        <v>65</v>
      </c>
      <c r="K86" s="2" t="s">
        <v>296</v>
      </c>
      <c r="L86" s="2" t="s">
        <v>297</v>
      </c>
      <c r="M86" s="2" t="s">
        <v>278</v>
      </c>
    </row>
    <row r="87" spans="1:14" ht="42.75">
      <c r="A87" s="88">
        <v>10</v>
      </c>
      <c r="B87" s="90" t="s">
        <v>300</v>
      </c>
      <c r="C87" s="89">
        <v>43174</v>
      </c>
      <c r="D87" s="90">
        <v>871410012</v>
      </c>
      <c r="E87" s="35" t="s">
        <v>294</v>
      </c>
      <c r="F87" s="74" t="s">
        <v>301</v>
      </c>
      <c r="G87" s="2" t="s">
        <v>295</v>
      </c>
      <c r="H87" s="2">
        <v>1</v>
      </c>
      <c r="I87" s="91">
        <v>25</v>
      </c>
      <c r="J87" s="4">
        <v>25</v>
      </c>
      <c r="K87" s="2" t="s">
        <v>296</v>
      </c>
      <c r="L87" s="2" t="s">
        <v>297</v>
      </c>
      <c r="M87" s="2" t="s">
        <v>278</v>
      </c>
    </row>
    <row r="88" spans="1:14" ht="28.5">
      <c r="A88" s="88">
        <v>12</v>
      </c>
      <c r="B88" s="90" t="s">
        <v>302</v>
      </c>
      <c r="C88" s="89">
        <v>43175</v>
      </c>
      <c r="D88" s="90" t="s">
        <v>281</v>
      </c>
      <c r="E88" s="35" t="s">
        <v>82</v>
      </c>
      <c r="F88" s="74" t="s">
        <v>303</v>
      </c>
      <c r="G88" s="2" t="s">
        <v>304</v>
      </c>
      <c r="H88" s="2">
        <v>1</v>
      </c>
      <c r="I88" s="91">
        <v>691.82</v>
      </c>
      <c r="J88" s="4">
        <v>691.82</v>
      </c>
      <c r="K88" s="2" t="s">
        <v>305</v>
      </c>
      <c r="L88" s="7" t="s">
        <v>306</v>
      </c>
      <c r="M88" s="2" t="s">
        <v>278</v>
      </c>
      <c r="N88" s="70">
        <f>+SUM(J80:J88)</f>
        <v>3299.25</v>
      </c>
    </row>
    <row r="89" spans="1:14" ht="85.5">
      <c r="A89" s="2">
        <v>1</v>
      </c>
      <c r="B89" s="2" t="s">
        <v>307</v>
      </c>
      <c r="C89" s="3">
        <v>43174</v>
      </c>
      <c r="D89" s="7">
        <v>439230011</v>
      </c>
      <c r="E89" s="2" t="s">
        <v>308</v>
      </c>
      <c r="F89" s="2" t="s">
        <v>309</v>
      </c>
      <c r="G89" s="2" t="s">
        <v>310</v>
      </c>
      <c r="H89" s="2">
        <v>1</v>
      </c>
      <c r="I89" s="93">
        <v>560</v>
      </c>
      <c r="J89" s="93">
        <v>560</v>
      </c>
      <c r="K89" s="2" t="s">
        <v>310</v>
      </c>
      <c r="L89" s="2" t="s">
        <v>74</v>
      </c>
      <c r="M89" s="2" t="s">
        <v>69</v>
      </c>
    </row>
    <row r="90" spans="1:14" ht="71.25">
      <c r="A90" s="2">
        <f>A89+1</f>
        <v>2</v>
      </c>
      <c r="B90" s="2" t="s">
        <v>311</v>
      </c>
      <c r="C90" s="3">
        <v>43168</v>
      </c>
      <c r="D90" s="2">
        <v>547900411</v>
      </c>
      <c r="E90" s="33" t="s">
        <v>312</v>
      </c>
      <c r="F90" s="2" t="s">
        <v>313</v>
      </c>
      <c r="G90" s="2" t="s">
        <v>314</v>
      </c>
      <c r="H90" s="2">
        <v>1</v>
      </c>
      <c r="I90" s="93">
        <v>1420</v>
      </c>
      <c r="J90" s="93">
        <v>1420</v>
      </c>
      <c r="K90" s="2" t="s">
        <v>314</v>
      </c>
      <c r="L90" s="2" t="s">
        <v>74</v>
      </c>
      <c r="M90" s="2" t="s">
        <v>69</v>
      </c>
    </row>
    <row r="91" spans="1:14" ht="71.25">
      <c r="A91" s="2">
        <f t="shared" ref="A91:A98" si="0">A90+1</f>
        <v>3</v>
      </c>
      <c r="B91" s="2" t="s">
        <v>315</v>
      </c>
      <c r="C91" s="3">
        <v>43175</v>
      </c>
      <c r="D91" s="1">
        <v>643230011</v>
      </c>
      <c r="E91" s="94" t="s">
        <v>316</v>
      </c>
      <c r="F91" s="2" t="s">
        <v>317</v>
      </c>
      <c r="G91" s="71" t="s">
        <v>318</v>
      </c>
      <c r="H91" s="2">
        <v>3</v>
      </c>
      <c r="I91" s="93">
        <v>140</v>
      </c>
      <c r="J91" s="93">
        <v>420</v>
      </c>
      <c r="K91" s="71" t="s">
        <v>318</v>
      </c>
      <c r="L91" s="2" t="s">
        <v>74</v>
      </c>
      <c r="M91" s="2" t="s">
        <v>69</v>
      </c>
    </row>
    <row r="92" spans="1:14" ht="57">
      <c r="A92" s="2">
        <f t="shared" si="0"/>
        <v>4</v>
      </c>
      <c r="B92" s="95" t="s">
        <v>319</v>
      </c>
      <c r="C92" s="96">
        <v>43182</v>
      </c>
      <c r="D92" s="2">
        <v>38912013912</v>
      </c>
      <c r="E92" s="2" t="s">
        <v>320</v>
      </c>
      <c r="F92" s="71" t="s">
        <v>321</v>
      </c>
      <c r="G92" s="2" t="s">
        <v>322</v>
      </c>
      <c r="H92" s="2">
        <v>42</v>
      </c>
      <c r="I92" s="93">
        <v>14.84</v>
      </c>
      <c r="J92" s="93">
        <v>623.28</v>
      </c>
      <c r="K92" s="2" t="s">
        <v>322</v>
      </c>
      <c r="L92" s="2" t="s">
        <v>68</v>
      </c>
      <c r="M92" s="2" t="s">
        <v>69</v>
      </c>
    </row>
    <row r="93" spans="1:14" ht="57">
      <c r="A93" s="2">
        <f t="shared" si="0"/>
        <v>5</v>
      </c>
      <c r="B93" s="95" t="s">
        <v>319</v>
      </c>
      <c r="C93" s="80">
        <v>43182</v>
      </c>
      <c r="D93" s="2">
        <v>38912013912</v>
      </c>
      <c r="E93" s="2" t="s">
        <v>320</v>
      </c>
      <c r="F93" s="2" t="s">
        <v>321</v>
      </c>
      <c r="G93" s="2" t="s">
        <v>322</v>
      </c>
      <c r="H93" s="2">
        <v>40</v>
      </c>
      <c r="I93" s="93">
        <v>14.6272</v>
      </c>
      <c r="J93" s="93">
        <v>585.09</v>
      </c>
      <c r="K93" s="2" t="s">
        <v>322</v>
      </c>
      <c r="L93" s="2" t="s">
        <v>68</v>
      </c>
      <c r="M93" s="2" t="s">
        <v>69</v>
      </c>
    </row>
    <row r="94" spans="1:14" ht="85.5">
      <c r="A94" s="2">
        <f t="shared" si="0"/>
        <v>6</v>
      </c>
      <c r="B94" s="2" t="s">
        <v>323</v>
      </c>
      <c r="C94" s="80">
        <v>43182</v>
      </c>
      <c r="D94" s="1">
        <v>316000011</v>
      </c>
      <c r="E94" s="2" t="s">
        <v>324</v>
      </c>
      <c r="F94" s="1" t="s">
        <v>325</v>
      </c>
      <c r="G94" s="2" t="s">
        <v>326</v>
      </c>
      <c r="H94" s="2">
        <v>1</v>
      </c>
      <c r="I94" s="93">
        <v>1047.2</v>
      </c>
      <c r="J94" s="93">
        <v>1047.2</v>
      </c>
      <c r="K94" s="2" t="s">
        <v>326</v>
      </c>
      <c r="L94" s="2" t="s">
        <v>74</v>
      </c>
      <c r="M94" s="2" t="s">
        <v>69</v>
      </c>
    </row>
    <row r="95" spans="1:14" ht="114">
      <c r="A95" s="2">
        <f t="shared" si="0"/>
        <v>7</v>
      </c>
      <c r="B95" s="2" t="s">
        <v>327</v>
      </c>
      <c r="C95" s="3">
        <v>43182</v>
      </c>
      <c r="D95" s="7">
        <v>624760011</v>
      </c>
      <c r="E95" s="2" t="s">
        <v>328</v>
      </c>
      <c r="F95" s="2" t="s">
        <v>329</v>
      </c>
      <c r="G95" s="2" t="s">
        <v>330</v>
      </c>
      <c r="H95" s="2">
        <v>1</v>
      </c>
      <c r="I95" s="93">
        <v>3497.63</v>
      </c>
      <c r="J95" s="93">
        <v>3497.63</v>
      </c>
      <c r="K95" s="2" t="s">
        <v>330</v>
      </c>
      <c r="L95" s="2" t="s">
        <v>68</v>
      </c>
      <c r="M95" s="2" t="s">
        <v>69</v>
      </c>
    </row>
    <row r="96" spans="1:14" ht="142.5">
      <c r="A96" s="2">
        <f t="shared" si="0"/>
        <v>8</v>
      </c>
      <c r="B96" s="2" t="s">
        <v>331</v>
      </c>
      <c r="C96" s="3">
        <v>43182</v>
      </c>
      <c r="D96" s="2">
        <v>369900026</v>
      </c>
      <c r="E96" s="2" t="s">
        <v>332</v>
      </c>
      <c r="F96" s="2" t="s">
        <v>333</v>
      </c>
      <c r="G96" s="2" t="s">
        <v>334</v>
      </c>
      <c r="H96" s="2">
        <v>1</v>
      </c>
      <c r="I96" s="93">
        <v>1280.57</v>
      </c>
      <c r="J96" s="93">
        <v>1280.57</v>
      </c>
      <c r="K96" s="2" t="s">
        <v>334</v>
      </c>
      <c r="L96" s="2" t="s">
        <v>68</v>
      </c>
      <c r="M96" s="2" t="s">
        <v>69</v>
      </c>
    </row>
    <row r="97" spans="1:14" ht="57">
      <c r="A97" s="2">
        <f t="shared" si="0"/>
        <v>9</v>
      </c>
      <c r="B97" s="2" t="s">
        <v>335</v>
      </c>
      <c r="C97" s="3">
        <v>43182</v>
      </c>
      <c r="D97" s="2">
        <v>3533100125</v>
      </c>
      <c r="E97" s="2" t="s">
        <v>336</v>
      </c>
      <c r="F97" s="2" t="s">
        <v>333</v>
      </c>
      <c r="G97" s="2" t="s">
        <v>337</v>
      </c>
      <c r="H97" s="2">
        <v>1</v>
      </c>
      <c r="I97" s="93">
        <v>217.73</v>
      </c>
      <c r="J97" s="93">
        <v>217.73</v>
      </c>
      <c r="K97" s="2" t="s">
        <v>337</v>
      </c>
      <c r="L97" s="2" t="s">
        <v>68</v>
      </c>
      <c r="M97" s="2" t="s">
        <v>69</v>
      </c>
    </row>
    <row r="98" spans="1:14" ht="114">
      <c r="A98" s="2">
        <f t="shared" si="0"/>
        <v>10</v>
      </c>
      <c r="B98" s="2" t="s">
        <v>338</v>
      </c>
      <c r="C98" s="3">
        <v>43171</v>
      </c>
      <c r="D98" s="42">
        <v>891211012</v>
      </c>
      <c r="E98" s="42" t="s">
        <v>339</v>
      </c>
      <c r="F98" s="2" t="s">
        <v>340</v>
      </c>
      <c r="G98" s="42" t="s">
        <v>341</v>
      </c>
      <c r="H98" s="2">
        <v>1</v>
      </c>
      <c r="I98" s="93">
        <v>180</v>
      </c>
      <c r="J98" s="93">
        <v>180</v>
      </c>
      <c r="K98" s="42" t="s">
        <v>341</v>
      </c>
      <c r="L98" s="2" t="s">
        <v>74</v>
      </c>
      <c r="M98" s="2" t="s">
        <v>69</v>
      </c>
      <c r="N98" s="97">
        <f>+SUM(J89:J98)</f>
        <v>9831.5</v>
      </c>
    </row>
    <row r="99" spans="1:14" ht="15">
      <c r="A99" s="98">
        <v>1</v>
      </c>
      <c r="B99" s="12" t="s">
        <v>342</v>
      </c>
      <c r="C99" s="99">
        <v>43181</v>
      </c>
      <c r="D99" s="12" t="s">
        <v>281</v>
      </c>
      <c r="E99" s="12" t="s">
        <v>343</v>
      </c>
      <c r="F99" s="12" t="s">
        <v>344</v>
      </c>
      <c r="G99" s="12" t="s">
        <v>345</v>
      </c>
      <c r="H99" s="100">
        <v>1</v>
      </c>
      <c r="I99" s="101">
        <v>3984.01</v>
      </c>
      <c r="J99" s="101">
        <f>+H99*I99</f>
        <v>3984.01</v>
      </c>
      <c r="K99" s="12" t="s">
        <v>346</v>
      </c>
      <c r="L99" s="12" t="s">
        <v>347</v>
      </c>
      <c r="M99" s="12" t="s">
        <v>348</v>
      </c>
    </row>
    <row r="100" spans="1:14" ht="30">
      <c r="A100" s="98">
        <v>2</v>
      </c>
      <c r="B100" s="10" t="s">
        <v>349</v>
      </c>
      <c r="C100" s="11">
        <v>43180</v>
      </c>
      <c r="D100" s="102" t="s">
        <v>350</v>
      </c>
      <c r="E100" s="12" t="s">
        <v>351</v>
      </c>
      <c r="F100" s="12" t="s">
        <v>352</v>
      </c>
      <c r="G100" s="12" t="s">
        <v>353</v>
      </c>
      <c r="H100" s="100">
        <v>1</v>
      </c>
      <c r="I100" s="101">
        <v>2747.25</v>
      </c>
      <c r="J100" s="101">
        <f>+H100*I100</f>
        <v>2747.25</v>
      </c>
      <c r="K100" s="12" t="s">
        <v>354</v>
      </c>
      <c r="L100" s="12" t="s">
        <v>186</v>
      </c>
      <c r="M100" s="12" t="s">
        <v>348</v>
      </c>
    </row>
    <row r="101" spans="1:14" ht="15">
      <c r="A101" s="98">
        <v>3</v>
      </c>
      <c r="B101" s="102" t="s">
        <v>355</v>
      </c>
      <c r="C101" s="103">
        <v>43166</v>
      </c>
      <c r="D101" s="12" t="s">
        <v>356</v>
      </c>
      <c r="E101" s="12" t="s">
        <v>357</v>
      </c>
      <c r="F101" s="12" t="s">
        <v>358</v>
      </c>
      <c r="G101" s="12" t="s">
        <v>359</v>
      </c>
      <c r="H101" s="100">
        <v>1</v>
      </c>
      <c r="I101" s="101">
        <v>139.44</v>
      </c>
      <c r="J101" s="101">
        <f>+H101*I101</f>
        <v>139.44</v>
      </c>
      <c r="K101" s="12" t="s">
        <v>360</v>
      </c>
      <c r="L101" s="12" t="s">
        <v>20</v>
      </c>
      <c r="M101" s="12" t="s">
        <v>348</v>
      </c>
      <c r="N101" s="104">
        <f>+SUM(J99:J101)</f>
        <v>6870.7</v>
      </c>
    </row>
    <row r="102" spans="1:14" ht="24">
      <c r="A102" s="105">
        <v>1</v>
      </c>
      <c r="B102" s="105" t="s">
        <v>361</v>
      </c>
      <c r="C102" s="106">
        <v>43174</v>
      </c>
      <c r="D102" s="105" t="s">
        <v>362</v>
      </c>
      <c r="E102" s="105" t="s">
        <v>363</v>
      </c>
      <c r="F102" s="105" t="s">
        <v>364</v>
      </c>
      <c r="G102" s="105" t="s">
        <v>365</v>
      </c>
      <c r="H102" s="105">
        <v>1</v>
      </c>
      <c r="I102" s="107">
        <v>65</v>
      </c>
      <c r="J102" s="107">
        <v>65</v>
      </c>
      <c r="K102" s="105" t="s">
        <v>366</v>
      </c>
      <c r="L102" s="105" t="s">
        <v>20</v>
      </c>
      <c r="M102" s="10" t="s">
        <v>119</v>
      </c>
    </row>
    <row r="103" spans="1:14" ht="24">
      <c r="A103" s="105">
        <v>2</v>
      </c>
      <c r="B103" s="105" t="s">
        <v>361</v>
      </c>
      <c r="C103" s="106">
        <v>43174</v>
      </c>
      <c r="D103" s="105" t="s">
        <v>362</v>
      </c>
      <c r="E103" s="105" t="s">
        <v>363</v>
      </c>
      <c r="F103" s="105" t="s">
        <v>364</v>
      </c>
      <c r="G103" s="105" t="s">
        <v>367</v>
      </c>
      <c r="H103" s="105">
        <v>1</v>
      </c>
      <c r="I103" s="107">
        <v>280</v>
      </c>
      <c r="J103" s="107">
        <v>280</v>
      </c>
      <c r="K103" s="105" t="s">
        <v>366</v>
      </c>
      <c r="L103" s="105" t="s">
        <v>20</v>
      </c>
      <c r="M103" s="10" t="s">
        <v>119</v>
      </c>
    </row>
    <row r="104" spans="1:14" ht="24">
      <c r="A104" s="105">
        <v>3</v>
      </c>
      <c r="B104" s="105" t="s">
        <v>368</v>
      </c>
      <c r="C104" s="106">
        <v>43174</v>
      </c>
      <c r="D104" s="105" t="s">
        <v>369</v>
      </c>
      <c r="E104" s="105" t="s">
        <v>370</v>
      </c>
      <c r="F104" s="105" t="s">
        <v>371</v>
      </c>
      <c r="G104" s="105" t="s">
        <v>372</v>
      </c>
      <c r="H104" s="105">
        <v>2</v>
      </c>
      <c r="I104" s="107">
        <v>5</v>
      </c>
      <c r="J104" s="107">
        <v>10</v>
      </c>
      <c r="K104" s="105" t="s">
        <v>373</v>
      </c>
      <c r="L104" s="105" t="s">
        <v>57</v>
      </c>
      <c r="M104" s="10" t="s">
        <v>119</v>
      </c>
    </row>
    <row r="105" spans="1:14" ht="24">
      <c r="A105" s="105">
        <v>4</v>
      </c>
      <c r="B105" s="105" t="s">
        <v>368</v>
      </c>
      <c r="C105" s="106">
        <v>43174</v>
      </c>
      <c r="D105" s="105" t="s">
        <v>123</v>
      </c>
      <c r="E105" s="105" t="s">
        <v>374</v>
      </c>
      <c r="F105" s="105" t="s">
        <v>371</v>
      </c>
      <c r="G105" s="105" t="s">
        <v>375</v>
      </c>
      <c r="H105" s="105">
        <v>1</v>
      </c>
      <c r="I105" s="107">
        <v>11.61</v>
      </c>
      <c r="J105" s="107">
        <v>11.61</v>
      </c>
      <c r="K105" s="105" t="s">
        <v>373</v>
      </c>
      <c r="L105" s="105" t="s">
        <v>126</v>
      </c>
      <c r="M105" s="10" t="s">
        <v>119</v>
      </c>
    </row>
    <row r="106" spans="1:14" ht="24">
      <c r="A106" s="105">
        <v>5</v>
      </c>
      <c r="B106" s="105" t="s">
        <v>368</v>
      </c>
      <c r="C106" s="106">
        <v>43174</v>
      </c>
      <c r="D106" s="105" t="s">
        <v>123</v>
      </c>
      <c r="E106" s="105" t="s">
        <v>374</v>
      </c>
      <c r="F106" s="105" t="s">
        <v>371</v>
      </c>
      <c r="G106" s="105" t="s">
        <v>376</v>
      </c>
      <c r="H106" s="105">
        <v>1</v>
      </c>
      <c r="I106" s="107">
        <v>13.39</v>
      </c>
      <c r="J106" s="107">
        <v>13.39</v>
      </c>
      <c r="K106" s="105" t="s">
        <v>373</v>
      </c>
      <c r="L106" s="105" t="s">
        <v>126</v>
      </c>
      <c r="M106" s="10" t="s">
        <v>119</v>
      </c>
    </row>
    <row r="107" spans="1:14" ht="24">
      <c r="A107" s="105">
        <v>6</v>
      </c>
      <c r="B107" s="105" t="s">
        <v>368</v>
      </c>
      <c r="C107" s="106">
        <v>43174</v>
      </c>
      <c r="D107" s="105" t="s">
        <v>120</v>
      </c>
      <c r="E107" s="105" t="s">
        <v>92</v>
      </c>
      <c r="F107" s="105" t="s">
        <v>371</v>
      </c>
      <c r="G107" s="105" t="s">
        <v>377</v>
      </c>
      <c r="H107" s="105">
        <v>1</v>
      </c>
      <c r="I107" s="107">
        <v>75.89</v>
      </c>
      <c r="J107" s="107">
        <v>75.89</v>
      </c>
      <c r="K107" s="105" t="s">
        <v>373</v>
      </c>
      <c r="L107" s="105" t="s">
        <v>20</v>
      </c>
      <c r="M107" s="10" t="s">
        <v>119</v>
      </c>
    </row>
    <row r="108" spans="1:14" ht="24">
      <c r="A108" s="105">
        <v>7</v>
      </c>
      <c r="B108" s="105" t="s">
        <v>368</v>
      </c>
      <c r="C108" s="106">
        <v>43174</v>
      </c>
      <c r="D108" s="105" t="s">
        <v>378</v>
      </c>
      <c r="E108" s="105" t="s">
        <v>379</v>
      </c>
      <c r="F108" s="105" t="s">
        <v>371</v>
      </c>
      <c r="G108" s="105" t="s">
        <v>380</v>
      </c>
      <c r="H108" s="105">
        <v>1</v>
      </c>
      <c r="I108" s="107">
        <v>7.14</v>
      </c>
      <c r="J108" s="107">
        <v>7.14</v>
      </c>
      <c r="K108" s="105" t="s">
        <v>373</v>
      </c>
      <c r="L108" s="105" t="s">
        <v>126</v>
      </c>
      <c r="M108" s="10" t="s">
        <v>119</v>
      </c>
    </row>
    <row r="109" spans="1:14" ht="36">
      <c r="A109" s="105">
        <v>8</v>
      </c>
      <c r="B109" s="105" t="s">
        <v>381</v>
      </c>
      <c r="C109" s="106">
        <v>43172</v>
      </c>
      <c r="D109" s="105" t="s">
        <v>141</v>
      </c>
      <c r="E109" s="105" t="s">
        <v>142</v>
      </c>
      <c r="F109" s="105" t="s">
        <v>31</v>
      </c>
      <c r="G109" s="105" t="s">
        <v>382</v>
      </c>
      <c r="H109" s="105">
        <v>1</v>
      </c>
      <c r="I109" s="107">
        <v>22.77</v>
      </c>
      <c r="J109" s="107">
        <v>22.77</v>
      </c>
      <c r="K109" s="105" t="s">
        <v>383</v>
      </c>
      <c r="L109" s="105" t="s">
        <v>20</v>
      </c>
      <c r="M109" s="10" t="s">
        <v>119</v>
      </c>
    </row>
    <row r="110" spans="1:14" ht="24">
      <c r="A110" s="105">
        <v>9</v>
      </c>
      <c r="B110" s="105" t="s">
        <v>384</v>
      </c>
      <c r="C110" s="106">
        <v>43166</v>
      </c>
      <c r="D110" s="105" t="s">
        <v>385</v>
      </c>
      <c r="E110" s="105" t="s">
        <v>386</v>
      </c>
      <c r="F110" s="105" t="s">
        <v>387</v>
      </c>
      <c r="G110" s="105" t="s">
        <v>388</v>
      </c>
      <c r="H110" s="105">
        <v>1</v>
      </c>
      <c r="I110" s="107">
        <v>102.67</v>
      </c>
      <c r="J110" s="107">
        <v>102.67</v>
      </c>
      <c r="K110" s="105" t="s">
        <v>389</v>
      </c>
      <c r="L110" s="105" t="s">
        <v>126</v>
      </c>
      <c r="M110" s="10" t="s">
        <v>119</v>
      </c>
    </row>
    <row r="111" spans="1:14" ht="24">
      <c r="A111" s="105">
        <v>10</v>
      </c>
      <c r="B111" s="105" t="s">
        <v>384</v>
      </c>
      <c r="C111" s="106">
        <v>43166</v>
      </c>
      <c r="D111" s="105" t="s">
        <v>390</v>
      </c>
      <c r="E111" s="105" t="s">
        <v>391</v>
      </c>
      <c r="F111" s="105" t="s">
        <v>387</v>
      </c>
      <c r="G111" s="105" t="s">
        <v>392</v>
      </c>
      <c r="H111" s="105">
        <v>2</v>
      </c>
      <c r="I111" s="107">
        <v>8.9290000000000003</v>
      </c>
      <c r="J111" s="107">
        <v>17.858000000000001</v>
      </c>
      <c r="K111" s="105" t="s">
        <v>389</v>
      </c>
      <c r="L111" s="105" t="s">
        <v>126</v>
      </c>
      <c r="M111" s="10" t="s">
        <v>119</v>
      </c>
    </row>
    <row r="112" spans="1:14" ht="24">
      <c r="A112" s="105">
        <v>11</v>
      </c>
      <c r="B112" s="105" t="s">
        <v>393</v>
      </c>
      <c r="C112" s="106">
        <v>43165</v>
      </c>
      <c r="D112" s="105" t="s">
        <v>132</v>
      </c>
      <c r="E112" s="105" t="s">
        <v>133</v>
      </c>
      <c r="F112" s="105" t="s">
        <v>128</v>
      </c>
      <c r="G112" s="105" t="s">
        <v>394</v>
      </c>
      <c r="H112" s="105">
        <v>9</v>
      </c>
      <c r="I112" s="107">
        <v>5.6887999999999996</v>
      </c>
      <c r="J112" s="107">
        <v>51.199199999999998</v>
      </c>
      <c r="K112" s="105" t="s">
        <v>395</v>
      </c>
      <c r="L112" s="105" t="s">
        <v>57</v>
      </c>
      <c r="M112" s="10" t="s">
        <v>119</v>
      </c>
    </row>
    <row r="113" spans="1:14" ht="24">
      <c r="A113" s="105">
        <v>12</v>
      </c>
      <c r="B113" s="105" t="s">
        <v>393</v>
      </c>
      <c r="C113" s="106">
        <v>43165</v>
      </c>
      <c r="D113" s="105" t="s">
        <v>123</v>
      </c>
      <c r="E113" s="105" t="s">
        <v>396</v>
      </c>
      <c r="F113" s="105" t="s">
        <v>128</v>
      </c>
      <c r="G113" s="105" t="s">
        <v>397</v>
      </c>
      <c r="H113" s="105">
        <v>1</v>
      </c>
      <c r="I113" s="107">
        <v>2.54</v>
      </c>
      <c r="J113" s="107">
        <v>2.54</v>
      </c>
      <c r="K113" s="105" t="s">
        <v>395</v>
      </c>
      <c r="L113" s="105" t="s">
        <v>126</v>
      </c>
      <c r="M113" s="10" t="s">
        <v>119</v>
      </c>
    </row>
    <row r="114" spans="1:14" ht="24">
      <c r="A114" s="105">
        <v>13</v>
      </c>
      <c r="B114" s="105" t="s">
        <v>398</v>
      </c>
      <c r="C114" s="106">
        <v>43165</v>
      </c>
      <c r="D114" s="105" t="s">
        <v>123</v>
      </c>
      <c r="E114" s="105" t="s">
        <v>396</v>
      </c>
      <c r="F114" s="105" t="s">
        <v>128</v>
      </c>
      <c r="G114" s="105" t="s">
        <v>399</v>
      </c>
      <c r="H114" s="105">
        <v>1</v>
      </c>
      <c r="I114" s="107">
        <v>3.53</v>
      </c>
      <c r="J114" s="107">
        <v>3.53</v>
      </c>
      <c r="K114" s="105" t="s">
        <v>400</v>
      </c>
      <c r="L114" s="105" t="s">
        <v>126</v>
      </c>
      <c r="M114" s="10" t="s">
        <v>119</v>
      </c>
    </row>
    <row r="115" spans="1:14" ht="24">
      <c r="A115" s="105">
        <v>14</v>
      </c>
      <c r="B115" s="105" t="s">
        <v>398</v>
      </c>
      <c r="C115" s="106">
        <v>43165</v>
      </c>
      <c r="D115" s="105" t="s">
        <v>132</v>
      </c>
      <c r="E115" s="105" t="s">
        <v>133</v>
      </c>
      <c r="F115" s="105" t="s">
        <v>128</v>
      </c>
      <c r="G115" s="105" t="s">
        <v>401</v>
      </c>
      <c r="H115" s="105">
        <v>9</v>
      </c>
      <c r="I115" s="107">
        <v>4.2111000000000001</v>
      </c>
      <c r="J115" s="107">
        <v>37.899900000000002</v>
      </c>
      <c r="K115" s="105" t="s">
        <v>400</v>
      </c>
      <c r="L115" s="105" t="s">
        <v>57</v>
      </c>
      <c r="M115" s="10" t="s">
        <v>119</v>
      </c>
    </row>
    <row r="116" spans="1:14" ht="24">
      <c r="A116" s="105">
        <v>15</v>
      </c>
      <c r="B116" s="105" t="s">
        <v>402</v>
      </c>
      <c r="C116" s="106">
        <v>43165</v>
      </c>
      <c r="D116" s="105" t="s">
        <v>58</v>
      </c>
      <c r="E116" s="105" t="s">
        <v>60</v>
      </c>
      <c r="F116" s="105" t="s">
        <v>128</v>
      </c>
      <c r="G116" s="105" t="s">
        <v>403</v>
      </c>
      <c r="H116" s="105">
        <v>11.16</v>
      </c>
      <c r="I116" s="107">
        <v>2.08</v>
      </c>
      <c r="J116" s="107">
        <v>23.212800000000001</v>
      </c>
      <c r="K116" s="105" t="s">
        <v>395</v>
      </c>
      <c r="L116" s="105" t="s">
        <v>57</v>
      </c>
      <c r="M116" s="10" t="s">
        <v>119</v>
      </c>
    </row>
    <row r="117" spans="1:14" ht="24">
      <c r="A117" s="105">
        <v>16</v>
      </c>
      <c r="B117" s="105" t="s">
        <v>402</v>
      </c>
      <c r="C117" s="106">
        <v>43165</v>
      </c>
      <c r="D117" s="105" t="s">
        <v>58</v>
      </c>
      <c r="E117" s="105" t="s">
        <v>59</v>
      </c>
      <c r="F117" s="105" t="s">
        <v>128</v>
      </c>
      <c r="G117" s="105" t="s">
        <v>404</v>
      </c>
      <c r="H117" s="105">
        <v>327.16000000000003</v>
      </c>
      <c r="I117" s="107">
        <v>1.3213999999999999</v>
      </c>
      <c r="J117" s="107">
        <v>432.30919999999998</v>
      </c>
      <c r="K117" s="105" t="s">
        <v>400</v>
      </c>
      <c r="L117" s="105" t="s">
        <v>57</v>
      </c>
      <c r="M117" s="10" t="s">
        <v>119</v>
      </c>
    </row>
    <row r="118" spans="1:14" ht="24">
      <c r="A118" s="105">
        <v>17</v>
      </c>
      <c r="B118" s="105" t="s">
        <v>405</v>
      </c>
      <c r="C118" s="106">
        <v>43165</v>
      </c>
      <c r="D118" s="105" t="s">
        <v>58</v>
      </c>
      <c r="E118" s="105" t="s">
        <v>59</v>
      </c>
      <c r="F118" s="105" t="s">
        <v>128</v>
      </c>
      <c r="G118" s="105" t="s">
        <v>406</v>
      </c>
      <c r="H118" s="105">
        <v>293.57</v>
      </c>
      <c r="I118" s="107">
        <v>1.3213999999999999</v>
      </c>
      <c r="J118" s="107">
        <v>387.92340000000002</v>
      </c>
      <c r="K118" s="105" t="s">
        <v>400</v>
      </c>
      <c r="L118" s="105" t="s">
        <v>57</v>
      </c>
      <c r="M118" s="10" t="s">
        <v>119</v>
      </c>
    </row>
    <row r="119" spans="1:14" ht="36">
      <c r="A119" s="105">
        <v>18</v>
      </c>
      <c r="B119" s="105" t="s">
        <v>407</v>
      </c>
      <c r="C119" s="106">
        <v>43164</v>
      </c>
      <c r="D119" s="105" t="s">
        <v>141</v>
      </c>
      <c r="E119" s="105" t="s">
        <v>142</v>
      </c>
      <c r="F119" s="105" t="s">
        <v>31</v>
      </c>
      <c r="G119" s="105" t="s">
        <v>382</v>
      </c>
      <c r="H119" s="105">
        <v>1</v>
      </c>
      <c r="I119" s="107">
        <v>45.54</v>
      </c>
      <c r="J119" s="107">
        <v>45.54</v>
      </c>
      <c r="K119" s="105" t="s">
        <v>408</v>
      </c>
      <c r="L119" s="105" t="s">
        <v>20</v>
      </c>
      <c r="M119" s="10" t="s">
        <v>119</v>
      </c>
      <c r="N119" s="108">
        <f>+SUM(J102:J119)</f>
        <v>1590.4824999999996</v>
      </c>
    </row>
    <row r="120" spans="1:14" ht="38.25">
      <c r="A120" s="109">
        <v>1</v>
      </c>
      <c r="B120" s="110" t="s">
        <v>409</v>
      </c>
      <c r="C120" s="111">
        <v>43179</v>
      </c>
      <c r="D120" s="112">
        <v>853300011</v>
      </c>
      <c r="E120" s="113" t="s">
        <v>410</v>
      </c>
      <c r="F120" s="114" t="s">
        <v>411</v>
      </c>
      <c r="G120" s="115" t="s">
        <v>412</v>
      </c>
      <c r="H120" s="109">
        <v>1</v>
      </c>
      <c r="I120" s="116">
        <v>677.68</v>
      </c>
      <c r="J120" s="116">
        <v>677.68</v>
      </c>
      <c r="K120" s="114" t="s">
        <v>411</v>
      </c>
      <c r="L120" s="117" t="s">
        <v>413</v>
      </c>
      <c r="M120" s="114" t="s">
        <v>414</v>
      </c>
    </row>
    <row r="121" spans="1:14" ht="38.25">
      <c r="A121" s="109">
        <v>2</v>
      </c>
      <c r="B121" s="110" t="s">
        <v>415</v>
      </c>
      <c r="C121" s="118">
        <v>43178</v>
      </c>
      <c r="D121" s="113">
        <v>38912013307</v>
      </c>
      <c r="E121" s="113" t="s">
        <v>410</v>
      </c>
      <c r="F121" s="114" t="s">
        <v>416</v>
      </c>
      <c r="G121" s="115" t="s">
        <v>417</v>
      </c>
      <c r="H121" s="109">
        <v>1</v>
      </c>
      <c r="I121" s="119">
        <v>2678.06</v>
      </c>
      <c r="J121" s="119">
        <v>2678.06</v>
      </c>
      <c r="K121" s="114" t="s">
        <v>418</v>
      </c>
      <c r="L121" s="117" t="s">
        <v>419</v>
      </c>
      <c r="M121" s="114" t="s">
        <v>414</v>
      </c>
    </row>
    <row r="122" spans="1:14" ht="38.25">
      <c r="A122" s="109">
        <v>3</v>
      </c>
      <c r="B122" s="110" t="s">
        <v>420</v>
      </c>
      <c r="C122" s="120">
        <v>43179</v>
      </c>
      <c r="D122" s="112">
        <v>853300011</v>
      </c>
      <c r="E122" s="113" t="s">
        <v>410</v>
      </c>
      <c r="F122" s="114" t="s">
        <v>411</v>
      </c>
      <c r="G122" s="115" t="s">
        <v>421</v>
      </c>
      <c r="H122" s="109">
        <v>1</v>
      </c>
      <c r="I122" s="119">
        <v>779.24</v>
      </c>
      <c r="J122" s="116">
        <v>779.24</v>
      </c>
      <c r="K122" s="114" t="s">
        <v>411</v>
      </c>
      <c r="L122" s="117" t="s">
        <v>413</v>
      </c>
      <c r="M122" s="114" t="s">
        <v>414</v>
      </c>
    </row>
    <row r="123" spans="1:14" ht="63.75">
      <c r="A123" s="109">
        <v>4</v>
      </c>
      <c r="B123" s="110" t="s">
        <v>422</v>
      </c>
      <c r="C123" s="120">
        <v>43179</v>
      </c>
      <c r="D123" s="112">
        <v>632100011</v>
      </c>
      <c r="E123" s="113" t="s">
        <v>423</v>
      </c>
      <c r="F123" s="114" t="s">
        <v>424</v>
      </c>
      <c r="G123" s="115" t="s">
        <v>425</v>
      </c>
      <c r="H123" s="109">
        <v>1</v>
      </c>
      <c r="I123" s="119">
        <v>2793.19</v>
      </c>
      <c r="J123" s="119">
        <v>2793.19</v>
      </c>
      <c r="K123" s="114" t="s">
        <v>426</v>
      </c>
      <c r="L123" s="117" t="s">
        <v>413</v>
      </c>
      <c r="M123" s="114" t="s">
        <v>414</v>
      </c>
    </row>
    <row r="124" spans="1:14" ht="63.75">
      <c r="A124" s="109">
        <v>5</v>
      </c>
      <c r="B124" s="110" t="s">
        <v>427</v>
      </c>
      <c r="C124" s="118">
        <v>43179</v>
      </c>
      <c r="D124" s="112">
        <v>853300011</v>
      </c>
      <c r="E124" s="113" t="s">
        <v>423</v>
      </c>
      <c r="F124" s="114" t="s">
        <v>428</v>
      </c>
      <c r="G124" s="115" t="s">
        <v>429</v>
      </c>
      <c r="H124" s="109">
        <v>1</v>
      </c>
      <c r="I124" s="121">
        <v>2612.44</v>
      </c>
      <c r="J124" s="121">
        <v>2612.44</v>
      </c>
      <c r="K124" s="114" t="s">
        <v>428</v>
      </c>
      <c r="L124" s="117" t="s">
        <v>413</v>
      </c>
      <c r="M124" s="114" t="s">
        <v>414</v>
      </c>
    </row>
    <row r="125" spans="1:14" ht="38.25">
      <c r="A125" s="109">
        <v>6</v>
      </c>
      <c r="B125" s="110" t="s">
        <v>430</v>
      </c>
      <c r="C125" s="118">
        <v>43179</v>
      </c>
      <c r="D125" s="112">
        <v>853300011</v>
      </c>
      <c r="E125" s="113" t="s">
        <v>410</v>
      </c>
      <c r="F125" s="114" t="s">
        <v>431</v>
      </c>
      <c r="G125" s="115" t="s">
        <v>412</v>
      </c>
      <c r="H125" s="109">
        <v>1</v>
      </c>
      <c r="I125" s="121">
        <v>1944.87</v>
      </c>
      <c r="J125" s="121">
        <v>1944.87</v>
      </c>
      <c r="K125" s="114" t="s">
        <v>431</v>
      </c>
      <c r="L125" s="117" t="s">
        <v>413</v>
      </c>
      <c r="M125" s="114" t="s">
        <v>414</v>
      </c>
    </row>
    <row r="126" spans="1:14" ht="63.75">
      <c r="A126" s="109">
        <v>7</v>
      </c>
      <c r="B126" s="110" t="s">
        <v>432</v>
      </c>
      <c r="C126" s="118">
        <v>43179</v>
      </c>
      <c r="D126" s="112">
        <v>853300011</v>
      </c>
      <c r="E126" s="113" t="s">
        <v>423</v>
      </c>
      <c r="F126" s="114" t="s">
        <v>433</v>
      </c>
      <c r="G126" s="115" t="s">
        <v>429</v>
      </c>
      <c r="H126" s="109">
        <v>1</v>
      </c>
      <c r="I126" s="121">
        <v>779.24</v>
      </c>
      <c r="J126" s="121">
        <v>779.24</v>
      </c>
      <c r="K126" s="114" t="s">
        <v>433</v>
      </c>
      <c r="L126" s="117" t="s">
        <v>413</v>
      </c>
      <c r="M126" s="114" t="s">
        <v>414</v>
      </c>
    </row>
    <row r="127" spans="1:14" ht="38.25">
      <c r="A127" s="109">
        <v>8</v>
      </c>
      <c r="B127" s="110" t="s">
        <v>434</v>
      </c>
      <c r="C127" s="118">
        <v>43179</v>
      </c>
      <c r="D127" s="112">
        <v>853300011</v>
      </c>
      <c r="E127" s="113" t="s">
        <v>410</v>
      </c>
      <c r="F127" s="114" t="s">
        <v>411</v>
      </c>
      <c r="G127" s="114" t="s">
        <v>435</v>
      </c>
      <c r="H127" s="109">
        <v>1</v>
      </c>
      <c r="I127" s="122">
        <v>1839.2</v>
      </c>
      <c r="J127" s="121">
        <v>1839.2</v>
      </c>
      <c r="K127" s="114" t="s">
        <v>411</v>
      </c>
      <c r="L127" s="117" t="s">
        <v>413</v>
      </c>
      <c r="M127" s="114" t="s">
        <v>414</v>
      </c>
    </row>
    <row r="128" spans="1:14" ht="63.75">
      <c r="A128" s="109">
        <v>9</v>
      </c>
      <c r="B128" s="110" t="s">
        <v>436</v>
      </c>
      <c r="C128" s="118">
        <v>43179</v>
      </c>
      <c r="D128" s="112">
        <v>853300011</v>
      </c>
      <c r="E128" s="113" t="s">
        <v>423</v>
      </c>
      <c r="F128" s="114" t="s">
        <v>437</v>
      </c>
      <c r="G128" s="114" t="s">
        <v>438</v>
      </c>
      <c r="H128" s="109">
        <v>1</v>
      </c>
      <c r="I128" s="122">
        <v>2561.83</v>
      </c>
      <c r="J128" s="122">
        <v>2561.83</v>
      </c>
      <c r="K128" s="114" t="s">
        <v>437</v>
      </c>
      <c r="L128" s="117" t="s">
        <v>413</v>
      </c>
      <c r="M128" s="114" t="s">
        <v>414</v>
      </c>
    </row>
    <row r="129" spans="1:13" ht="38.25">
      <c r="A129" s="109">
        <v>10</v>
      </c>
      <c r="B129" s="110" t="s">
        <v>439</v>
      </c>
      <c r="C129" s="118">
        <v>43179</v>
      </c>
      <c r="D129" s="112">
        <v>853300011</v>
      </c>
      <c r="E129" s="113" t="s">
        <v>410</v>
      </c>
      <c r="F129" s="114" t="s">
        <v>440</v>
      </c>
      <c r="G129" s="114" t="s">
        <v>441</v>
      </c>
      <c r="H129" s="109">
        <v>1</v>
      </c>
      <c r="I129" s="121">
        <v>779.24</v>
      </c>
      <c r="J129" s="121">
        <v>779.24</v>
      </c>
      <c r="K129" s="123" t="s">
        <v>440</v>
      </c>
      <c r="L129" s="117" t="s">
        <v>413</v>
      </c>
      <c r="M129" s="114" t="s">
        <v>414</v>
      </c>
    </row>
    <row r="130" spans="1:13" ht="63.75">
      <c r="A130" s="109">
        <v>11</v>
      </c>
      <c r="B130" s="110" t="s">
        <v>442</v>
      </c>
      <c r="C130" s="120" t="s">
        <v>443</v>
      </c>
      <c r="D130" s="112">
        <v>853300011</v>
      </c>
      <c r="E130" s="113" t="s">
        <v>423</v>
      </c>
      <c r="F130" s="114" t="s">
        <v>426</v>
      </c>
      <c r="G130" s="114" t="s">
        <v>444</v>
      </c>
      <c r="H130" s="109">
        <v>1</v>
      </c>
      <c r="I130" s="121">
        <v>2255.7600000000002</v>
      </c>
      <c r="J130" s="121">
        <v>2255.7600000000002</v>
      </c>
      <c r="K130" s="114" t="s">
        <v>426</v>
      </c>
      <c r="L130" s="117" t="s">
        <v>413</v>
      </c>
      <c r="M130" s="114" t="s">
        <v>414</v>
      </c>
    </row>
    <row r="131" spans="1:13" ht="63.75">
      <c r="A131" s="109">
        <v>12</v>
      </c>
      <c r="B131" s="110" t="s">
        <v>445</v>
      </c>
      <c r="C131" s="120" t="s">
        <v>443</v>
      </c>
      <c r="D131" s="112">
        <v>853300011</v>
      </c>
      <c r="E131" s="113" t="s">
        <v>423</v>
      </c>
      <c r="F131" s="114" t="s">
        <v>446</v>
      </c>
      <c r="G131" s="114" t="s">
        <v>447</v>
      </c>
      <c r="H131" s="109">
        <v>1</v>
      </c>
      <c r="I131" s="121">
        <v>2496.7600000000002</v>
      </c>
      <c r="J131" s="121">
        <v>2496.7600000000002</v>
      </c>
      <c r="K131" s="114" t="s">
        <v>446</v>
      </c>
      <c r="L131" s="117" t="s">
        <v>413</v>
      </c>
      <c r="M131" s="114" t="s">
        <v>414</v>
      </c>
    </row>
    <row r="132" spans="1:13" ht="63.75">
      <c r="A132" s="109">
        <v>13</v>
      </c>
      <c r="B132" s="110" t="s">
        <v>448</v>
      </c>
      <c r="C132" s="120" t="s">
        <v>443</v>
      </c>
      <c r="D132" s="112">
        <v>853300011</v>
      </c>
      <c r="E132" s="113" t="s">
        <v>423</v>
      </c>
      <c r="F132" s="114" t="s">
        <v>446</v>
      </c>
      <c r="G132" s="114" t="s">
        <v>449</v>
      </c>
      <c r="H132" s="109">
        <v>1</v>
      </c>
      <c r="I132" s="121">
        <v>2376.2600000000002</v>
      </c>
      <c r="J132" s="121">
        <v>2376.2600000000002</v>
      </c>
      <c r="K132" s="114" t="s">
        <v>446</v>
      </c>
      <c r="L132" s="117" t="s">
        <v>413</v>
      </c>
      <c r="M132" s="114" t="s">
        <v>414</v>
      </c>
    </row>
    <row r="133" spans="1:13" ht="38.25">
      <c r="A133" s="109">
        <v>14</v>
      </c>
      <c r="B133" s="110" t="s">
        <v>450</v>
      </c>
      <c r="C133" s="118">
        <v>43181</v>
      </c>
      <c r="D133" s="112">
        <v>853300011</v>
      </c>
      <c r="E133" s="113" t="s">
        <v>410</v>
      </c>
      <c r="F133" s="114" t="s">
        <v>411</v>
      </c>
      <c r="G133" s="114" t="s">
        <v>451</v>
      </c>
      <c r="H133" s="109">
        <v>1</v>
      </c>
      <c r="I133" s="121">
        <v>1839.2</v>
      </c>
      <c r="J133" s="121">
        <v>1839.2</v>
      </c>
      <c r="K133" s="114" t="s">
        <v>411</v>
      </c>
      <c r="L133" s="117" t="s">
        <v>413</v>
      </c>
      <c r="M133" s="114" t="s">
        <v>414</v>
      </c>
    </row>
    <row r="134" spans="1:13" ht="38.25">
      <c r="A134" s="109">
        <v>15</v>
      </c>
      <c r="B134" s="110" t="s">
        <v>452</v>
      </c>
      <c r="C134" s="118">
        <v>43179</v>
      </c>
      <c r="D134" s="112">
        <v>853300011</v>
      </c>
      <c r="E134" s="113" t="s">
        <v>410</v>
      </c>
      <c r="F134" s="114" t="s">
        <v>411</v>
      </c>
      <c r="G134" s="114" t="s">
        <v>453</v>
      </c>
      <c r="H134" s="109">
        <v>1</v>
      </c>
      <c r="I134" s="121">
        <v>779.24</v>
      </c>
      <c r="J134" s="121">
        <v>779.24</v>
      </c>
      <c r="K134" s="114" t="s">
        <v>411</v>
      </c>
      <c r="L134" s="117" t="s">
        <v>413</v>
      </c>
      <c r="M134" s="114" t="s">
        <v>414</v>
      </c>
    </row>
    <row r="135" spans="1:13" ht="38.25">
      <c r="A135" s="109">
        <v>16</v>
      </c>
      <c r="B135" s="110" t="s">
        <v>454</v>
      </c>
      <c r="C135" s="118">
        <v>43179</v>
      </c>
      <c r="D135" s="112">
        <v>853300011</v>
      </c>
      <c r="E135" s="113" t="s">
        <v>410</v>
      </c>
      <c r="F135" s="114" t="s">
        <v>440</v>
      </c>
      <c r="G135" s="114" t="s">
        <v>455</v>
      </c>
      <c r="H135" s="109">
        <v>1</v>
      </c>
      <c r="I135" s="121">
        <v>779.24</v>
      </c>
      <c r="J135" s="121">
        <v>779.24</v>
      </c>
      <c r="K135" s="114" t="s">
        <v>440</v>
      </c>
      <c r="L135" s="117" t="s">
        <v>413</v>
      </c>
      <c r="M135" s="114" t="s">
        <v>414</v>
      </c>
    </row>
    <row r="136" spans="1:13" ht="38.25">
      <c r="A136" s="109">
        <v>17</v>
      </c>
      <c r="B136" s="110" t="s">
        <v>456</v>
      </c>
      <c r="C136" s="118">
        <v>43179</v>
      </c>
      <c r="D136" s="112">
        <v>853300011</v>
      </c>
      <c r="E136" s="113" t="s">
        <v>410</v>
      </c>
      <c r="F136" s="114" t="s">
        <v>440</v>
      </c>
      <c r="G136" s="114" t="s">
        <v>457</v>
      </c>
      <c r="H136" s="109">
        <v>1</v>
      </c>
      <c r="I136" s="121">
        <v>779.24</v>
      </c>
      <c r="J136" s="121">
        <v>779.24</v>
      </c>
      <c r="K136" s="114" t="s">
        <v>440</v>
      </c>
      <c r="L136" s="117" t="s">
        <v>413</v>
      </c>
      <c r="M136" s="114" t="s">
        <v>414</v>
      </c>
    </row>
    <row r="137" spans="1:13" ht="51">
      <c r="A137" s="109">
        <v>18</v>
      </c>
      <c r="B137" s="110" t="s">
        <v>458</v>
      </c>
      <c r="C137" s="118">
        <v>43179</v>
      </c>
      <c r="D137" s="112">
        <v>853300011</v>
      </c>
      <c r="E137" s="113" t="s">
        <v>410</v>
      </c>
      <c r="F137" s="114" t="s">
        <v>433</v>
      </c>
      <c r="G137" s="114" t="s">
        <v>459</v>
      </c>
      <c r="H137" s="109">
        <v>1</v>
      </c>
      <c r="I137" s="121">
        <v>779.24</v>
      </c>
      <c r="J137" s="121">
        <v>779.24</v>
      </c>
      <c r="K137" s="114" t="s">
        <v>433</v>
      </c>
      <c r="L137" s="117" t="s">
        <v>413</v>
      </c>
      <c r="M137" s="114" t="s">
        <v>414</v>
      </c>
    </row>
    <row r="138" spans="1:13" ht="38.25">
      <c r="A138" s="109">
        <v>19</v>
      </c>
      <c r="B138" s="110" t="s">
        <v>454</v>
      </c>
      <c r="C138" s="118">
        <v>43179</v>
      </c>
      <c r="D138" s="112">
        <v>853300011</v>
      </c>
      <c r="E138" s="113" t="s">
        <v>410</v>
      </c>
      <c r="F138" s="114" t="s">
        <v>411</v>
      </c>
      <c r="G138" s="114" t="s">
        <v>455</v>
      </c>
      <c r="H138" s="109">
        <v>1</v>
      </c>
      <c r="I138" s="121">
        <v>779.24</v>
      </c>
      <c r="J138" s="121">
        <v>779.24</v>
      </c>
      <c r="K138" s="114" t="s">
        <v>411</v>
      </c>
      <c r="L138" s="117" t="s">
        <v>413</v>
      </c>
      <c r="M138" s="114" t="s">
        <v>414</v>
      </c>
    </row>
    <row r="139" spans="1:13" ht="38.25">
      <c r="A139" s="109">
        <v>20</v>
      </c>
      <c r="B139" s="110" t="s">
        <v>460</v>
      </c>
      <c r="C139" s="118">
        <v>43179</v>
      </c>
      <c r="D139" s="112">
        <v>624250011</v>
      </c>
      <c r="E139" s="113" t="s">
        <v>461</v>
      </c>
      <c r="F139" s="114" t="s">
        <v>462</v>
      </c>
      <c r="G139" s="114" t="s">
        <v>463</v>
      </c>
      <c r="H139" s="109">
        <v>1</v>
      </c>
      <c r="I139" s="121">
        <v>126.5</v>
      </c>
      <c r="J139" s="121">
        <v>126.5</v>
      </c>
      <c r="K139" s="114" t="s">
        <v>462</v>
      </c>
      <c r="L139" s="117" t="s">
        <v>413</v>
      </c>
      <c r="M139" s="114" t="s">
        <v>414</v>
      </c>
    </row>
    <row r="140" spans="1:13" ht="38.25">
      <c r="A140" s="109">
        <v>21</v>
      </c>
      <c r="B140" s="110" t="s">
        <v>464</v>
      </c>
      <c r="C140" s="118">
        <v>43179</v>
      </c>
      <c r="D140" s="112">
        <v>622230012</v>
      </c>
      <c r="E140" s="113" t="s">
        <v>465</v>
      </c>
      <c r="F140" s="114" t="s">
        <v>462</v>
      </c>
      <c r="G140" s="114" t="s">
        <v>463</v>
      </c>
      <c r="H140" s="109">
        <v>1</v>
      </c>
      <c r="I140" s="121">
        <v>594.57000000000005</v>
      </c>
      <c r="J140" s="121">
        <v>594.57000000000005</v>
      </c>
      <c r="K140" s="114" t="s">
        <v>462</v>
      </c>
      <c r="L140" s="117" t="s">
        <v>413</v>
      </c>
      <c r="M140" s="114" t="s">
        <v>414</v>
      </c>
    </row>
    <row r="141" spans="1:13" ht="38.25">
      <c r="A141" s="109">
        <v>22</v>
      </c>
      <c r="B141" s="110" t="s">
        <v>466</v>
      </c>
      <c r="C141" s="118">
        <v>43179</v>
      </c>
      <c r="D141" s="112">
        <v>622230013</v>
      </c>
      <c r="E141" s="113" t="s">
        <v>467</v>
      </c>
      <c r="F141" s="114" t="s">
        <v>462</v>
      </c>
      <c r="G141" s="114" t="s">
        <v>463</v>
      </c>
      <c r="H141" s="109">
        <v>1</v>
      </c>
      <c r="I141" s="121">
        <v>675.5</v>
      </c>
      <c r="J141" s="121">
        <v>675.5</v>
      </c>
      <c r="K141" s="114" t="s">
        <v>462</v>
      </c>
      <c r="L141" s="117" t="s">
        <v>413</v>
      </c>
      <c r="M141" s="114" t="s">
        <v>414</v>
      </c>
    </row>
    <row r="142" spans="1:13" ht="38.25">
      <c r="A142" s="109">
        <v>23</v>
      </c>
      <c r="B142" s="110" t="s">
        <v>468</v>
      </c>
      <c r="C142" s="118">
        <v>43179</v>
      </c>
      <c r="D142" s="112">
        <v>221100011</v>
      </c>
      <c r="E142" s="113" t="s">
        <v>469</v>
      </c>
      <c r="F142" s="114" t="s">
        <v>462</v>
      </c>
      <c r="G142" s="114" t="s">
        <v>463</v>
      </c>
      <c r="H142" s="109">
        <v>1</v>
      </c>
      <c r="I142" s="121">
        <v>2386.08</v>
      </c>
      <c r="J142" s="121">
        <v>2386.08</v>
      </c>
      <c r="K142" s="114" t="s">
        <v>462</v>
      </c>
      <c r="L142" s="117" t="s">
        <v>413</v>
      </c>
      <c r="M142" s="114" t="s">
        <v>414</v>
      </c>
    </row>
    <row r="143" spans="1:13" ht="38.25">
      <c r="A143" s="109">
        <v>24</v>
      </c>
      <c r="B143" s="110" t="s">
        <v>470</v>
      </c>
      <c r="C143" s="118">
        <v>43179</v>
      </c>
      <c r="D143" s="112">
        <v>221100011</v>
      </c>
      <c r="E143" s="113" t="s">
        <v>471</v>
      </c>
      <c r="F143" s="114" t="s">
        <v>462</v>
      </c>
      <c r="G143" s="114" t="s">
        <v>463</v>
      </c>
      <c r="H143" s="109">
        <v>1</v>
      </c>
      <c r="I143" s="121">
        <v>569.51</v>
      </c>
      <c r="J143" s="121">
        <v>569.51</v>
      </c>
      <c r="K143" s="114" t="s">
        <v>462</v>
      </c>
      <c r="L143" s="117" t="s">
        <v>413</v>
      </c>
      <c r="M143" s="114" t="s">
        <v>414</v>
      </c>
    </row>
    <row r="144" spans="1:13" ht="38.25">
      <c r="A144" s="109">
        <v>25</v>
      </c>
      <c r="B144" s="110" t="s">
        <v>472</v>
      </c>
      <c r="C144" s="118">
        <v>43179</v>
      </c>
      <c r="D144" s="112">
        <v>622230012</v>
      </c>
      <c r="E144" s="113" t="s">
        <v>465</v>
      </c>
      <c r="F144" s="114" t="s">
        <v>462</v>
      </c>
      <c r="G144" s="114" t="s">
        <v>463</v>
      </c>
      <c r="H144" s="109">
        <v>1</v>
      </c>
      <c r="I144" s="121">
        <v>667.85</v>
      </c>
      <c r="J144" s="121">
        <v>667.85</v>
      </c>
      <c r="K144" s="114" t="s">
        <v>462</v>
      </c>
      <c r="L144" s="117" t="s">
        <v>413</v>
      </c>
      <c r="M144" s="114" t="s">
        <v>414</v>
      </c>
    </row>
    <row r="145" spans="1:15" ht="51">
      <c r="A145" s="109">
        <v>26</v>
      </c>
      <c r="B145" s="110" t="s">
        <v>473</v>
      </c>
      <c r="C145" s="118">
        <v>43171</v>
      </c>
      <c r="D145" s="113">
        <v>333100011</v>
      </c>
      <c r="E145" s="113" t="s">
        <v>158</v>
      </c>
      <c r="F145" s="113" t="s">
        <v>474</v>
      </c>
      <c r="G145" s="113" t="s">
        <v>475</v>
      </c>
      <c r="H145" s="109">
        <v>1</v>
      </c>
      <c r="I145" s="121">
        <v>407.58</v>
      </c>
      <c r="J145" s="121">
        <f>I145*H145</f>
        <v>407.58</v>
      </c>
      <c r="K145" s="114" t="s">
        <v>476</v>
      </c>
      <c r="L145" s="117" t="s">
        <v>413</v>
      </c>
      <c r="M145" s="114" t="s">
        <v>414</v>
      </c>
    </row>
    <row r="146" spans="1:15" ht="51">
      <c r="A146" s="109">
        <v>27</v>
      </c>
      <c r="B146" s="110" t="s">
        <v>477</v>
      </c>
      <c r="C146" s="118">
        <v>43186</v>
      </c>
      <c r="D146" s="113">
        <v>333100011</v>
      </c>
      <c r="E146" s="113" t="s">
        <v>158</v>
      </c>
      <c r="F146" s="113" t="s">
        <v>474</v>
      </c>
      <c r="G146" s="113" t="s">
        <v>478</v>
      </c>
      <c r="H146" s="109">
        <v>1</v>
      </c>
      <c r="I146" s="121">
        <v>365.14</v>
      </c>
      <c r="J146" s="121">
        <f>I146*H146</f>
        <v>365.14</v>
      </c>
      <c r="K146" s="114" t="str">
        <f>G146</f>
        <v>Combustible para los vehículos de la Direccion Distrital MIES correspondiente al mes de Enero del presente año</v>
      </c>
      <c r="L146" s="117" t="s">
        <v>413</v>
      </c>
      <c r="M146" s="114" t="s">
        <v>414</v>
      </c>
    </row>
    <row r="147" spans="1:15" ht="51">
      <c r="A147" s="109">
        <v>28</v>
      </c>
      <c r="B147" s="110" t="s">
        <v>479</v>
      </c>
      <c r="C147" s="118">
        <v>43186</v>
      </c>
      <c r="D147" s="113">
        <v>333100011</v>
      </c>
      <c r="E147" s="113" t="s">
        <v>158</v>
      </c>
      <c r="F147" s="113" t="s">
        <v>474</v>
      </c>
      <c r="G147" s="113" t="s">
        <v>478</v>
      </c>
      <c r="H147" s="109">
        <v>1</v>
      </c>
      <c r="I147" s="121">
        <v>7.05</v>
      </c>
      <c r="J147" s="121">
        <f t="shared" ref="J147:J149" si="1">I147*H147</f>
        <v>7.05</v>
      </c>
      <c r="K147" s="114" t="str">
        <f t="shared" ref="K147:K149" si="2">G147</f>
        <v>Combustible para los vehículos de la Direccion Distrital MIES correspondiente al mes de Enero del presente año</v>
      </c>
      <c r="L147" s="117" t="s">
        <v>413</v>
      </c>
      <c r="M147" s="114" t="s">
        <v>414</v>
      </c>
    </row>
    <row r="148" spans="1:15" ht="51">
      <c r="A148" s="109">
        <v>29</v>
      </c>
      <c r="B148" s="110" t="s">
        <v>480</v>
      </c>
      <c r="C148" s="118">
        <v>43186</v>
      </c>
      <c r="D148" s="113">
        <v>333100011</v>
      </c>
      <c r="E148" s="113" t="s">
        <v>158</v>
      </c>
      <c r="F148" s="113" t="s">
        <v>474</v>
      </c>
      <c r="G148" s="113" t="s">
        <v>478</v>
      </c>
      <c r="H148" s="109">
        <v>1</v>
      </c>
      <c r="I148" s="121">
        <v>76.34</v>
      </c>
      <c r="J148" s="121">
        <f t="shared" si="1"/>
        <v>76.34</v>
      </c>
      <c r="K148" s="114" t="str">
        <f t="shared" si="2"/>
        <v>Combustible para los vehículos de la Direccion Distrital MIES correspondiente al mes de Enero del presente año</v>
      </c>
      <c r="L148" s="117" t="s">
        <v>413</v>
      </c>
      <c r="M148" s="114" t="s">
        <v>414</v>
      </c>
    </row>
    <row r="149" spans="1:15" ht="51">
      <c r="A149" s="109">
        <v>30</v>
      </c>
      <c r="B149" s="110" t="s">
        <v>481</v>
      </c>
      <c r="C149" s="118">
        <v>43168</v>
      </c>
      <c r="D149" s="113">
        <v>678130212</v>
      </c>
      <c r="E149" s="113" t="s">
        <v>482</v>
      </c>
      <c r="F149" s="113" t="s">
        <v>483</v>
      </c>
      <c r="G149" s="113" t="s">
        <v>484</v>
      </c>
      <c r="H149" s="109">
        <v>1</v>
      </c>
      <c r="I149" s="124">
        <v>157.88999999999999</v>
      </c>
      <c r="J149" s="116">
        <f t="shared" si="1"/>
        <v>157.88999999999999</v>
      </c>
      <c r="K149" s="114" t="str">
        <f t="shared" si="2"/>
        <v>Adquisición de Pasajes Aéreos para los funcionarios de la Dirección Distrital MIES", correspondiente al mes de Marzo del presente año.</v>
      </c>
      <c r="L149" s="117" t="s">
        <v>413</v>
      </c>
      <c r="M149" s="114" t="s">
        <v>414</v>
      </c>
      <c r="N149" s="1">
        <f>+SUM(J120:J149)</f>
        <v>36343.180000000015</v>
      </c>
    </row>
    <row r="150" spans="1:15" ht="30">
      <c r="A150" s="10">
        <v>1</v>
      </c>
      <c r="B150" s="11" t="s">
        <v>485</v>
      </c>
      <c r="C150" s="11">
        <v>43182</v>
      </c>
      <c r="D150" s="10" t="s">
        <v>486</v>
      </c>
      <c r="E150" s="10" t="s">
        <v>487</v>
      </c>
      <c r="F150" s="10" t="s">
        <v>488</v>
      </c>
      <c r="G150" s="10" t="s">
        <v>489</v>
      </c>
      <c r="H150" s="10">
        <v>5</v>
      </c>
      <c r="I150" s="10">
        <v>20</v>
      </c>
      <c r="J150" s="10">
        <v>100</v>
      </c>
      <c r="K150" s="10" t="s">
        <v>490</v>
      </c>
      <c r="L150" s="10" t="s">
        <v>491</v>
      </c>
      <c r="M150" s="10" t="s">
        <v>492</v>
      </c>
    </row>
    <row r="151" spans="1:15" ht="45">
      <c r="A151" s="10">
        <v>2</v>
      </c>
      <c r="B151" s="10" t="s">
        <v>493</v>
      </c>
      <c r="C151" s="11">
        <v>43173</v>
      </c>
      <c r="D151" s="10" t="s">
        <v>494</v>
      </c>
      <c r="E151" s="10" t="s">
        <v>495</v>
      </c>
      <c r="F151" s="10" t="s">
        <v>35</v>
      </c>
      <c r="G151" s="10" t="s">
        <v>496</v>
      </c>
      <c r="H151" s="10">
        <v>1</v>
      </c>
      <c r="I151" s="10">
        <v>743.64</v>
      </c>
      <c r="J151" s="10">
        <v>743.64</v>
      </c>
      <c r="K151" s="10" t="s">
        <v>497</v>
      </c>
      <c r="L151" s="10" t="s">
        <v>20</v>
      </c>
      <c r="M151" s="10" t="s">
        <v>492</v>
      </c>
    </row>
    <row r="152" spans="1:15" ht="45">
      <c r="A152" s="10">
        <v>3</v>
      </c>
      <c r="B152" s="10" t="s">
        <v>498</v>
      </c>
      <c r="C152" s="11">
        <v>43172</v>
      </c>
      <c r="D152" s="10" t="s">
        <v>486</v>
      </c>
      <c r="E152" s="10" t="s">
        <v>499</v>
      </c>
      <c r="F152" s="10" t="s">
        <v>500</v>
      </c>
      <c r="G152" s="10" t="s">
        <v>501</v>
      </c>
      <c r="H152" s="10">
        <v>1</v>
      </c>
      <c r="I152" s="10">
        <v>508.52</v>
      </c>
      <c r="J152" s="10">
        <v>508.52</v>
      </c>
      <c r="K152" s="10" t="s">
        <v>502</v>
      </c>
      <c r="L152" s="10" t="s">
        <v>20</v>
      </c>
      <c r="M152" s="10" t="s">
        <v>492</v>
      </c>
      <c r="N152" s="1">
        <f>+SUM(J150:J152)</f>
        <v>1352.1599999999999</v>
      </c>
      <c r="O152" s="1">
        <f>+SUM(N42:N152)</f>
        <v>78907.512500000012</v>
      </c>
    </row>
    <row r="153" spans="1:15" ht="21">
      <c r="A153" s="8">
        <v>1</v>
      </c>
      <c r="B153" s="8" t="s">
        <v>505</v>
      </c>
      <c r="C153" s="9">
        <v>43194</v>
      </c>
      <c r="D153" s="8">
        <v>871410012</v>
      </c>
      <c r="E153" s="8" t="s">
        <v>294</v>
      </c>
      <c r="F153" s="8" t="s">
        <v>506</v>
      </c>
      <c r="G153" s="8" t="s">
        <v>507</v>
      </c>
      <c r="H153" s="8">
        <v>1</v>
      </c>
      <c r="I153" s="8">
        <v>100</v>
      </c>
      <c r="J153" s="8">
        <v>100</v>
      </c>
      <c r="K153" s="8" t="s">
        <v>296</v>
      </c>
      <c r="L153" s="8" t="s">
        <v>297</v>
      </c>
      <c r="M153" s="8" t="s">
        <v>508</v>
      </c>
    </row>
    <row r="154" spans="1:15" ht="31.5">
      <c r="A154" s="8">
        <v>2</v>
      </c>
      <c r="B154" s="8" t="s">
        <v>509</v>
      </c>
      <c r="C154" s="9">
        <v>43192</v>
      </c>
      <c r="D154" s="8" t="s">
        <v>58</v>
      </c>
      <c r="E154" s="8" t="s">
        <v>158</v>
      </c>
      <c r="F154" s="8" t="s">
        <v>510</v>
      </c>
      <c r="G154" s="8" t="s">
        <v>275</v>
      </c>
      <c r="H154" s="8">
        <v>1</v>
      </c>
      <c r="I154" s="8">
        <v>71.36</v>
      </c>
      <c r="J154" s="8">
        <v>71.36</v>
      </c>
      <c r="K154" s="8" t="s">
        <v>276</v>
      </c>
      <c r="L154" s="8" t="s">
        <v>277</v>
      </c>
      <c r="M154" s="8" t="s">
        <v>508</v>
      </c>
    </row>
    <row r="155" spans="1:15" ht="31.5">
      <c r="A155" s="8">
        <v>3</v>
      </c>
      <c r="B155" s="8" t="s">
        <v>511</v>
      </c>
      <c r="C155" s="9">
        <v>43196</v>
      </c>
      <c r="D155" s="8">
        <v>871410031</v>
      </c>
      <c r="E155" s="8" t="s">
        <v>512</v>
      </c>
      <c r="F155" s="8" t="s">
        <v>513</v>
      </c>
      <c r="G155" s="8" t="s">
        <v>514</v>
      </c>
      <c r="H155" s="8">
        <v>1</v>
      </c>
      <c r="I155" s="8">
        <v>122</v>
      </c>
      <c r="J155" s="8">
        <v>122</v>
      </c>
      <c r="K155" s="8" t="s">
        <v>276</v>
      </c>
      <c r="L155" s="8" t="s">
        <v>515</v>
      </c>
      <c r="M155" s="8" t="s">
        <v>508</v>
      </c>
    </row>
    <row r="156" spans="1:15" ht="31.5">
      <c r="A156" s="8">
        <v>4</v>
      </c>
      <c r="B156" s="8" t="s">
        <v>516</v>
      </c>
      <c r="C156" s="9">
        <v>43196</v>
      </c>
      <c r="D156" s="8">
        <v>871410031</v>
      </c>
      <c r="E156" s="8" t="s">
        <v>512</v>
      </c>
      <c r="F156" s="8" t="s">
        <v>93</v>
      </c>
      <c r="G156" s="8" t="s">
        <v>514</v>
      </c>
      <c r="H156" s="8">
        <v>1</v>
      </c>
      <c r="I156" s="8">
        <v>55</v>
      </c>
      <c r="J156" s="8">
        <v>55</v>
      </c>
      <c r="K156" s="8" t="s">
        <v>276</v>
      </c>
      <c r="L156" s="8" t="s">
        <v>515</v>
      </c>
      <c r="M156" s="8" t="s">
        <v>508</v>
      </c>
    </row>
    <row r="157" spans="1:15" ht="31.5">
      <c r="A157" s="8">
        <v>5</v>
      </c>
      <c r="B157" s="8" t="s">
        <v>517</v>
      </c>
      <c r="C157" s="9">
        <v>43196</v>
      </c>
      <c r="D157" s="8">
        <v>4911300116</v>
      </c>
      <c r="E157" s="8" t="s">
        <v>169</v>
      </c>
      <c r="F157" s="8" t="s">
        <v>93</v>
      </c>
      <c r="G157" s="8" t="s">
        <v>518</v>
      </c>
      <c r="H157" s="8">
        <v>1</v>
      </c>
      <c r="I157" s="8">
        <v>154.56</v>
      </c>
      <c r="J157" s="8">
        <v>154.56</v>
      </c>
      <c r="K157" s="8" t="s">
        <v>289</v>
      </c>
      <c r="L157" s="8" t="s">
        <v>290</v>
      </c>
      <c r="M157" s="8" t="s">
        <v>508</v>
      </c>
    </row>
    <row r="158" spans="1:15" ht="25.5">
      <c r="A158" s="81">
        <v>6</v>
      </c>
      <c r="B158" s="81" t="s">
        <v>519</v>
      </c>
      <c r="C158" s="82">
        <v>43196</v>
      </c>
      <c r="D158" s="81">
        <v>871410012</v>
      </c>
      <c r="E158" s="81" t="s">
        <v>294</v>
      </c>
      <c r="F158" s="81" t="s">
        <v>513</v>
      </c>
      <c r="G158" s="81" t="s">
        <v>507</v>
      </c>
      <c r="H158" s="81">
        <v>1</v>
      </c>
      <c r="I158" s="81">
        <v>120</v>
      </c>
      <c r="J158" s="83">
        <v>120</v>
      </c>
      <c r="K158" s="81" t="s">
        <v>296</v>
      </c>
      <c r="L158" s="81" t="s">
        <v>297</v>
      </c>
      <c r="M158" s="84" t="s">
        <v>508</v>
      </c>
    </row>
    <row r="159" spans="1:15" ht="25.5">
      <c r="A159" s="81">
        <v>7</v>
      </c>
      <c r="B159" s="81" t="s">
        <v>520</v>
      </c>
      <c r="C159" s="82">
        <v>43196</v>
      </c>
      <c r="D159" s="81">
        <v>871410012</v>
      </c>
      <c r="E159" s="81" t="s">
        <v>294</v>
      </c>
      <c r="F159" s="81" t="s">
        <v>93</v>
      </c>
      <c r="G159" s="81" t="s">
        <v>521</v>
      </c>
      <c r="H159" s="81">
        <v>1</v>
      </c>
      <c r="I159" s="81">
        <v>80</v>
      </c>
      <c r="J159" s="83">
        <v>80</v>
      </c>
      <c r="K159" s="81" t="s">
        <v>296</v>
      </c>
      <c r="L159" s="81" t="s">
        <v>297</v>
      </c>
      <c r="M159" s="84" t="s">
        <v>508</v>
      </c>
    </row>
    <row r="160" spans="1:15" ht="38.25">
      <c r="A160" s="81">
        <v>8</v>
      </c>
      <c r="B160" s="81" t="s">
        <v>522</v>
      </c>
      <c r="C160" s="82">
        <v>43196</v>
      </c>
      <c r="D160" s="81">
        <v>4911300116</v>
      </c>
      <c r="E160" s="81" t="s">
        <v>169</v>
      </c>
      <c r="F160" s="81" t="s">
        <v>513</v>
      </c>
      <c r="G160" s="81" t="s">
        <v>523</v>
      </c>
      <c r="H160" s="81">
        <v>1</v>
      </c>
      <c r="I160" s="81">
        <v>31.36</v>
      </c>
      <c r="J160" s="83">
        <v>31.36</v>
      </c>
      <c r="K160" s="81" t="s">
        <v>289</v>
      </c>
      <c r="L160" s="81" t="s">
        <v>290</v>
      </c>
      <c r="M160" s="84" t="s">
        <v>508</v>
      </c>
    </row>
    <row r="161" spans="1:13" ht="25.5">
      <c r="A161" s="81">
        <v>9</v>
      </c>
      <c r="B161" s="81" t="s">
        <v>524</v>
      </c>
      <c r="C161" s="82">
        <v>43196</v>
      </c>
      <c r="D161" s="81">
        <v>871410031</v>
      </c>
      <c r="E161" s="81" t="s">
        <v>512</v>
      </c>
      <c r="F161" s="81" t="s">
        <v>525</v>
      </c>
      <c r="G161" s="81" t="s">
        <v>526</v>
      </c>
      <c r="H161" s="81">
        <v>1</v>
      </c>
      <c r="I161" s="81">
        <v>74.489999999999995</v>
      </c>
      <c r="J161" s="83">
        <v>74.489999999999995</v>
      </c>
      <c r="K161" s="81" t="s">
        <v>276</v>
      </c>
      <c r="L161" s="81" t="s">
        <v>515</v>
      </c>
      <c r="M161" s="84" t="s">
        <v>508</v>
      </c>
    </row>
    <row r="162" spans="1:13" ht="25.5">
      <c r="A162" s="81">
        <v>10</v>
      </c>
      <c r="B162" s="81" t="s">
        <v>527</v>
      </c>
      <c r="C162" s="82">
        <v>43196</v>
      </c>
      <c r="D162" s="81">
        <v>871410012</v>
      </c>
      <c r="E162" s="81" t="s">
        <v>294</v>
      </c>
      <c r="F162" s="81" t="s">
        <v>513</v>
      </c>
      <c r="G162" s="81" t="s">
        <v>295</v>
      </c>
      <c r="H162" s="81">
        <v>1</v>
      </c>
      <c r="I162" s="81">
        <v>25</v>
      </c>
      <c r="J162" s="83">
        <v>25</v>
      </c>
      <c r="K162" s="81" t="s">
        <v>296</v>
      </c>
      <c r="L162" s="81" t="s">
        <v>297</v>
      </c>
      <c r="M162" s="84" t="s">
        <v>508</v>
      </c>
    </row>
    <row r="163" spans="1:13" ht="38.25">
      <c r="A163" s="81">
        <v>11</v>
      </c>
      <c r="B163" s="81" t="s">
        <v>528</v>
      </c>
      <c r="C163" s="82">
        <v>43196</v>
      </c>
      <c r="D163" s="81">
        <v>4911300116</v>
      </c>
      <c r="E163" s="81" t="s">
        <v>169</v>
      </c>
      <c r="F163" s="81" t="s">
        <v>529</v>
      </c>
      <c r="G163" s="81" t="s">
        <v>518</v>
      </c>
      <c r="H163" s="81">
        <v>1</v>
      </c>
      <c r="I163" s="81">
        <v>650</v>
      </c>
      <c r="J163" s="83">
        <v>650</v>
      </c>
      <c r="K163" s="81" t="s">
        <v>289</v>
      </c>
      <c r="L163" s="81" t="s">
        <v>290</v>
      </c>
      <c r="M163" s="84" t="s">
        <v>508</v>
      </c>
    </row>
    <row r="164" spans="1:13" ht="38.25">
      <c r="A164" s="81">
        <v>12</v>
      </c>
      <c r="B164" s="81" t="s">
        <v>530</v>
      </c>
      <c r="C164" s="82">
        <v>43195</v>
      </c>
      <c r="D164" s="81">
        <v>4911300116</v>
      </c>
      <c r="E164" s="81" t="s">
        <v>169</v>
      </c>
      <c r="F164" s="81" t="s">
        <v>529</v>
      </c>
      <c r="G164" s="81" t="s">
        <v>531</v>
      </c>
      <c r="H164" s="81">
        <v>1</v>
      </c>
      <c r="I164" s="81">
        <v>375</v>
      </c>
      <c r="J164" s="83">
        <v>375</v>
      </c>
      <c r="K164" s="81" t="s">
        <v>289</v>
      </c>
      <c r="L164" s="81" t="s">
        <v>290</v>
      </c>
      <c r="M164" s="84" t="s">
        <v>508</v>
      </c>
    </row>
    <row r="165" spans="1:13" ht="25.5">
      <c r="A165" s="81">
        <v>13</v>
      </c>
      <c r="B165" s="81" t="s">
        <v>532</v>
      </c>
      <c r="C165" s="82">
        <v>43203</v>
      </c>
      <c r="D165" s="81">
        <v>871410012</v>
      </c>
      <c r="E165" s="81" t="s">
        <v>294</v>
      </c>
      <c r="F165" s="81" t="s">
        <v>533</v>
      </c>
      <c r="G165" s="81" t="s">
        <v>295</v>
      </c>
      <c r="H165" s="81">
        <v>1</v>
      </c>
      <c r="I165" s="81">
        <v>35</v>
      </c>
      <c r="J165" s="83">
        <v>35</v>
      </c>
      <c r="K165" s="81" t="s">
        <v>296</v>
      </c>
      <c r="L165" s="81" t="s">
        <v>297</v>
      </c>
      <c r="M165" s="84" t="s">
        <v>508</v>
      </c>
    </row>
    <row r="166" spans="1:13" ht="25.5">
      <c r="A166" s="81">
        <v>14</v>
      </c>
      <c r="B166" s="81" t="s">
        <v>534</v>
      </c>
      <c r="C166" s="82">
        <v>43203</v>
      </c>
      <c r="D166" s="81">
        <v>871410012</v>
      </c>
      <c r="E166" s="81" t="s">
        <v>294</v>
      </c>
      <c r="F166" s="81" t="s">
        <v>533</v>
      </c>
      <c r="G166" s="81" t="s">
        <v>521</v>
      </c>
      <c r="H166" s="81">
        <v>1</v>
      </c>
      <c r="I166" s="81">
        <v>320</v>
      </c>
      <c r="J166" s="83">
        <v>320</v>
      </c>
      <c r="K166" s="81" t="s">
        <v>296</v>
      </c>
      <c r="L166" s="81" t="s">
        <v>297</v>
      </c>
      <c r="M166" s="84" t="s">
        <v>508</v>
      </c>
    </row>
    <row r="167" spans="1:13" ht="38.25">
      <c r="A167" s="81">
        <v>15</v>
      </c>
      <c r="B167" s="81" t="s">
        <v>535</v>
      </c>
      <c r="C167" s="82">
        <v>43203</v>
      </c>
      <c r="D167" s="81">
        <v>4911300116</v>
      </c>
      <c r="E167" s="81" t="s">
        <v>169</v>
      </c>
      <c r="F167" s="81" t="s">
        <v>536</v>
      </c>
      <c r="G167" s="81" t="s">
        <v>288</v>
      </c>
      <c r="H167" s="81">
        <v>1</v>
      </c>
      <c r="I167" s="81">
        <v>20</v>
      </c>
      <c r="J167" s="83">
        <v>20</v>
      </c>
      <c r="K167" s="81" t="s">
        <v>289</v>
      </c>
      <c r="L167" s="81" t="s">
        <v>290</v>
      </c>
      <c r="M167" s="84" t="s">
        <v>508</v>
      </c>
    </row>
    <row r="168" spans="1:13" ht="38.25">
      <c r="A168" s="81">
        <v>16</v>
      </c>
      <c r="B168" s="81" t="s">
        <v>537</v>
      </c>
      <c r="C168" s="82">
        <v>43191</v>
      </c>
      <c r="D168" s="81" t="s">
        <v>58</v>
      </c>
      <c r="E168" s="81" t="s">
        <v>158</v>
      </c>
      <c r="F168" s="81" t="s">
        <v>538</v>
      </c>
      <c r="G168" s="81" t="s">
        <v>275</v>
      </c>
      <c r="H168" s="81">
        <v>1</v>
      </c>
      <c r="I168" s="81">
        <v>583.23</v>
      </c>
      <c r="J168" s="83">
        <v>583.23</v>
      </c>
      <c r="K168" s="81" t="s">
        <v>276</v>
      </c>
      <c r="L168" s="81" t="s">
        <v>277</v>
      </c>
      <c r="M168" s="84" t="s">
        <v>508</v>
      </c>
    </row>
    <row r="169" spans="1:13" ht="25.5">
      <c r="A169" s="81">
        <v>17</v>
      </c>
      <c r="B169" s="81" t="s">
        <v>539</v>
      </c>
      <c r="C169" s="82">
        <v>43203</v>
      </c>
      <c r="D169" s="81">
        <v>871410012</v>
      </c>
      <c r="E169" s="81" t="s">
        <v>294</v>
      </c>
      <c r="F169" s="81" t="s">
        <v>513</v>
      </c>
      <c r="G169" s="81" t="s">
        <v>507</v>
      </c>
      <c r="H169" s="81">
        <v>1</v>
      </c>
      <c r="I169" s="81">
        <v>40</v>
      </c>
      <c r="J169" s="83">
        <v>40</v>
      </c>
      <c r="K169" s="81" t="s">
        <v>296</v>
      </c>
      <c r="L169" s="81" t="s">
        <v>297</v>
      </c>
      <c r="M169" s="84" t="s">
        <v>508</v>
      </c>
    </row>
    <row r="170" spans="1:13" ht="38.25">
      <c r="A170" s="81">
        <v>18</v>
      </c>
      <c r="B170" s="81" t="s">
        <v>540</v>
      </c>
      <c r="C170" s="82">
        <v>43203</v>
      </c>
      <c r="D170" s="81">
        <v>4911300116</v>
      </c>
      <c r="E170" s="81" t="s">
        <v>169</v>
      </c>
      <c r="F170" s="81" t="s">
        <v>541</v>
      </c>
      <c r="G170" s="81" t="s">
        <v>518</v>
      </c>
      <c r="H170" s="81">
        <v>1</v>
      </c>
      <c r="I170" s="81">
        <v>285.99</v>
      </c>
      <c r="J170" s="83">
        <v>285.99</v>
      </c>
      <c r="K170" s="81" t="s">
        <v>289</v>
      </c>
      <c r="L170" s="81" t="s">
        <v>290</v>
      </c>
      <c r="M170" s="84" t="s">
        <v>508</v>
      </c>
    </row>
    <row r="171" spans="1:13" ht="38.25">
      <c r="A171" s="81">
        <v>19</v>
      </c>
      <c r="B171" s="81" t="s">
        <v>542</v>
      </c>
      <c r="C171" s="82">
        <v>43199</v>
      </c>
      <c r="D171" s="81" t="s">
        <v>58</v>
      </c>
      <c r="E171" s="81" t="s">
        <v>158</v>
      </c>
      <c r="F171" s="81" t="s">
        <v>510</v>
      </c>
      <c r="G171" s="81" t="s">
        <v>275</v>
      </c>
      <c r="H171" s="81">
        <v>1</v>
      </c>
      <c r="I171" s="81">
        <v>964.21</v>
      </c>
      <c r="J171" s="83">
        <v>964.21</v>
      </c>
      <c r="K171" s="81" t="s">
        <v>276</v>
      </c>
      <c r="L171" s="81" t="s">
        <v>277</v>
      </c>
      <c r="M171" s="84" t="s">
        <v>508</v>
      </c>
    </row>
    <row r="172" spans="1:13" ht="38.25">
      <c r="A172" s="81">
        <v>20</v>
      </c>
      <c r="B172" s="81" t="s">
        <v>543</v>
      </c>
      <c r="C172" s="82">
        <v>43196</v>
      </c>
      <c r="D172" s="81">
        <v>4911300116</v>
      </c>
      <c r="E172" s="81" t="s">
        <v>169</v>
      </c>
      <c r="F172" s="81" t="s">
        <v>536</v>
      </c>
      <c r="G172" s="81" t="s">
        <v>544</v>
      </c>
      <c r="H172" s="81">
        <v>1</v>
      </c>
      <c r="I172" s="81">
        <v>329.28</v>
      </c>
      <c r="J172" s="83">
        <v>329.28</v>
      </c>
      <c r="K172" s="81" t="s">
        <v>289</v>
      </c>
      <c r="L172" s="81" t="s">
        <v>290</v>
      </c>
      <c r="M172" s="84" t="s">
        <v>508</v>
      </c>
    </row>
    <row r="173" spans="1:13" ht="25.5">
      <c r="A173" s="81">
        <v>21</v>
      </c>
      <c r="B173" s="81" t="s">
        <v>545</v>
      </c>
      <c r="C173" s="82">
        <v>43196</v>
      </c>
      <c r="D173" s="81">
        <v>871410012</v>
      </c>
      <c r="E173" s="81" t="s">
        <v>294</v>
      </c>
      <c r="F173" s="81" t="s">
        <v>536</v>
      </c>
      <c r="G173" s="81" t="s">
        <v>546</v>
      </c>
      <c r="H173" s="81">
        <v>1</v>
      </c>
      <c r="I173" s="81">
        <v>370</v>
      </c>
      <c r="J173" s="83">
        <v>370</v>
      </c>
      <c r="K173" s="81" t="s">
        <v>296</v>
      </c>
      <c r="L173" s="81" t="s">
        <v>297</v>
      </c>
      <c r="M173" s="84" t="s">
        <v>508</v>
      </c>
    </row>
    <row r="174" spans="1:13" ht="25.5">
      <c r="A174" s="81">
        <v>22</v>
      </c>
      <c r="B174" s="85" t="s">
        <v>547</v>
      </c>
      <c r="C174" s="86">
        <v>43203</v>
      </c>
      <c r="D174" s="85">
        <v>871410012</v>
      </c>
      <c r="E174" s="85" t="s">
        <v>294</v>
      </c>
      <c r="F174" s="85" t="s">
        <v>548</v>
      </c>
      <c r="G174" s="85" t="s">
        <v>507</v>
      </c>
      <c r="H174" s="85">
        <v>1</v>
      </c>
      <c r="I174" s="85">
        <v>358</v>
      </c>
      <c r="J174" s="87">
        <v>358</v>
      </c>
      <c r="K174" s="85" t="s">
        <v>296</v>
      </c>
      <c r="L174" s="85" t="s">
        <v>297</v>
      </c>
      <c r="M174" s="84" t="s">
        <v>508</v>
      </c>
    </row>
    <row r="175" spans="1:13" ht="25.5">
      <c r="A175" s="81">
        <v>23</v>
      </c>
      <c r="B175" s="81" t="s">
        <v>549</v>
      </c>
      <c r="C175" s="82">
        <v>43203</v>
      </c>
      <c r="D175" s="81">
        <v>871410031</v>
      </c>
      <c r="E175" s="81" t="s">
        <v>512</v>
      </c>
      <c r="F175" s="81" t="s">
        <v>525</v>
      </c>
      <c r="G175" s="81" t="s">
        <v>550</v>
      </c>
      <c r="H175" s="81">
        <v>1</v>
      </c>
      <c r="I175" s="81">
        <v>10</v>
      </c>
      <c r="J175" s="83">
        <v>10</v>
      </c>
      <c r="K175" s="81" t="s">
        <v>276</v>
      </c>
      <c r="L175" s="81" t="s">
        <v>515</v>
      </c>
      <c r="M175" s="84" t="s">
        <v>508</v>
      </c>
    </row>
    <row r="176" spans="1:13" ht="25.5">
      <c r="A176" s="81">
        <v>24</v>
      </c>
      <c r="B176" s="81" t="s">
        <v>551</v>
      </c>
      <c r="C176" s="82">
        <v>43203</v>
      </c>
      <c r="D176" s="81">
        <v>871410031</v>
      </c>
      <c r="E176" s="81" t="s">
        <v>512</v>
      </c>
      <c r="F176" s="81" t="s">
        <v>513</v>
      </c>
      <c r="G176" s="81" t="s">
        <v>514</v>
      </c>
      <c r="H176" s="81">
        <v>1</v>
      </c>
      <c r="I176" s="81">
        <v>20</v>
      </c>
      <c r="J176" s="83">
        <v>20</v>
      </c>
      <c r="K176" s="81" t="s">
        <v>276</v>
      </c>
      <c r="L176" s="81" t="s">
        <v>515</v>
      </c>
      <c r="M176" s="84" t="s">
        <v>508</v>
      </c>
    </row>
    <row r="177" spans="1:13" ht="25.5">
      <c r="A177" s="81">
        <v>25</v>
      </c>
      <c r="B177" s="81" t="s">
        <v>552</v>
      </c>
      <c r="C177" s="82">
        <v>43203</v>
      </c>
      <c r="D177" s="81">
        <v>871410031</v>
      </c>
      <c r="E177" s="81" t="s">
        <v>512</v>
      </c>
      <c r="F177" s="81" t="s">
        <v>513</v>
      </c>
      <c r="G177" s="81" t="s">
        <v>514</v>
      </c>
      <c r="H177" s="81">
        <v>1</v>
      </c>
      <c r="I177" s="81">
        <v>63</v>
      </c>
      <c r="J177" s="83">
        <v>63</v>
      </c>
      <c r="K177" s="81" t="s">
        <v>276</v>
      </c>
      <c r="L177" s="81" t="s">
        <v>515</v>
      </c>
      <c r="M177" s="84" t="s">
        <v>508</v>
      </c>
    </row>
    <row r="178" spans="1:13" ht="25.5">
      <c r="A178" s="81">
        <v>26</v>
      </c>
      <c r="B178" s="81" t="s">
        <v>553</v>
      </c>
      <c r="C178" s="82">
        <v>43203</v>
      </c>
      <c r="D178" s="81">
        <v>871410031</v>
      </c>
      <c r="E178" s="81" t="s">
        <v>512</v>
      </c>
      <c r="F178" s="81" t="s">
        <v>513</v>
      </c>
      <c r="G178" s="81" t="s">
        <v>554</v>
      </c>
      <c r="H178" s="81">
        <v>1</v>
      </c>
      <c r="I178" s="81">
        <v>93</v>
      </c>
      <c r="J178" s="83">
        <v>93</v>
      </c>
      <c r="K178" s="81" t="s">
        <v>276</v>
      </c>
      <c r="L178" s="81" t="s">
        <v>515</v>
      </c>
      <c r="M178" s="84" t="s">
        <v>508</v>
      </c>
    </row>
    <row r="179" spans="1:13" ht="25.5">
      <c r="A179" s="81">
        <v>27</v>
      </c>
      <c r="B179" s="81" t="s">
        <v>555</v>
      </c>
      <c r="C179" s="82">
        <v>43203</v>
      </c>
      <c r="D179" s="81">
        <v>871410031</v>
      </c>
      <c r="E179" s="81" t="s">
        <v>512</v>
      </c>
      <c r="F179" s="81" t="s">
        <v>513</v>
      </c>
      <c r="G179" s="81" t="s">
        <v>514</v>
      </c>
      <c r="H179" s="81">
        <v>1</v>
      </c>
      <c r="I179" s="81">
        <v>44</v>
      </c>
      <c r="J179" s="83">
        <v>44</v>
      </c>
      <c r="K179" s="81" t="s">
        <v>276</v>
      </c>
      <c r="L179" s="81" t="s">
        <v>515</v>
      </c>
      <c r="M179" s="84" t="s">
        <v>508</v>
      </c>
    </row>
    <row r="180" spans="1:13" ht="38.25">
      <c r="A180" s="81">
        <v>29</v>
      </c>
      <c r="B180" s="81" t="s">
        <v>556</v>
      </c>
      <c r="C180" s="82">
        <v>43209</v>
      </c>
      <c r="D180" s="81">
        <v>4911300116</v>
      </c>
      <c r="E180" s="81" t="s">
        <v>169</v>
      </c>
      <c r="F180" s="81" t="s">
        <v>513</v>
      </c>
      <c r="G180" s="81" t="s">
        <v>531</v>
      </c>
      <c r="H180" s="81">
        <v>1</v>
      </c>
      <c r="I180" s="81">
        <v>352.8</v>
      </c>
      <c r="J180" s="83">
        <v>352.8</v>
      </c>
      <c r="K180" s="81" t="s">
        <v>289</v>
      </c>
      <c r="L180" s="81" t="s">
        <v>290</v>
      </c>
      <c r="M180" s="84" t="s">
        <v>508</v>
      </c>
    </row>
    <row r="181" spans="1:13" ht="38.25">
      <c r="A181" s="81">
        <v>30</v>
      </c>
      <c r="B181" s="81" t="s">
        <v>557</v>
      </c>
      <c r="C181" s="82">
        <v>43207</v>
      </c>
      <c r="D181" s="81">
        <v>4911300116</v>
      </c>
      <c r="E181" s="81" t="s">
        <v>169</v>
      </c>
      <c r="F181" s="81" t="s">
        <v>513</v>
      </c>
      <c r="G181" s="81" t="s">
        <v>531</v>
      </c>
      <c r="H181" s="81">
        <v>1</v>
      </c>
      <c r="I181" s="81">
        <v>198.24</v>
      </c>
      <c r="J181" s="83">
        <v>198.24</v>
      </c>
      <c r="K181" s="81" t="s">
        <v>289</v>
      </c>
      <c r="L181" s="81" t="s">
        <v>290</v>
      </c>
      <c r="M181" s="84" t="s">
        <v>508</v>
      </c>
    </row>
    <row r="182" spans="1:13" ht="25.5">
      <c r="A182" s="81">
        <v>31</v>
      </c>
      <c r="B182" s="81" t="s">
        <v>558</v>
      </c>
      <c r="C182" s="82">
        <v>43207</v>
      </c>
      <c r="D182" s="81">
        <v>871410031</v>
      </c>
      <c r="E182" s="81" t="s">
        <v>512</v>
      </c>
      <c r="F182" s="81" t="s">
        <v>536</v>
      </c>
      <c r="G182" s="81" t="s">
        <v>550</v>
      </c>
      <c r="H182" s="81">
        <v>1</v>
      </c>
      <c r="I182" s="81">
        <v>66.08</v>
      </c>
      <c r="J182" s="83">
        <v>66.08</v>
      </c>
      <c r="K182" s="81" t="s">
        <v>276</v>
      </c>
      <c r="L182" s="81" t="s">
        <v>515</v>
      </c>
      <c r="M182" s="84" t="s">
        <v>508</v>
      </c>
    </row>
    <row r="183" spans="1:13" ht="38.25">
      <c r="A183" s="81">
        <v>32</v>
      </c>
      <c r="B183" s="81" t="s">
        <v>559</v>
      </c>
      <c r="C183" s="82">
        <v>43207</v>
      </c>
      <c r="D183" s="81">
        <v>4911300116</v>
      </c>
      <c r="E183" s="81" t="s">
        <v>169</v>
      </c>
      <c r="F183" s="81" t="s">
        <v>513</v>
      </c>
      <c r="G183" s="81" t="s">
        <v>531</v>
      </c>
      <c r="H183" s="81">
        <v>1</v>
      </c>
      <c r="I183" s="81">
        <v>96.88</v>
      </c>
      <c r="J183" s="83">
        <v>96.88</v>
      </c>
      <c r="K183" s="81" t="s">
        <v>289</v>
      </c>
      <c r="L183" s="81" t="s">
        <v>290</v>
      </c>
      <c r="M183" s="84" t="s">
        <v>508</v>
      </c>
    </row>
    <row r="184" spans="1:13" ht="25.5">
      <c r="A184" s="81">
        <v>33</v>
      </c>
      <c r="B184" s="81" t="s">
        <v>560</v>
      </c>
      <c r="C184" s="82">
        <v>43207</v>
      </c>
      <c r="D184" s="81">
        <v>871410012</v>
      </c>
      <c r="E184" s="81" t="s">
        <v>294</v>
      </c>
      <c r="F184" s="81" t="s">
        <v>536</v>
      </c>
      <c r="G184" s="81" t="s">
        <v>295</v>
      </c>
      <c r="H184" s="81">
        <v>1</v>
      </c>
      <c r="I184" s="81">
        <v>70</v>
      </c>
      <c r="J184" s="83">
        <v>70</v>
      </c>
      <c r="K184" s="81" t="s">
        <v>296</v>
      </c>
      <c r="L184" s="81" t="s">
        <v>297</v>
      </c>
      <c r="M184" s="84" t="s">
        <v>508</v>
      </c>
    </row>
    <row r="185" spans="1:13" ht="25.5">
      <c r="A185" s="81">
        <v>34</v>
      </c>
      <c r="B185" s="81" t="s">
        <v>561</v>
      </c>
      <c r="C185" s="82">
        <v>43207</v>
      </c>
      <c r="D185" s="81">
        <v>871410012</v>
      </c>
      <c r="E185" s="81" t="s">
        <v>294</v>
      </c>
      <c r="F185" s="81" t="s">
        <v>513</v>
      </c>
      <c r="G185" s="81" t="s">
        <v>546</v>
      </c>
      <c r="H185" s="81">
        <v>1</v>
      </c>
      <c r="I185" s="81">
        <v>45</v>
      </c>
      <c r="J185" s="83">
        <v>45</v>
      </c>
      <c r="K185" s="81" t="s">
        <v>296</v>
      </c>
      <c r="L185" s="81" t="s">
        <v>297</v>
      </c>
      <c r="M185" s="84" t="s">
        <v>508</v>
      </c>
    </row>
    <row r="186" spans="1:13" ht="25.5">
      <c r="A186" s="81">
        <v>35</v>
      </c>
      <c r="B186" s="81" t="s">
        <v>562</v>
      </c>
      <c r="C186" s="82">
        <v>43207</v>
      </c>
      <c r="D186" s="81">
        <v>871410012</v>
      </c>
      <c r="E186" s="81" t="s">
        <v>294</v>
      </c>
      <c r="F186" s="81" t="s">
        <v>513</v>
      </c>
      <c r="G186" s="81" t="s">
        <v>546</v>
      </c>
      <c r="H186" s="81">
        <v>1</v>
      </c>
      <c r="I186" s="81">
        <v>190</v>
      </c>
      <c r="J186" s="83">
        <v>190</v>
      </c>
      <c r="K186" s="81" t="s">
        <v>296</v>
      </c>
      <c r="L186" s="81" t="s">
        <v>297</v>
      </c>
      <c r="M186" s="84" t="s">
        <v>508</v>
      </c>
    </row>
    <row r="187" spans="1:13" ht="25.5">
      <c r="A187" s="81">
        <v>36</v>
      </c>
      <c r="B187" s="81" t="s">
        <v>563</v>
      </c>
      <c r="C187" s="82">
        <v>43207</v>
      </c>
      <c r="D187" s="81">
        <v>871410012</v>
      </c>
      <c r="E187" s="81" t="s">
        <v>294</v>
      </c>
      <c r="F187" s="81" t="s">
        <v>513</v>
      </c>
      <c r="G187" s="81" t="s">
        <v>507</v>
      </c>
      <c r="H187" s="81">
        <v>1</v>
      </c>
      <c r="I187" s="81">
        <v>155</v>
      </c>
      <c r="J187" s="83">
        <v>155</v>
      </c>
      <c r="K187" s="81" t="s">
        <v>296</v>
      </c>
      <c r="L187" s="81" t="s">
        <v>297</v>
      </c>
      <c r="M187" s="84" t="s">
        <v>508</v>
      </c>
    </row>
    <row r="188" spans="1:13" ht="25.5">
      <c r="A188" s="81">
        <v>37</v>
      </c>
      <c r="B188" s="81" t="s">
        <v>564</v>
      </c>
      <c r="C188" s="82">
        <v>43207</v>
      </c>
      <c r="D188" s="81">
        <v>871410012</v>
      </c>
      <c r="E188" s="81" t="s">
        <v>294</v>
      </c>
      <c r="F188" s="81" t="s">
        <v>513</v>
      </c>
      <c r="G188" s="81" t="s">
        <v>521</v>
      </c>
      <c r="H188" s="81">
        <v>1</v>
      </c>
      <c r="I188" s="81">
        <v>40</v>
      </c>
      <c r="J188" s="83">
        <v>40</v>
      </c>
      <c r="K188" s="81" t="s">
        <v>296</v>
      </c>
      <c r="L188" s="81" t="s">
        <v>297</v>
      </c>
      <c r="M188" s="84" t="s">
        <v>508</v>
      </c>
    </row>
    <row r="189" spans="1:13" ht="38.25">
      <c r="A189" s="81">
        <v>38</v>
      </c>
      <c r="B189" s="81" t="s">
        <v>565</v>
      </c>
      <c r="C189" s="82">
        <v>43207</v>
      </c>
      <c r="D189" s="81">
        <v>4911300116</v>
      </c>
      <c r="E189" s="81" t="s">
        <v>169</v>
      </c>
      <c r="F189" s="81" t="s">
        <v>513</v>
      </c>
      <c r="G189" s="81" t="s">
        <v>566</v>
      </c>
      <c r="H189" s="81">
        <v>1</v>
      </c>
      <c r="I189" s="81">
        <v>232.96</v>
      </c>
      <c r="J189" s="83">
        <v>232.96</v>
      </c>
      <c r="K189" s="81" t="s">
        <v>289</v>
      </c>
      <c r="L189" s="81" t="s">
        <v>290</v>
      </c>
      <c r="M189" s="84" t="s">
        <v>508</v>
      </c>
    </row>
    <row r="190" spans="1:13" ht="38.25">
      <c r="A190" s="81">
        <v>39</v>
      </c>
      <c r="B190" s="81" t="s">
        <v>567</v>
      </c>
      <c r="C190" s="82">
        <v>43207</v>
      </c>
      <c r="D190" s="81">
        <v>4911300116</v>
      </c>
      <c r="E190" s="81" t="s">
        <v>169</v>
      </c>
      <c r="F190" s="81" t="s">
        <v>513</v>
      </c>
      <c r="G190" s="81" t="s">
        <v>566</v>
      </c>
      <c r="H190" s="81">
        <v>1</v>
      </c>
      <c r="I190" s="81">
        <v>41.44</v>
      </c>
      <c r="J190" s="83">
        <v>41.44</v>
      </c>
      <c r="K190" s="81" t="s">
        <v>289</v>
      </c>
      <c r="L190" s="81" t="s">
        <v>290</v>
      </c>
      <c r="M190" s="84" t="s">
        <v>508</v>
      </c>
    </row>
    <row r="191" spans="1:13" ht="42.75">
      <c r="A191" s="88">
        <v>40</v>
      </c>
      <c r="B191" s="74" t="s">
        <v>568</v>
      </c>
      <c r="C191" s="89">
        <v>43207</v>
      </c>
      <c r="D191" s="90">
        <v>871410031</v>
      </c>
      <c r="E191" s="35" t="s">
        <v>512</v>
      </c>
      <c r="F191" s="74" t="s">
        <v>93</v>
      </c>
      <c r="G191" s="2" t="s">
        <v>526</v>
      </c>
      <c r="H191" s="2">
        <v>1</v>
      </c>
      <c r="I191" s="91">
        <v>43</v>
      </c>
      <c r="J191" s="4">
        <v>43</v>
      </c>
      <c r="K191" s="2" t="s">
        <v>276</v>
      </c>
      <c r="L191" s="7" t="s">
        <v>515</v>
      </c>
      <c r="M191" s="2" t="s">
        <v>508</v>
      </c>
    </row>
    <row r="192" spans="1:13" ht="42.75">
      <c r="A192" s="88">
        <v>41</v>
      </c>
      <c r="B192" s="90" t="s">
        <v>569</v>
      </c>
      <c r="C192" s="89">
        <v>43207</v>
      </c>
      <c r="D192" s="90">
        <v>871410031</v>
      </c>
      <c r="E192" s="35" t="s">
        <v>512</v>
      </c>
      <c r="F192" s="74" t="s">
        <v>93</v>
      </c>
      <c r="G192" s="2" t="s">
        <v>526</v>
      </c>
      <c r="H192" s="2">
        <v>1</v>
      </c>
      <c r="I192" s="91">
        <v>55</v>
      </c>
      <c r="J192" s="4">
        <v>55</v>
      </c>
      <c r="K192" s="2" t="s">
        <v>276</v>
      </c>
      <c r="L192" s="7" t="s">
        <v>515</v>
      </c>
      <c r="M192" s="2" t="s">
        <v>508</v>
      </c>
    </row>
    <row r="193" spans="1:13" ht="42.75">
      <c r="A193" s="88">
        <v>42</v>
      </c>
      <c r="B193" s="90" t="s">
        <v>570</v>
      </c>
      <c r="C193" s="89">
        <v>43207</v>
      </c>
      <c r="D193" s="90">
        <v>871410031</v>
      </c>
      <c r="E193" s="35" t="s">
        <v>512</v>
      </c>
      <c r="F193" s="74" t="s">
        <v>513</v>
      </c>
      <c r="G193" s="2" t="s">
        <v>550</v>
      </c>
      <c r="H193" s="2">
        <v>1</v>
      </c>
      <c r="I193" s="91">
        <v>42</v>
      </c>
      <c r="J193" s="4">
        <v>42</v>
      </c>
      <c r="K193" s="2" t="s">
        <v>276</v>
      </c>
      <c r="L193" s="2" t="s">
        <v>515</v>
      </c>
      <c r="M193" s="2" t="s">
        <v>508</v>
      </c>
    </row>
    <row r="194" spans="1:13" ht="30">
      <c r="A194" s="88">
        <v>43</v>
      </c>
      <c r="B194" s="90" t="s">
        <v>448</v>
      </c>
      <c r="C194" s="89">
        <v>43207</v>
      </c>
      <c r="D194" s="90">
        <v>871410012</v>
      </c>
      <c r="E194" s="35" t="s">
        <v>294</v>
      </c>
      <c r="F194" s="74" t="s">
        <v>506</v>
      </c>
      <c r="G194" s="2" t="s">
        <v>521</v>
      </c>
      <c r="H194" s="2">
        <v>1</v>
      </c>
      <c r="I194" s="91">
        <v>100</v>
      </c>
      <c r="J194" s="4">
        <v>100</v>
      </c>
      <c r="K194" s="2" t="s">
        <v>296</v>
      </c>
      <c r="L194" s="7" t="s">
        <v>297</v>
      </c>
      <c r="M194" s="2" t="s">
        <v>508</v>
      </c>
    </row>
    <row r="195" spans="1:13" ht="30">
      <c r="A195" s="88">
        <v>44</v>
      </c>
      <c r="B195" s="90" t="s">
        <v>571</v>
      </c>
      <c r="C195" s="89">
        <v>43207</v>
      </c>
      <c r="D195" s="90">
        <v>871410012</v>
      </c>
      <c r="E195" s="35" t="s">
        <v>294</v>
      </c>
      <c r="F195" s="74" t="s">
        <v>548</v>
      </c>
      <c r="G195" s="2" t="s">
        <v>507</v>
      </c>
      <c r="H195" s="2">
        <v>1</v>
      </c>
      <c r="I195" s="91">
        <v>360</v>
      </c>
      <c r="J195" s="4">
        <v>360</v>
      </c>
      <c r="K195" s="2" t="s">
        <v>296</v>
      </c>
      <c r="L195" s="7" t="s">
        <v>297</v>
      </c>
      <c r="M195" s="2" t="s">
        <v>508</v>
      </c>
    </row>
    <row r="196" spans="1:13" ht="45">
      <c r="A196" s="88">
        <v>45</v>
      </c>
      <c r="B196" s="90" t="s">
        <v>572</v>
      </c>
      <c r="C196" s="89">
        <v>43210</v>
      </c>
      <c r="D196" s="90" t="s">
        <v>573</v>
      </c>
      <c r="E196" s="35" t="s">
        <v>574</v>
      </c>
      <c r="F196" s="74" t="s">
        <v>575</v>
      </c>
      <c r="G196" s="92" t="s">
        <v>576</v>
      </c>
      <c r="H196" s="2">
        <v>1</v>
      </c>
      <c r="I196" s="91">
        <v>1400</v>
      </c>
      <c r="J196" s="4">
        <v>1400</v>
      </c>
      <c r="K196" s="2" t="s">
        <v>577</v>
      </c>
      <c r="L196" s="2" t="s">
        <v>578</v>
      </c>
      <c r="M196" s="2" t="s">
        <v>508</v>
      </c>
    </row>
    <row r="197" spans="1:13" ht="156.75">
      <c r="A197" s="88">
        <v>1</v>
      </c>
      <c r="B197" s="90" t="s">
        <v>579</v>
      </c>
      <c r="C197" s="89">
        <v>43216</v>
      </c>
      <c r="D197" s="90">
        <v>369900026</v>
      </c>
      <c r="E197" s="35" t="s">
        <v>332</v>
      </c>
      <c r="F197" s="74" t="s">
        <v>580</v>
      </c>
      <c r="G197" s="2" t="s">
        <v>581</v>
      </c>
      <c r="H197" s="2">
        <v>1</v>
      </c>
      <c r="I197" s="91">
        <v>4482.05</v>
      </c>
      <c r="J197" s="4">
        <v>4482.05</v>
      </c>
      <c r="K197" s="2" t="s">
        <v>581</v>
      </c>
      <c r="L197" s="2" t="s">
        <v>582</v>
      </c>
      <c r="M197" s="2" t="s">
        <v>69</v>
      </c>
    </row>
    <row r="198" spans="1:13" ht="57">
      <c r="A198" s="88">
        <v>2</v>
      </c>
      <c r="B198" s="90" t="s">
        <v>583</v>
      </c>
      <c r="C198" s="89">
        <v>43215</v>
      </c>
      <c r="D198" s="90">
        <v>836100021</v>
      </c>
      <c r="E198" s="35" t="s">
        <v>103</v>
      </c>
      <c r="F198" s="74" t="s">
        <v>104</v>
      </c>
      <c r="G198" s="2" t="s">
        <v>584</v>
      </c>
      <c r="H198" s="2">
        <v>1</v>
      </c>
      <c r="I198" s="91">
        <v>595</v>
      </c>
      <c r="J198" s="4">
        <v>595</v>
      </c>
      <c r="K198" s="2" t="s">
        <v>584</v>
      </c>
      <c r="L198" s="2" t="s">
        <v>582</v>
      </c>
      <c r="M198" s="2" t="s">
        <v>69</v>
      </c>
    </row>
    <row r="199" spans="1:13" ht="71.25">
      <c r="A199" s="88">
        <v>3</v>
      </c>
      <c r="B199" s="90" t="s">
        <v>585</v>
      </c>
      <c r="C199" s="89">
        <v>43213</v>
      </c>
      <c r="D199" s="90">
        <v>891211016</v>
      </c>
      <c r="E199" s="35" t="s">
        <v>586</v>
      </c>
      <c r="F199" s="74" t="s">
        <v>587</v>
      </c>
      <c r="G199" s="2" t="s">
        <v>588</v>
      </c>
      <c r="H199" s="2">
        <v>2</v>
      </c>
      <c r="I199" s="91">
        <v>11</v>
      </c>
      <c r="J199" s="4">
        <v>22</v>
      </c>
      <c r="K199" s="2" t="s">
        <v>588</v>
      </c>
      <c r="L199" s="7" t="s">
        <v>582</v>
      </c>
      <c r="M199" s="2" t="s">
        <v>69</v>
      </c>
    </row>
    <row r="200" spans="1:13" ht="57">
      <c r="A200" s="2">
        <v>4</v>
      </c>
      <c r="B200" s="2" t="s">
        <v>589</v>
      </c>
      <c r="C200" s="3">
        <v>43209</v>
      </c>
      <c r="D200" s="7">
        <v>180000011</v>
      </c>
      <c r="E200" s="2" t="s">
        <v>189</v>
      </c>
      <c r="F200" s="2" t="s">
        <v>590</v>
      </c>
      <c r="G200" s="2" t="s">
        <v>591</v>
      </c>
      <c r="H200" s="2">
        <v>32</v>
      </c>
      <c r="I200" s="93">
        <v>1.96</v>
      </c>
      <c r="J200" s="93">
        <v>62.72</v>
      </c>
      <c r="K200" s="2" t="s">
        <v>591</v>
      </c>
      <c r="L200" s="2" t="s">
        <v>582</v>
      </c>
      <c r="M200" s="2" t="s">
        <v>69</v>
      </c>
    </row>
    <row r="201" spans="1:13" ht="71.25">
      <c r="A201" s="2">
        <v>5</v>
      </c>
      <c r="B201" s="2" t="s">
        <v>592</v>
      </c>
      <c r="C201" s="3">
        <v>43208</v>
      </c>
      <c r="D201" s="2">
        <v>871410018</v>
      </c>
      <c r="E201" s="33" t="s">
        <v>92</v>
      </c>
      <c r="F201" s="2" t="s">
        <v>93</v>
      </c>
      <c r="G201" s="2" t="s">
        <v>94</v>
      </c>
      <c r="H201" s="2">
        <v>1</v>
      </c>
      <c r="I201" s="93">
        <v>218</v>
      </c>
      <c r="J201" s="93">
        <v>218</v>
      </c>
      <c r="K201" s="2" t="s">
        <v>94</v>
      </c>
      <c r="L201" s="2" t="s">
        <v>582</v>
      </c>
      <c r="M201" s="2" t="s">
        <v>69</v>
      </c>
    </row>
    <row r="202" spans="1:13" ht="71.25">
      <c r="A202" s="2">
        <v>6</v>
      </c>
      <c r="B202" s="2" t="s">
        <v>593</v>
      </c>
      <c r="C202" s="3">
        <v>43208</v>
      </c>
      <c r="D202" s="1">
        <v>871410018</v>
      </c>
      <c r="E202" s="94" t="s">
        <v>92</v>
      </c>
      <c r="F202" s="2" t="s">
        <v>93</v>
      </c>
      <c r="G202" s="71" t="s">
        <v>94</v>
      </c>
      <c r="H202" s="2">
        <v>1</v>
      </c>
      <c r="I202" s="93">
        <v>120</v>
      </c>
      <c r="J202" s="93">
        <v>120</v>
      </c>
      <c r="K202" s="71" t="s">
        <v>94</v>
      </c>
      <c r="L202" s="2" t="s">
        <v>582</v>
      </c>
      <c r="M202" s="2" t="s">
        <v>69</v>
      </c>
    </row>
    <row r="203" spans="1:13" ht="71.25">
      <c r="A203" s="2">
        <v>7</v>
      </c>
      <c r="B203" s="95" t="s">
        <v>594</v>
      </c>
      <c r="C203" s="96">
        <v>43208</v>
      </c>
      <c r="D203" s="2">
        <v>871410018</v>
      </c>
      <c r="E203" s="2" t="s">
        <v>92</v>
      </c>
      <c r="F203" s="71" t="s">
        <v>93</v>
      </c>
      <c r="G203" s="2" t="s">
        <v>94</v>
      </c>
      <c r="H203" s="2">
        <v>1</v>
      </c>
      <c r="I203" s="93">
        <v>339</v>
      </c>
      <c r="J203" s="93">
        <v>339</v>
      </c>
      <c r="K203" s="2" t="s">
        <v>94</v>
      </c>
      <c r="L203" s="2" t="s">
        <v>582</v>
      </c>
      <c r="M203" s="2" t="s">
        <v>69</v>
      </c>
    </row>
    <row r="204" spans="1:13" ht="71.25">
      <c r="A204" s="2">
        <v>8</v>
      </c>
      <c r="B204" s="95" t="s">
        <v>595</v>
      </c>
      <c r="C204" s="80">
        <v>43208</v>
      </c>
      <c r="D204" s="2">
        <v>622810015</v>
      </c>
      <c r="E204" s="2" t="s">
        <v>98</v>
      </c>
      <c r="F204" s="2" t="s">
        <v>93</v>
      </c>
      <c r="G204" s="2" t="s">
        <v>99</v>
      </c>
      <c r="H204" s="2">
        <v>1</v>
      </c>
      <c r="I204" s="93">
        <v>740.49</v>
      </c>
      <c r="J204" s="93">
        <v>740.49</v>
      </c>
      <c r="K204" s="2" t="s">
        <v>99</v>
      </c>
      <c r="L204" s="2" t="s">
        <v>582</v>
      </c>
      <c r="M204" s="2" t="s">
        <v>69</v>
      </c>
    </row>
    <row r="205" spans="1:13" ht="71.25">
      <c r="A205" s="2">
        <v>9</v>
      </c>
      <c r="B205" s="2" t="s">
        <v>596</v>
      </c>
      <c r="C205" s="80">
        <v>43208</v>
      </c>
      <c r="D205" s="1">
        <v>622810015</v>
      </c>
      <c r="E205" s="2" t="s">
        <v>98</v>
      </c>
      <c r="F205" s="1" t="s">
        <v>93</v>
      </c>
      <c r="G205" s="2" t="s">
        <v>99</v>
      </c>
      <c r="H205" s="2">
        <v>1</v>
      </c>
      <c r="I205" s="93">
        <v>822.04</v>
      </c>
      <c r="J205" s="93">
        <v>822.04</v>
      </c>
      <c r="K205" s="2" t="s">
        <v>99</v>
      </c>
      <c r="L205" s="2" t="s">
        <v>582</v>
      </c>
      <c r="M205" s="2" t="s">
        <v>69</v>
      </c>
    </row>
    <row r="206" spans="1:13" ht="71.25">
      <c r="A206" s="2">
        <v>10</v>
      </c>
      <c r="B206" s="2" t="s">
        <v>597</v>
      </c>
      <c r="C206" s="3">
        <v>43208</v>
      </c>
      <c r="D206" s="7">
        <v>622810015</v>
      </c>
      <c r="E206" s="2" t="s">
        <v>98</v>
      </c>
      <c r="F206" s="2" t="s">
        <v>93</v>
      </c>
      <c r="G206" s="2" t="s">
        <v>99</v>
      </c>
      <c r="H206" s="2">
        <v>1</v>
      </c>
      <c r="I206" s="93">
        <v>73.92</v>
      </c>
      <c r="J206" s="93">
        <v>73.92</v>
      </c>
      <c r="K206" s="2" t="s">
        <v>99</v>
      </c>
      <c r="L206" s="2" t="s">
        <v>582</v>
      </c>
      <c r="M206" s="2" t="s">
        <v>69</v>
      </c>
    </row>
    <row r="207" spans="1:13" ht="71.25">
      <c r="A207" s="2">
        <v>11</v>
      </c>
      <c r="B207" s="2" t="s">
        <v>598</v>
      </c>
      <c r="C207" s="3">
        <v>43208</v>
      </c>
      <c r="D207" s="2">
        <v>333100013</v>
      </c>
      <c r="E207" s="2" t="s">
        <v>64</v>
      </c>
      <c r="F207" s="2" t="s">
        <v>65</v>
      </c>
      <c r="G207" s="2" t="s">
        <v>66</v>
      </c>
      <c r="H207" s="2" t="s">
        <v>599</v>
      </c>
      <c r="I207" s="93">
        <v>1.48</v>
      </c>
      <c r="J207" s="93">
        <v>3450</v>
      </c>
      <c r="K207" s="2" t="s">
        <v>66</v>
      </c>
      <c r="L207" s="2" t="s">
        <v>582</v>
      </c>
      <c r="M207" s="2" t="s">
        <v>69</v>
      </c>
    </row>
    <row r="208" spans="1:13" ht="57">
      <c r="A208" s="2">
        <v>12</v>
      </c>
      <c r="B208" s="2" t="s">
        <v>600</v>
      </c>
      <c r="C208" s="3">
        <v>43571</v>
      </c>
      <c r="D208" s="2">
        <v>38912013912</v>
      </c>
      <c r="E208" s="2" t="s">
        <v>343</v>
      </c>
      <c r="F208" s="2" t="s">
        <v>601</v>
      </c>
      <c r="G208" s="2" t="s">
        <v>602</v>
      </c>
      <c r="H208" s="2">
        <v>1</v>
      </c>
      <c r="I208" s="93">
        <v>1235.3599999999999</v>
      </c>
      <c r="J208" s="93">
        <v>1235.3599999999999</v>
      </c>
      <c r="K208" s="2" t="s">
        <v>602</v>
      </c>
      <c r="L208" s="2" t="s">
        <v>582</v>
      </c>
      <c r="M208" s="2" t="s">
        <v>69</v>
      </c>
    </row>
    <row r="209" spans="1:13" ht="71.25">
      <c r="A209" s="2">
        <v>13</v>
      </c>
      <c r="B209" s="2" t="s">
        <v>603</v>
      </c>
      <c r="C209" s="3">
        <v>43200</v>
      </c>
      <c r="D209" s="42">
        <v>624760011</v>
      </c>
      <c r="E209" s="42" t="s">
        <v>328</v>
      </c>
      <c r="F209" s="2" t="s">
        <v>329</v>
      </c>
      <c r="G209" s="42" t="s">
        <v>604</v>
      </c>
      <c r="H209" s="2">
        <v>1</v>
      </c>
      <c r="I209" s="93">
        <v>1994.78</v>
      </c>
      <c r="J209" s="93">
        <v>1994.78</v>
      </c>
      <c r="K209" s="42" t="s">
        <v>604</v>
      </c>
      <c r="L209" s="2" t="s">
        <v>582</v>
      </c>
      <c r="M209" s="2" t="s">
        <v>69</v>
      </c>
    </row>
    <row r="210" spans="1:13" ht="15">
      <c r="A210" s="98">
        <v>14</v>
      </c>
      <c r="B210" s="12" t="s">
        <v>605</v>
      </c>
      <c r="C210" s="99">
        <v>43199</v>
      </c>
      <c r="D210" s="12">
        <v>621330013</v>
      </c>
      <c r="E210" s="12" t="s">
        <v>606</v>
      </c>
      <c r="F210" s="12" t="s">
        <v>607</v>
      </c>
      <c r="G210" s="12" t="s">
        <v>608</v>
      </c>
      <c r="H210" s="100">
        <v>1</v>
      </c>
      <c r="I210" s="101">
        <v>499.99</v>
      </c>
      <c r="J210" s="101">
        <v>499.99</v>
      </c>
      <c r="K210" s="12" t="s">
        <v>608</v>
      </c>
      <c r="L210" s="12" t="s">
        <v>582</v>
      </c>
      <c r="M210" s="12" t="s">
        <v>69</v>
      </c>
    </row>
    <row r="211" spans="1:13" ht="30">
      <c r="A211" s="98">
        <v>15</v>
      </c>
      <c r="B211" s="10" t="s">
        <v>609</v>
      </c>
      <c r="C211" s="11">
        <v>43199</v>
      </c>
      <c r="D211" s="102">
        <v>352605511</v>
      </c>
      <c r="E211" s="12" t="s">
        <v>610</v>
      </c>
      <c r="F211" s="12" t="s">
        <v>611</v>
      </c>
      <c r="G211" s="12" t="s">
        <v>612</v>
      </c>
      <c r="H211" s="100">
        <v>1</v>
      </c>
      <c r="I211" s="101">
        <v>991</v>
      </c>
      <c r="J211" s="101">
        <v>991</v>
      </c>
      <c r="K211" s="12" t="s">
        <v>612</v>
      </c>
      <c r="L211" s="12" t="s">
        <v>582</v>
      </c>
      <c r="M211" s="12" t="s">
        <v>69</v>
      </c>
    </row>
    <row r="212" spans="1:13" ht="30">
      <c r="A212" s="98">
        <v>16</v>
      </c>
      <c r="B212" s="102" t="s">
        <v>613</v>
      </c>
      <c r="C212" s="103">
        <v>43199</v>
      </c>
      <c r="D212" s="12">
        <v>731230012</v>
      </c>
      <c r="E212" s="12" t="s">
        <v>614</v>
      </c>
      <c r="F212" s="12" t="s">
        <v>615</v>
      </c>
      <c r="G212" s="12" t="s">
        <v>616</v>
      </c>
      <c r="H212" s="100">
        <v>28636</v>
      </c>
      <c r="I212" s="101">
        <v>2.24E-2</v>
      </c>
      <c r="J212" s="101">
        <v>641.41999999999996</v>
      </c>
      <c r="K212" s="12" t="s">
        <v>616</v>
      </c>
      <c r="L212" s="12" t="s">
        <v>582</v>
      </c>
      <c r="M212" s="12" t="s">
        <v>69</v>
      </c>
    </row>
    <row r="213" spans="1:13" ht="84">
      <c r="A213" s="105">
        <v>17</v>
      </c>
      <c r="B213" s="105" t="s">
        <v>617</v>
      </c>
      <c r="C213" s="106">
        <v>43199</v>
      </c>
      <c r="D213" s="105">
        <v>621760011</v>
      </c>
      <c r="E213" s="105" t="s">
        <v>618</v>
      </c>
      <c r="F213" s="105" t="s">
        <v>619</v>
      </c>
      <c r="G213" s="105" t="s">
        <v>620</v>
      </c>
      <c r="H213" s="105">
        <v>1</v>
      </c>
      <c r="I213" s="107">
        <v>1847.03</v>
      </c>
      <c r="J213" s="107">
        <v>1847.03</v>
      </c>
      <c r="K213" s="105" t="s">
        <v>620</v>
      </c>
      <c r="L213" s="105" t="s">
        <v>582</v>
      </c>
      <c r="M213" s="10" t="s">
        <v>69</v>
      </c>
    </row>
    <row r="214" spans="1:13" ht="108">
      <c r="A214" s="105">
        <v>18</v>
      </c>
      <c r="B214" s="105" t="s">
        <v>621</v>
      </c>
      <c r="C214" s="106">
        <v>43196</v>
      </c>
      <c r="D214" s="105">
        <v>369900026</v>
      </c>
      <c r="E214" s="105" t="s">
        <v>332</v>
      </c>
      <c r="F214" s="105" t="s">
        <v>333</v>
      </c>
      <c r="G214" s="105" t="s">
        <v>622</v>
      </c>
      <c r="H214" s="105">
        <v>1</v>
      </c>
      <c r="I214" s="107">
        <v>1280.44</v>
      </c>
      <c r="J214" s="107">
        <v>1280.44</v>
      </c>
      <c r="K214" s="105" t="s">
        <v>622</v>
      </c>
      <c r="L214" s="105" t="s">
        <v>582</v>
      </c>
      <c r="M214" s="10" t="s">
        <v>69</v>
      </c>
    </row>
    <row r="215" spans="1:13" ht="36">
      <c r="A215" s="105">
        <v>1</v>
      </c>
      <c r="B215" s="105" t="s">
        <v>623</v>
      </c>
      <c r="C215" s="106">
        <v>43208</v>
      </c>
      <c r="D215" s="105">
        <v>333100013</v>
      </c>
      <c r="E215" s="105" t="s">
        <v>624</v>
      </c>
      <c r="F215" s="105" t="s">
        <v>625</v>
      </c>
      <c r="G215" s="105" t="s">
        <v>626</v>
      </c>
      <c r="H215" s="105">
        <v>337.84</v>
      </c>
      <c r="I215" s="107">
        <v>1.321429</v>
      </c>
      <c r="J215" s="107">
        <v>446.43</v>
      </c>
      <c r="K215" s="105" t="s">
        <v>627</v>
      </c>
      <c r="L215" s="105" t="s">
        <v>628</v>
      </c>
      <c r="M215" s="10" t="s">
        <v>629</v>
      </c>
    </row>
    <row r="216" spans="1:13" ht="24">
      <c r="A216" s="105">
        <v>1</v>
      </c>
      <c r="B216" s="105" t="s">
        <v>630</v>
      </c>
      <c r="C216" s="106">
        <v>43215</v>
      </c>
      <c r="D216" s="105" t="s">
        <v>281</v>
      </c>
      <c r="E216" s="105" t="s">
        <v>82</v>
      </c>
      <c r="F216" s="105" t="s">
        <v>631</v>
      </c>
      <c r="G216" s="105" t="s">
        <v>632</v>
      </c>
      <c r="H216" s="105">
        <v>5</v>
      </c>
      <c r="I216" s="107">
        <v>111.84</v>
      </c>
      <c r="J216" s="107">
        <v>559.20000000000005</v>
      </c>
      <c r="K216" s="105" t="s">
        <v>633</v>
      </c>
      <c r="L216" s="105" t="s">
        <v>126</v>
      </c>
      <c r="M216" s="10" t="s">
        <v>119</v>
      </c>
    </row>
    <row r="217" spans="1:13" ht="36">
      <c r="A217" s="105">
        <v>2</v>
      </c>
      <c r="B217" s="105" t="s">
        <v>630</v>
      </c>
      <c r="C217" s="106">
        <v>43215</v>
      </c>
      <c r="D217" s="105" t="s">
        <v>281</v>
      </c>
      <c r="E217" s="105" t="s">
        <v>343</v>
      </c>
      <c r="F217" s="105" t="s">
        <v>631</v>
      </c>
      <c r="G217" s="105" t="s">
        <v>634</v>
      </c>
      <c r="H217" s="105">
        <v>2</v>
      </c>
      <c r="I217" s="107">
        <v>123.89</v>
      </c>
      <c r="J217" s="107">
        <v>247.78</v>
      </c>
      <c r="K217" s="105" t="s">
        <v>635</v>
      </c>
      <c r="L217" s="105" t="s">
        <v>126</v>
      </c>
      <c r="M217" s="10" t="s">
        <v>119</v>
      </c>
    </row>
    <row r="218" spans="1:13" ht="36">
      <c r="A218" s="105">
        <v>3</v>
      </c>
      <c r="B218" s="105" t="s">
        <v>630</v>
      </c>
      <c r="C218" s="106">
        <v>43215</v>
      </c>
      <c r="D218" s="105" t="s">
        <v>281</v>
      </c>
      <c r="E218" s="105" t="s">
        <v>343</v>
      </c>
      <c r="F218" s="105" t="s">
        <v>631</v>
      </c>
      <c r="G218" s="105" t="s">
        <v>636</v>
      </c>
      <c r="H218" s="105">
        <v>2</v>
      </c>
      <c r="I218" s="107">
        <v>125.1</v>
      </c>
      <c r="J218" s="107">
        <v>250.2</v>
      </c>
      <c r="K218" s="105" t="s">
        <v>637</v>
      </c>
      <c r="L218" s="105" t="s">
        <v>126</v>
      </c>
      <c r="M218" s="10" t="s">
        <v>119</v>
      </c>
    </row>
    <row r="219" spans="1:13" ht="36">
      <c r="A219" s="105">
        <v>4</v>
      </c>
      <c r="B219" s="105" t="s">
        <v>630</v>
      </c>
      <c r="C219" s="106">
        <v>43215</v>
      </c>
      <c r="D219" s="105" t="s">
        <v>281</v>
      </c>
      <c r="E219" s="105" t="s">
        <v>343</v>
      </c>
      <c r="F219" s="105" t="s">
        <v>631</v>
      </c>
      <c r="G219" s="105" t="s">
        <v>638</v>
      </c>
      <c r="H219" s="105">
        <v>2</v>
      </c>
      <c r="I219" s="107">
        <v>129.97999999999999</v>
      </c>
      <c r="J219" s="107">
        <v>259.95999999999998</v>
      </c>
      <c r="K219" s="105" t="s">
        <v>639</v>
      </c>
      <c r="L219" s="105" t="s">
        <v>126</v>
      </c>
      <c r="M219" s="10" t="s">
        <v>119</v>
      </c>
    </row>
    <row r="220" spans="1:13" ht="36">
      <c r="A220" s="105">
        <v>5</v>
      </c>
      <c r="B220" s="105" t="s">
        <v>630</v>
      </c>
      <c r="C220" s="106">
        <v>43215</v>
      </c>
      <c r="D220" s="105" t="s">
        <v>281</v>
      </c>
      <c r="E220" s="105" t="s">
        <v>343</v>
      </c>
      <c r="F220" s="105" t="s">
        <v>631</v>
      </c>
      <c r="G220" s="105" t="s">
        <v>640</v>
      </c>
      <c r="H220" s="105">
        <v>2</v>
      </c>
      <c r="I220" s="107">
        <v>119.24</v>
      </c>
      <c r="J220" s="107">
        <v>238.48</v>
      </c>
      <c r="K220" s="105" t="s">
        <v>641</v>
      </c>
      <c r="L220" s="105" t="s">
        <v>126</v>
      </c>
      <c r="M220" s="10" t="s">
        <v>119</v>
      </c>
    </row>
    <row r="221" spans="1:13" ht="36">
      <c r="A221" s="105">
        <v>6</v>
      </c>
      <c r="B221" s="105" t="s">
        <v>630</v>
      </c>
      <c r="C221" s="106">
        <v>43215</v>
      </c>
      <c r="D221" s="105" t="s">
        <v>281</v>
      </c>
      <c r="E221" s="105" t="s">
        <v>82</v>
      </c>
      <c r="F221" s="105" t="s">
        <v>631</v>
      </c>
      <c r="G221" s="105" t="s">
        <v>642</v>
      </c>
      <c r="H221" s="105">
        <v>2</v>
      </c>
      <c r="I221" s="107">
        <v>119.98</v>
      </c>
      <c r="J221" s="107">
        <v>239.96</v>
      </c>
      <c r="K221" s="105" t="s">
        <v>643</v>
      </c>
      <c r="L221" s="105" t="s">
        <v>126</v>
      </c>
      <c r="M221" s="10" t="s">
        <v>119</v>
      </c>
    </row>
    <row r="222" spans="1:13" ht="24">
      <c r="A222" s="105">
        <v>7</v>
      </c>
      <c r="B222" s="105" t="s">
        <v>630</v>
      </c>
      <c r="C222" s="106">
        <v>43215</v>
      </c>
      <c r="D222" s="105" t="s">
        <v>281</v>
      </c>
      <c r="E222" s="105" t="s">
        <v>343</v>
      </c>
      <c r="F222" s="105" t="s">
        <v>631</v>
      </c>
      <c r="G222" s="105" t="s">
        <v>644</v>
      </c>
      <c r="H222" s="105">
        <v>3</v>
      </c>
      <c r="I222" s="107">
        <v>294.12</v>
      </c>
      <c r="J222" s="107">
        <v>882.36</v>
      </c>
      <c r="K222" s="105" t="s">
        <v>645</v>
      </c>
      <c r="L222" s="105" t="s">
        <v>126</v>
      </c>
      <c r="M222" s="10" t="s">
        <v>119</v>
      </c>
    </row>
    <row r="223" spans="1:13" ht="24">
      <c r="A223" s="105">
        <v>8</v>
      </c>
      <c r="B223" s="105" t="s">
        <v>646</v>
      </c>
      <c r="C223" s="106">
        <v>43213</v>
      </c>
      <c r="D223" s="105" t="s">
        <v>647</v>
      </c>
      <c r="E223" s="105" t="s">
        <v>648</v>
      </c>
      <c r="F223" s="105" t="s">
        <v>371</v>
      </c>
      <c r="G223" s="105" t="s">
        <v>649</v>
      </c>
      <c r="H223" s="105">
        <v>4</v>
      </c>
      <c r="I223" s="107">
        <v>1.78</v>
      </c>
      <c r="J223" s="107">
        <v>7.12</v>
      </c>
      <c r="K223" s="105" t="s">
        <v>650</v>
      </c>
      <c r="L223" s="105" t="s">
        <v>126</v>
      </c>
      <c r="M223" s="10" t="s">
        <v>119</v>
      </c>
    </row>
    <row r="224" spans="1:13" ht="36">
      <c r="A224" s="105">
        <v>9</v>
      </c>
      <c r="B224" s="105" t="s">
        <v>646</v>
      </c>
      <c r="C224" s="106">
        <v>43213</v>
      </c>
      <c r="D224" s="105" t="s">
        <v>647</v>
      </c>
      <c r="E224" s="105" t="s">
        <v>648</v>
      </c>
      <c r="F224" s="105" t="s">
        <v>371</v>
      </c>
      <c r="G224" s="105" t="s">
        <v>651</v>
      </c>
      <c r="H224" s="105">
        <v>4</v>
      </c>
      <c r="I224" s="107">
        <v>0.57999999999999996</v>
      </c>
      <c r="J224" s="107">
        <v>2.3199999999999998</v>
      </c>
      <c r="K224" s="105" t="s">
        <v>652</v>
      </c>
      <c r="L224" s="105" t="s">
        <v>126</v>
      </c>
      <c r="M224" s="10" t="s">
        <v>119</v>
      </c>
    </row>
    <row r="225" spans="1:13" ht="24">
      <c r="A225" s="105">
        <v>10</v>
      </c>
      <c r="B225" s="105" t="s">
        <v>646</v>
      </c>
      <c r="C225" s="106">
        <v>43213</v>
      </c>
      <c r="D225" s="105" t="s">
        <v>653</v>
      </c>
      <c r="E225" s="105" t="s">
        <v>654</v>
      </c>
      <c r="F225" s="105" t="s">
        <v>371</v>
      </c>
      <c r="G225" s="105" t="s">
        <v>655</v>
      </c>
      <c r="H225" s="105">
        <v>2</v>
      </c>
      <c r="I225" s="107">
        <v>1.58</v>
      </c>
      <c r="J225" s="107">
        <v>3.16</v>
      </c>
      <c r="K225" s="105" t="s">
        <v>656</v>
      </c>
      <c r="L225" s="105" t="s">
        <v>126</v>
      </c>
      <c r="M225" s="10" t="s">
        <v>119</v>
      </c>
    </row>
    <row r="226" spans="1:13" ht="24">
      <c r="A226" s="105">
        <v>11</v>
      </c>
      <c r="B226" s="105" t="s">
        <v>646</v>
      </c>
      <c r="C226" s="106">
        <v>43213</v>
      </c>
      <c r="D226" s="105" t="s">
        <v>168</v>
      </c>
      <c r="E226" s="105" t="s">
        <v>169</v>
      </c>
      <c r="F226" s="105" t="s">
        <v>371</v>
      </c>
      <c r="G226" s="105" t="s">
        <v>657</v>
      </c>
      <c r="H226" s="105">
        <v>2</v>
      </c>
      <c r="I226" s="107">
        <v>11.6</v>
      </c>
      <c r="J226" s="107">
        <v>23.2</v>
      </c>
      <c r="K226" s="105" t="s">
        <v>658</v>
      </c>
      <c r="L226" s="105" t="s">
        <v>126</v>
      </c>
      <c r="M226" s="10" t="s">
        <v>119</v>
      </c>
    </row>
    <row r="227" spans="1:13" ht="36">
      <c r="A227" s="105">
        <v>12</v>
      </c>
      <c r="B227" s="105" t="s">
        <v>646</v>
      </c>
      <c r="C227" s="106">
        <v>43213</v>
      </c>
      <c r="D227" s="105" t="s">
        <v>659</v>
      </c>
      <c r="E227" s="105" t="s">
        <v>660</v>
      </c>
      <c r="F227" s="105" t="s">
        <v>371</v>
      </c>
      <c r="G227" s="105" t="s">
        <v>661</v>
      </c>
      <c r="H227" s="105">
        <v>1</v>
      </c>
      <c r="I227" s="107">
        <v>4.46</v>
      </c>
      <c r="J227" s="107">
        <v>4.46</v>
      </c>
      <c r="K227" s="105" t="s">
        <v>662</v>
      </c>
      <c r="L227" s="105" t="s">
        <v>126</v>
      </c>
      <c r="M227" s="10" t="s">
        <v>119</v>
      </c>
    </row>
    <row r="228" spans="1:13" ht="24">
      <c r="A228" s="105">
        <v>13</v>
      </c>
      <c r="B228" s="105" t="s">
        <v>646</v>
      </c>
      <c r="C228" s="106">
        <v>43213</v>
      </c>
      <c r="D228" s="105" t="s">
        <v>663</v>
      </c>
      <c r="E228" s="105" t="s">
        <v>664</v>
      </c>
      <c r="F228" s="105" t="s">
        <v>371</v>
      </c>
      <c r="G228" s="105" t="s">
        <v>665</v>
      </c>
      <c r="H228" s="105">
        <v>1</v>
      </c>
      <c r="I228" s="107">
        <v>189.29</v>
      </c>
      <c r="J228" s="107">
        <v>189.29</v>
      </c>
      <c r="K228" s="105" t="s">
        <v>666</v>
      </c>
      <c r="L228" s="105" t="s">
        <v>126</v>
      </c>
      <c r="M228" s="10" t="s">
        <v>119</v>
      </c>
    </row>
    <row r="229" spans="1:13" ht="24">
      <c r="A229" s="105">
        <v>14</v>
      </c>
      <c r="B229" s="105" t="s">
        <v>646</v>
      </c>
      <c r="C229" s="106">
        <v>43213</v>
      </c>
      <c r="D229" s="105" t="s">
        <v>667</v>
      </c>
      <c r="E229" s="105" t="s">
        <v>668</v>
      </c>
      <c r="F229" s="105" t="s">
        <v>371</v>
      </c>
      <c r="G229" s="105" t="s">
        <v>669</v>
      </c>
      <c r="H229" s="105">
        <v>1</v>
      </c>
      <c r="I229" s="107">
        <v>7.14</v>
      </c>
      <c r="J229" s="107">
        <v>7.14</v>
      </c>
      <c r="K229" s="105" t="s">
        <v>670</v>
      </c>
      <c r="L229" s="105" t="s">
        <v>57</v>
      </c>
      <c r="M229" s="10" t="s">
        <v>119</v>
      </c>
    </row>
    <row r="230" spans="1:13" ht="24">
      <c r="A230" s="105">
        <v>15</v>
      </c>
      <c r="B230" s="105" t="s">
        <v>646</v>
      </c>
      <c r="C230" s="106">
        <v>43213</v>
      </c>
      <c r="D230" s="105" t="s">
        <v>120</v>
      </c>
      <c r="E230" s="105" t="s">
        <v>92</v>
      </c>
      <c r="F230" s="105" t="s">
        <v>371</v>
      </c>
      <c r="G230" s="105" t="s">
        <v>671</v>
      </c>
      <c r="H230" s="105">
        <v>1</v>
      </c>
      <c r="I230" s="107">
        <v>44.64</v>
      </c>
      <c r="J230" s="107">
        <v>44.64</v>
      </c>
      <c r="K230" s="105" t="s">
        <v>672</v>
      </c>
      <c r="L230" s="105" t="s">
        <v>20</v>
      </c>
      <c r="M230" s="10" t="s">
        <v>119</v>
      </c>
    </row>
    <row r="231" spans="1:13" ht="38.25">
      <c r="A231" s="109">
        <v>16</v>
      </c>
      <c r="B231" s="110" t="s">
        <v>673</v>
      </c>
      <c r="C231" s="111">
        <v>43208</v>
      </c>
      <c r="D231" s="112" t="s">
        <v>141</v>
      </c>
      <c r="E231" s="113" t="s">
        <v>142</v>
      </c>
      <c r="F231" s="114" t="s">
        <v>31</v>
      </c>
      <c r="G231" s="115" t="s">
        <v>674</v>
      </c>
      <c r="H231" s="109">
        <v>1</v>
      </c>
      <c r="I231" s="116">
        <v>56.93</v>
      </c>
      <c r="J231" s="116">
        <v>56.93</v>
      </c>
      <c r="K231" s="114" t="s">
        <v>675</v>
      </c>
      <c r="L231" s="117" t="s">
        <v>347</v>
      </c>
      <c r="M231" s="114" t="s">
        <v>119</v>
      </c>
    </row>
    <row r="232" spans="1:13" ht="25.5">
      <c r="A232" s="109">
        <v>17</v>
      </c>
      <c r="B232" s="110" t="s">
        <v>676</v>
      </c>
      <c r="C232" s="118">
        <v>43200</v>
      </c>
      <c r="D232" s="113" t="s">
        <v>123</v>
      </c>
      <c r="E232" s="113" t="s">
        <v>374</v>
      </c>
      <c r="F232" s="114" t="s">
        <v>371</v>
      </c>
      <c r="G232" s="115" t="s">
        <v>677</v>
      </c>
      <c r="H232" s="109">
        <v>1</v>
      </c>
      <c r="I232" s="119">
        <v>8.0399999999999991</v>
      </c>
      <c r="J232" s="119">
        <v>8.0399999999999991</v>
      </c>
      <c r="K232" s="114" t="s">
        <v>678</v>
      </c>
      <c r="L232" s="117" t="s">
        <v>126</v>
      </c>
      <c r="M232" s="114" t="s">
        <v>119</v>
      </c>
    </row>
    <row r="233" spans="1:13" ht="25.5">
      <c r="A233" s="109">
        <v>18</v>
      </c>
      <c r="B233" s="110" t="s">
        <v>676</v>
      </c>
      <c r="C233" s="120">
        <v>43200</v>
      </c>
      <c r="D233" s="112" t="s">
        <v>120</v>
      </c>
      <c r="E233" s="113" t="s">
        <v>92</v>
      </c>
      <c r="F233" s="114" t="s">
        <v>371</v>
      </c>
      <c r="G233" s="115" t="s">
        <v>679</v>
      </c>
      <c r="H233" s="109">
        <v>1</v>
      </c>
      <c r="I233" s="119">
        <v>8.93</v>
      </c>
      <c r="J233" s="116">
        <v>8.93</v>
      </c>
      <c r="K233" s="114" t="s">
        <v>678</v>
      </c>
      <c r="L233" s="117" t="s">
        <v>20</v>
      </c>
      <c r="M233" s="114" t="s">
        <v>119</v>
      </c>
    </row>
    <row r="234" spans="1:13" ht="25.5">
      <c r="A234" s="109">
        <v>19</v>
      </c>
      <c r="B234" s="110" t="s">
        <v>676</v>
      </c>
      <c r="C234" s="120">
        <v>43200</v>
      </c>
      <c r="D234" s="112" t="s">
        <v>123</v>
      </c>
      <c r="E234" s="113" t="s">
        <v>374</v>
      </c>
      <c r="F234" s="114" t="s">
        <v>371</v>
      </c>
      <c r="G234" s="115" t="s">
        <v>680</v>
      </c>
      <c r="H234" s="109">
        <v>1</v>
      </c>
      <c r="I234" s="119">
        <v>5.36</v>
      </c>
      <c r="J234" s="119">
        <v>5.36</v>
      </c>
      <c r="K234" s="114" t="s">
        <v>681</v>
      </c>
      <c r="L234" s="117" t="s">
        <v>126</v>
      </c>
      <c r="M234" s="114" t="s">
        <v>119</v>
      </c>
    </row>
    <row r="235" spans="1:13" ht="38.25">
      <c r="A235" s="109">
        <v>20</v>
      </c>
      <c r="B235" s="110" t="s">
        <v>682</v>
      </c>
      <c r="C235" s="118">
        <v>43200</v>
      </c>
      <c r="D235" s="112" t="s">
        <v>123</v>
      </c>
      <c r="E235" s="113" t="s">
        <v>396</v>
      </c>
      <c r="F235" s="114" t="s">
        <v>371</v>
      </c>
      <c r="G235" s="115" t="s">
        <v>683</v>
      </c>
      <c r="H235" s="109">
        <v>1</v>
      </c>
      <c r="I235" s="121">
        <v>5.36</v>
      </c>
      <c r="J235" s="121">
        <v>5.36</v>
      </c>
      <c r="K235" s="114" t="s">
        <v>684</v>
      </c>
      <c r="L235" s="117" t="s">
        <v>126</v>
      </c>
      <c r="M235" s="114" t="s">
        <v>119</v>
      </c>
    </row>
    <row r="236" spans="1:13" ht="38.25">
      <c r="A236" s="109">
        <v>21</v>
      </c>
      <c r="B236" s="110" t="s">
        <v>682</v>
      </c>
      <c r="C236" s="118">
        <v>43200</v>
      </c>
      <c r="D236" s="112" t="s">
        <v>132</v>
      </c>
      <c r="E236" s="113" t="s">
        <v>133</v>
      </c>
      <c r="F236" s="114" t="s">
        <v>371</v>
      </c>
      <c r="G236" s="115" t="s">
        <v>685</v>
      </c>
      <c r="H236" s="109">
        <v>5</v>
      </c>
      <c r="I236" s="121">
        <v>5.81</v>
      </c>
      <c r="J236" s="121">
        <v>29.05</v>
      </c>
      <c r="K236" s="114" t="s">
        <v>686</v>
      </c>
      <c r="L236" s="117" t="s">
        <v>57</v>
      </c>
      <c r="M236" s="114" t="s">
        <v>119</v>
      </c>
    </row>
    <row r="237" spans="1:13" ht="38.25">
      <c r="A237" s="109">
        <v>22</v>
      </c>
      <c r="B237" s="110" t="s">
        <v>682</v>
      </c>
      <c r="C237" s="118">
        <v>43200</v>
      </c>
      <c r="D237" s="112" t="s">
        <v>120</v>
      </c>
      <c r="E237" s="113" t="s">
        <v>92</v>
      </c>
      <c r="F237" s="114" t="s">
        <v>371</v>
      </c>
      <c r="G237" s="115" t="s">
        <v>687</v>
      </c>
      <c r="H237" s="109">
        <v>1</v>
      </c>
      <c r="I237" s="121">
        <v>73.209999999999994</v>
      </c>
      <c r="J237" s="121">
        <v>73.209999999999994</v>
      </c>
      <c r="K237" s="114" t="s">
        <v>688</v>
      </c>
      <c r="L237" s="117" t="s">
        <v>347</v>
      </c>
      <c r="M237" s="114" t="s">
        <v>119</v>
      </c>
    </row>
    <row r="238" spans="1:13" ht="25.5">
      <c r="A238" s="109">
        <v>23</v>
      </c>
      <c r="B238" s="110" t="s">
        <v>682</v>
      </c>
      <c r="C238" s="118">
        <v>43200</v>
      </c>
      <c r="D238" s="112" t="s">
        <v>647</v>
      </c>
      <c r="E238" s="113" t="s">
        <v>648</v>
      </c>
      <c r="F238" s="114" t="s">
        <v>371</v>
      </c>
      <c r="G238" s="114" t="s">
        <v>649</v>
      </c>
      <c r="H238" s="109">
        <v>1</v>
      </c>
      <c r="I238" s="122">
        <v>1.78</v>
      </c>
      <c r="J238" s="121">
        <v>1.78</v>
      </c>
      <c r="K238" s="114" t="s">
        <v>689</v>
      </c>
      <c r="L238" s="117" t="s">
        <v>126</v>
      </c>
      <c r="M238" s="114" t="s">
        <v>119</v>
      </c>
    </row>
    <row r="239" spans="1:13" ht="25.5">
      <c r="A239" s="109">
        <v>24</v>
      </c>
      <c r="B239" s="110" t="s">
        <v>682</v>
      </c>
      <c r="C239" s="118">
        <v>43200</v>
      </c>
      <c r="D239" s="112" t="s">
        <v>667</v>
      </c>
      <c r="E239" s="113" t="s">
        <v>668</v>
      </c>
      <c r="F239" s="114" t="s">
        <v>371</v>
      </c>
      <c r="G239" s="114" t="s">
        <v>690</v>
      </c>
      <c r="H239" s="109">
        <v>1</v>
      </c>
      <c r="I239" s="122">
        <v>7.14</v>
      </c>
      <c r="J239" s="122">
        <v>7.14</v>
      </c>
      <c r="K239" s="114" t="s">
        <v>691</v>
      </c>
      <c r="L239" s="117" t="s">
        <v>57</v>
      </c>
      <c r="M239" s="114" t="s">
        <v>119</v>
      </c>
    </row>
    <row r="240" spans="1:13" ht="38.25">
      <c r="A240" s="109">
        <v>25</v>
      </c>
      <c r="B240" s="110" t="s">
        <v>692</v>
      </c>
      <c r="C240" s="118">
        <v>43199</v>
      </c>
      <c r="D240" s="112" t="s">
        <v>132</v>
      </c>
      <c r="E240" s="113" t="s">
        <v>133</v>
      </c>
      <c r="F240" s="114" t="s">
        <v>128</v>
      </c>
      <c r="G240" s="114" t="s">
        <v>693</v>
      </c>
      <c r="H240" s="109">
        <v>6</v>
      </c>
      <c r="I240" s="121">
        <v>7.1182999999999996</v>
      </c>
      <c r="J240" s="121">
        <v>42.709800000000001</v>
      </c>
      <c r="K240" s="123" t="s">
        <v>684</v>
      </c>
      <c r="L240" s="117" t="s">
        <v>57</v>
      </c>
      <c r="M240" s="114" t="s">
        <v>119</v>
      </c>
    </row>
    <row r="241" spans="1:13" ht="38.25">
      <c r="A241" s="109">
        <v>26</v>
      </c>
      <c r="B241" s="110" t="s">
        <v>692</v>
      </c>
      <c r="C241" s="120">
        <v>43199</v>
      </c>
      <c r="D241" s="112" t="s">
        <v>123</v>
      </c>
      <c r="E241" s="113" t="s">
        <v>396</v>
      </c>
      <c r="F241" s="114" t="s">
        <v>128</v>
      </c>
      <c r="G241" s="114" t="s">
        <v>397</v>
      </c>
      <c r="H241" s="109">
        <v>1</v>
      </c>
      <c r="I241" s="121">
        <v>3.5268000000000002</v>
      </c>
      <c r="J241" s="121">
        <v>3.5268000000000002</v>
      </c>
      <c r="K241" s="114" t="s">
        <v>684</v>
      </c>
      <c r="L241" s="117" t="s">
        <v>126</v>
      </c>
      <c r="M241" s="114" t="s">
        <v>119</v>
      </c>
    </row>
    <row r="242" spans="1:13" ht="38.25">
      <c r="A242" s="109">
        <v>27</v>
      </c>
      <c r="B242" s="110" t="s">
        <v>694</v>
      </c>
      <c r="C242" s="120">
        <v>43199</v>
      </c>
      <c r="D242" s="112" t="s">
        <v>58</v>
      </c>
      <c r="E242" s="113" t="s">
        <v>59</v>
      </c>
      <c r="F242" s="114" t="s">
        <v>128</v>
      </c>
      <c r="G242" s="114" t="s">
        <v>404</v>
      </c>
      <c r="H242" s="109">
        <v>394.39</v>
      </c>
      <c r="I242" s="121">
        <v>1.3213999999999999</v>
      </c>
      <c r="J242" s="121">
        <v>521.14689999999996</v>
      </c>
      <c r="K242" s="114" t="s">
        <v>684</v>
      </c>
      <c r="L242" s="117" t="s">
        <v>57</v>
      </c>
      <c r="M242" s="114" t="s">
        <v>119</v>
      </c>
    </row>
    <row r="243" spans="1:13" ht="38.25">
      <c r="A243" s="109">
        <v>28</v>
      </c>
      <c r="B243" s="110" t="s">
        <v>695</v>
      </c>
      <c r="C243" s="120">
        <v>43199</v>
      </c>
      <c r="D243" s="112" t="s">
        <v>667</v>
      </c>
      <c r="E243" s="113" t="s">
        <v>668</v>
      </c>
      <c r="F243" s="114" t="s">
        <v>128</v>
      </c>
      <c r="G243" s="114" t="s">
        <v>669</v>
      </c>
      <c r="H243" s="109">
        <v>1</v>
      </c>
      <c r="I243" s="121">
        <v>3.66</v>
      </c>
      <c r="J243" s="121">
        <v>3.66</v>
      </c>
      <c r="K243" s="114" t="s">
        <v>696</v>
      </c>
      <c r="L243" s="117" t="s">
        <v>57</v>
      </c>
      <c r="M243" s="114" t="s">
        <v>119</v>
      </c>
    </row>
    <row r="244" spans="1:13" ht="25.5">
      <c r="A244" s="109">
        <v>29</v>
      </c>
      <c r="B244" s="110" t="s">
        <v>695</v>
      </c>
      <c r="C244" s="118">
        <v>43199</v>
      </c>
      <c r="D244" s="112" t="s">
        <v>132</v>
      </c>
      <c r="E244" s="113" t="s">
        <v>133</v>
      </c>
      <c r="F244" s="114" t="s">
        <v>128</v>
      </c>
      <c r="G244" s="114" t="s">
        <v>685</v>
      </c>
      <c r="H244" s="109">
        <v>2</v>
      </c>
      <c r="I244" s="121">
        <v>4.91</v>
      </c>
      <c r="J244" s="121">
        <v>9.82</v>
      </c>
      <c r="K244" s="114" t="s">
        <v>697</v>
      </c>
      <c r="L244" s="117" t="s">
        <v>57</v>
      </c>
      <c r="M244" s="114" t="s">
        <v>119</v>
      </c>
    </row>
    <row r="245" spans="1:13" ht="38.25">
      <c r="A245" s="109">
        <v>30</v>
      </c>
      <c r="B245" s="110" t="s">
        <v>698</v>
      </c>
      <c r="C245" s="118">
        <v>43199</v>
      </c>
      <c r="D245" s="112" t="s">
        <v>58</v>
      </c>
      <c r="E245" s="113" t="s">
        <v>59</v>
      </c>
      <c r="F245" s="114" t="s">
        <v>128</v>
      </c>
      <c r="G245" s="114" t="s">
        <v>404</v>
      </c>
      <c r="H245" s="109">
        <v>194.61</v>
      </c>
      <c r="I245" s="121">
        <v>1.3213999999999999</v>
      </c>
      <c r="J245" s="121">
        <v>257.15769999999998</v>
      </c>
      <c r="K245" s="114" t="s">
        <v>684</v>
      </c>
      <c r="L245" s="117" t="s">
        <v>57</v>
      </c>
      <c r="M245" s="114" t="s">
        <v>119</v>
      </c>
    </row>
    <row r="246" spans="1:13" ht="38.25">
      <c r="A246" s="109">
        <v>31</v>
      </c>
      <c r="B246" s="110" t="s">
        <v>699</v>
      </c>
      <c r="C246" s="118">
        <v>43199</v>
      </c>
      <c r="D246" s="112" t="s">
        <v>58</v>
      </c>
      <c r="E246" s="113" t="s">
        <v>60</v>
      </c>
      <c r="F246" s="114" t="s">
        <v>128</v>
      </c>
      <c r="G246" s="114" t="s">
        <v>403</v>
      </c>
      <c r="H246" s="109">
        <v>27.87</v>
      </c>
      <c r="I246" s="121">
        <v>2.0798999999999999</v>
      </c>
      <c r="J246" s="121">
        <v>57.966799999999999</v>
      </c>
      <c r="K246" s="114" t="s">
        <v>684</v>
      </c>
      <c r="L246" s="117" t="s">
        <v>57</v>
      </c>
      <c r="M246" s="114" t="s">
        <v>119</v>
      </c>
    </row>
    <row r="247" spans="1:13" ht="25.5">
      <c r="A247" s="109">
        <v>1</v>
      </c>
      <c r="B247" s="110" t="s">
        <v>700</v>
      </c>
      <c r="C247" s="118">
        <v>43216</v>
      </c>
      <c r="D247" s="112" t="s">
        <v>281</v>
      </c>
      <c r="E247" s="113" t="s">
        <v>82</v>
      </c>
      <c r="F247" s="114" t="s">
        <v>701</v>
      </c>
      <c r="G247" s="114" t="s">
        <v>702</v>
      </c>
      <c r="H247" s="109">
        <v>6</v>
      </c>
      <c r="I247" s="121">
        <v>208.33</v>
      </c>
      <c r="J247" s="121">
        <v>1249.98</v>
      </c>
      <c r="K247" s="114" t="s">
        <v>703</v>
      </c>
      <c r="L247" s="117" t="s">
        <v>347</v>
      </c>
      <c r="M247" s="114" t="s">
        <v>704</v>
      </c>
    </row>
    <row r="248" spans="1:13" ht="25.5">
      <c r="A248" s="109">
        <v>2</v>
      </c>
      <c r="B248" s="110" t="s">
        <v>705</v>
      </c>
      <c r="C248" s="118">
        <v>43215</v>
      </c>
      <c r="D248" s="112" t="s">
        <v>706</v>
      </c>
      <c r="E248" s="113" t="s">
        <v>707</v>
      </c>
      <c r="F248" s="114" t="s">
        <v>701</v>
      </c>
      <c r="G248" s="114" t="s">
        <v>708</v>
      </c>
      <c r="H248" s="109">
        <v>1</v>
      </c>
      <c r="I248" s="121">
        <v>3225</v>
      </c>
      <c r="J248" s="121">
        <v>3225</v>
      </c>
      <c r="K248" s="114" t="s">
        <v>709</v>
      </c>
      <c r="L248" s="117" t="s">
        <v>20</v>
      </c>
      <c r="M248" s="114" t="s">
        <v>704</v>
      </c>
    </row>
    <row r="249" spans="1:13" ht="38.25">
      <c r="A249" s="109">
        <v>3</v>
      </c>
      <c r="B249" s="110" t="s">
        <v>439</v>
      </c>
      <c r="C249" s="118">
        <v>43215</v>
      </c>
      <c r="D249" s="112" t="s">
        <v>120</v>
      </c>
      <c r="E249" s="113" t="s">
        <v>710</v>
      </c>
      <c r="F249" s="114" t="s">
        <v>711</v>
      </c>
      <c r="G249" s="114" t="s">
        <v>712</v>
      </c>
      <c r="H249" s="109">
        <v>1</v>
      </c>
      <c r="I249" s="121">
        <v>794.8</v>
      </c>
      <c r="J249" s="121">
        <v>794.8</v>
      </c>
      <c r="K249" s="114" t="s">
        <v>713</v>
      </c>
      <c r="L249" s="117" t="s">
        <v>20</v>
      </c>
      <c r="M249" s="114" t="s">
        <v>704</v>
      </c>
    </row>
    <row r="250" spans="1:13" ht="38.25">
      <c r="A250" s="109">
        <v>4</v>
      </c>
      <c r="B250" s="110" t="s">
        <v>714</v>
      </c>
      <c r="C250" s="118">
        <v>43196</v>
      </c>
      <c r="D250" s="112" t="s">
        <v>715</v>
      </c>
      <c r="E250" s="113" t="s">
        <v>716</v>
      </c>
      <c r="F250" s="114" t="s">
        <v>500</v>
      </c>
      <c r="G250" s="114" t="s">
        <v>717</v>
      </c>
      <c r="H250" s="109">
        <v>1</v>
      </c>
      <c r="I250" s="121">
        <v>154</v>
      </c>
      <c r="J250" s="121">
        <v>154</v>
      </c>
      <c r="K250" s="114" t="s">
        <v>718</v>
      </c>
      <c r="L250" s="117" t="s">
        <v>20</v>
      </c>
      <c r="M250" s="114" t="s">
        <v>704</v>
      </c>
    </row>
    <row r="251" spans="1:13" ht="38.25">
      <c r="A251" s="109">
        <v>5</v>
      </c>
      <c r="B251" s="110" t="s">
        <v>719</v>
      </c>
      <c r="C251" s="118">
        <v>43196</v>
      </c>
      <c r="D251" s="112" t="s">
        <v>715</v>
      </c>
      <c r="E251" s="113" t="s">
        <v>716</v>
      </c>
      <c r="F251" s="114" t="s">
        <v>500</v>
      </c>
      <c r="G251" s="114" t="s">
        <v>720</v>
      </c>
      <c r="H251" s="109">
        <v>1</v>
      </c>
      <c r="I251" s="121">
        <v>60</v>
      </c>
      <c r="J251" s="121">
        <v>60</v>
      </c>
      <c r="K251" s="114" t="s">
        <v>718</v>
      </c>
      <c r="L251" s="117" t="s">
        <v>20</v>
      </c>
      <c r="M251" s="114" t="s">
        <v>704</v>
      </c>
    </row>
    <row r="252" spans="1:13" ht="38.25">
      <c r="A252" s="109">
        <v>6</v>
      </c>
      <c r="B252" s="110" t="s">
        <v>721</v>
      </c>
      <c r="C252" s="118">
        <v>43196</v>
      </c>
      <c r="D252" s="112" t="s">
        <v>715</v>
      </c>
      <c r="E252" s="113" t="s">
        <v>716</v>
      </c>
      <c r="F252" s="114" t="s">
        <v>500</v>
      </c>
      <c r="G252" s="114" t="s">
        <v>720</v>
      </c>
      <c r="H252" s="109">
        <v>1</v>
      </c>
      <c r="I252" s="121">
        <v>48</v>
      </c>
      <c r="J252" s="121">
        <v>48</v>
      </c>
      <c r="K252" s="114" t="s">
        <v>718</v>
      </c>
      <c r="L252" s="117" t="s">
        <v>20</v>
      </c>
      <c r="M252" s="114" t="s">
        <v>704</v>
      </c>
    </row>
    <row r="253" spans="1:13" ht="25.5">
      <c r="A253" s="109">
        <v>7</v>
      </c>
      <c r="B253" s="110" t="s">
        <v>722</v>
      </c>
      <c r="C253" s="118">
        <v>43193</v>
      </c>
      <c r="D253" s="112" t="s">
        <v>723</v>
      </c>
      <c r="E253" s="113" t="s">
        <v>724</v>
      </c>
      <c r="F253" s="114" t="s">
        <v>725</v>
      </c>
      <c r="G253" s="114" t="s">
        <v>726</v>
      </c>
      <c r="H253" s="109">
        <v>1</v>
      </c>
      <c r="I253" s="121">
        <v>336.61</v>
      </c>
      <c r="J253" s="121">
        <v>336.61</v>
      </c>
      <c r="K253" s="114" t="s">
        <v>727</v>
      </c>
      <c r="L253" s="117" t="s">
        <v>20</v>
      </c>
      <c r="M253" s="114" t="s">
        <v>704</v>
      </c>
    </row>
    <row r="254" spans="1:13" ht="38.25">
      <c r="A254" s="109">
        <v>8</v>
      </c>
      <c r="B254" s="110" t="s">
        <v>728</v>
      </c>
      <c r="C254" s="118">
        <v>43192</v>
      </c>
      <c r="D254" s="112" t="s">
        <v>729</v>
      </c>
      <c r="E254" s="113" t="s">
        <v>730</v>
      </c>
      <c r="F254" s="114" t="s">
        <v>711</v>
      </c>
      <c r="G254" s="114" t="s">
        <v>731</v>
      </c>
      <c r="H254" s="109">
        <v>1</v>
      </c>
      <c r="I254" s="121">
        <v>1727.6</v>
      </c>
      <c r="J254" s="121">
        <v>1727.6</v>
      </c>
      <c r="K254" s="114" t="s">
        <v>732</v>
      </c>
      <c r="L254" s="117" t="s">
        <v>126</v>
      </c>
      <c r="M254" s="114" t="s">
        <v>704</v>
      </c>
    </row>
    <row r="255" spans="1:13">
      <c r="A255" s="109">
        <v>9</v>
      </c>
      <c r="B255" s="110" t="s">
        <v>733</v>
      </c>
      <c r="C255" s="118">
        <v>43192</v>
      </c>
      <c r="D255" s="112" t="s">
        <v>734</v>
      </c>
      <c r="E255" s="113" t="s">
        <v>735</v>
      </c>
      <c r="F255" s="114" t="s">
        <v>711</v>
      </c>
      <c r="G255" s="114" t="s">
        <v>736</v>
      </c>
      <c r="H255" s="109">
        <v>1</v>
      </c>
      <c r="I255" s="121">
        <v>2321.6</v>
      </c>
      <c r="J255" s="121">
        <v>2321.6</v>
      </c>
      <c r="K255" s="114" t="s">
        <v>737</v>
      </c>
      <c r="L255" s="117" t="s">
        <v>126</v>
      </c>
      <c r="M255" s="114" t="s">
        <v>704</v>
      </c>
    </row>
    <row r="256" spans="1:13" ht="25.5">
      <c r="A256" s="109">
        <v>10</v>
      </c>
      <c r="B256" s="110" t="s">
        <v>738</v>
      </c>
      <c r="C256" s="118">
        <v>43192</v>
      </c>
      <c r="D256" s="113" t="s">
        <v>739</v>
      </c>
      <c r="E256" s="113" t="s">
        <v>740</v>
      </c>
      <c r="F256" s="113" t="s">
        <v>741</v>
      </c>
      <c r="G256" s="113" t="s">
        <v>742</v>
      </c>
      <c r="H256" s="109">
        <v>1</v>
      </c>
      <c r="I256" s="121">
        <v>924</v>
      </c>
      <c r="J256" s="121">
        <v>924</v>
      </c>
      <c r="K256" s="114" t="s">
        <v>743</v>
      </c>
      <c r="L256" s="117" t="s">
        <v>20</v>
      </c>
      <c r="M256" s="114" t="s">
        <v>704</v>
      </c>
    </row>
    <row r="257" spans="1:13" ht="38.25">
      <c r="A257" s="109">
        <v>1</v>
      </c>
      <c r="B257" s="110" t="s">
        <v>744</v>
      </c>
      <c r="C257" s="118">
        <v>43215</v>
      </c>
      <c r="D257" s="113" t="s">
        <v>745</v>
      </c>
      <c r="E257" s="113" t="s">
        <v>746</v>
      </c>
      <c r="F257" s="113" t="s">
        <v>260</v>
      </c>
      <c r="G257" s="113" t="s">
        <v>747</v>
      </c>
      <c r="H257" s="109">
        <v>1</v>
      </c>
      <c r="I257" s="121">
        <v>188.92</v>
      </c>
      <c r="J257" s="121">
        <v>188.92</v>
      </c>
      <c r="K257" s="114" t="s">
        <v>165</v>
      </c>
      <c r="L257" s="117" t="s">
        <v>126</v>
      </c>
      <c r="M257" s="114" t="s">
        <v>166</v>
      </c>
    </row>
    <row r="258" spans="1:13" ht="38.25">
      <c r="A258" s="109">
        <v>2</v>
      </c>
      <c r="B258" s="110" t="s">
        <v>749</v>
      </c>
      <c r="C258" s="118">
        <v>43214</v>
      </c>
      <c r="D258" s="113" t="s">
        <v>168</v>
      </c>
      <c r="E258" s="113" t="s">
        <v>169</v>
      </c>
      <c r="F258" s="113" t="s">
        <v>164</v>
      </c>
      <c r="G258" s="113" t="s">
        <v>750</v>
      </c>
      <c r="H258" s="109">
        <v>1</v>
      </c>
      <c r="I258" s="121">
        <v>501</v>
      </c>
      <c r="J258" s="121">
        <v>501</v>
      </c>
      <c r="K258" s="114" t="s">
        <v>165</v>
      </c>
      <c r="L258" s="117" t="s">
        <v>126</v>
      </c>
      <c r="M258" s="114" t="s">
        <v>166</v>
      </c>
    </row>
    <row r="259" spans="1:13" ht="38.25">
      <c r="A259" s="109">
        <v>3</v>
      </c>
      <c r="B259" s="110" t="s">
        <v>751</v>
      </c>
      <c r="C259" s="118">
        <v>43214</v>
      </c>
      <c r="D259" s="113" t="s">
        <v>120</v>
      </c>
      <c r="E259" s="113" t="s">
        <v>92</v>
      </c>
      <c r="F259" s="113" t="s">
        <v>170</v>
      </c>
      <c r="G259" s="113" t="s">
        <v>752</v>
      </c>
      <c r="H259" s="109">
        <v>1</v>
      </c>
      <c r="I259" s="121">
        <v>109</v>
      </c>
      <c r="J259" s="121">
        <v>109</v>
      </c>
      <c r="K259" s="114" t="s">
        <v>178</v>
      </c>
      <c r="L259" s="117" t="s">
        <v>20</v>
      </c>
      <c r="M259" s="114" t="s">
        <v>166</v>
      </c>
    </row>
    <row r="260" spans="1:13" ht="38.25">
      <c r="A260" s="109">
        <v>4</v>
      </c>
      <c r="B260" s="110" t="s">
        <v>753</v>
      </c>
      <c r="C260" s="118">
        <v>43214</v>
      </c>
      <c r="D260" s="113" t="s">
        <v>168</v>
      </c>
      <c r="E260" s="113" t="s">
        <v>169</v>
      </c>
      <c r="F260" s="113" t="s">
        <v>164</v>
      </c>
      <c r="G260" s="113" t="s">
        <v>754</v>
      </c>
      <c r="H260" s="109">
        <v>1</v>
      </c>
      <c r="I260" s="124">
        <v>740</v>
      </c>
      <c r="J260" s="116">
        <v>740</v>
      </c>
      <c r="K260" s="114" t="s">
        <v>165</v>
      </c>
      <c r="L260" s="117" t="s">
        <v>126</v>
      </c>
      <c r="M260" s="114" t="s">
        <v>166</v>
      </c>
    </row>
    <row r="261" spans="1:13" ht="45">
      <c r="A261" s="10">
        <v>5</v>
      </c>
      <c r="B261" s="11" t="s">
        <v>755</v>
      </c>
      <c r="C261" s="11">
        <v>43214</v>
      </c>
      <c r="D261" s="10" t="s">
        <v>120</v>
      </c>
      <c r="E261" s="10" t="s">
        <v>92</v>
      </c>
      <c r="F261" s="10" t="s">
        <v>170</v>
      </c>
      <c r="G261" s="10" t="s">
        <v>756</v>
      </c>
      <c r="H261" s="10">
        <v>1</v>
      </c>
      <c r="I261" s="10">
        <v>1505</v>
      </c>
      <c r="J261" s="10">
        <v>1505</v>
      </c>
      <c r="K261" s="10" t="s">
        <v>178</v>
      </c>
      <c r="L261" s="10" t="s">
        <v>20</v>
      </c>
      <c r="M261" s="10" t="s">
        <v>166</v>
      </c>
    </row>
    <row r="262" spans="1:13" ht="45">
      <c r="A262" s="10">
        <v>6</v>
      </c>
      <c r="B262" s="10" t="s">
        <v>757</v>
      </c>
      <c r="C262" s="11">
        <v>43210</v>
      </c>
      <c r="D262" s="10" t="s">
        <v>281</v>
      </c>
      <c r="E262" s="10" t="s">
        <v>82</v>
      </c>
      <c r="F262" s="10" t="s">
        <v>758</v>
      </c>
      <c r="G262" s="10" t="s">
        <v>759</v>
      </c>
      <c r="H262" s="10">
        <v>1</v>
      </c>
      <c r="I262" s="10">
        <v>1356.25</v>
      </c>
      <c r="J262" s="10">
        <v>1356.25</v>
      </c>
      <c r="K262" s="10" t="s">
        <v>165</v>
      </c>
      <c r="L262" s="10" t="s">
        <v>126</v>
      </c>
      <c r="M262" s="10" t="s">
        <v>166</v>
      </c>
    </row>
    <row r="263" spans="1:13" ht="45">
      <c r="A263" s="10">
        <v>7</v>
      </c>
      <c r="B263" s="10" t="s">
        <v>760</v>
      </c>
      <c r="C263" s="11">
        <v>43210</v>
      </c>
      <c r="D263" s="10" t="s">
        <v>281</v>
      </c>
      <c r="E263" s="10" t="s">
        <v>82</v>
      </c>
      <c r="F263" s="10" t="s">
        <v>761</v>
      </c>
      <c r="G263" s="10" t="s">
        <v>762</v>
      </c>
      <c r="H263" s="10">
        <v>1</v>
      </c>
      <c r="I263" s="10">
        <v>1500</v>
      </c>
      <c r="J263" s="10">
        <v>1500</v>
      </c>
      <c r="K263" s="10" t="s">
        <v>165</v>
      </c>
      <c r="L263" s="10" t="s">
        <v>126</v>
      </c>
      <c r="M263" s="10" t="s">
        <v>166</v>
      </c>
    </row>
    <row r="264" spans="1:13" ht="36">
      <c r="A264" s="129">
        <v>8</v>
      </c>
      <c r="B264" s="22" t="s">
        <v>763</v>
      </c>
      <c r="C264" s="130">
        <v>43210</v>
      </c>
      <c r="D264" s="16" t="s">
        <v>281</v>
      </c>
      <c r="E264" s="17" t="s">
        <v>82</v>
      </c>
      <c r="F264" s="14" t="s">
        <v>761</v>
      </c>
      <c r="G264" s="17" t="s">
        <v>764</v>
      </c>
      <c r="H264" s="17">
        <v>10</v>
      </c>
      <c r="I264" s="17">
        <v>1140</v>
      </c>
      <c r="J264" s="17">
        <v>1140</v>
      </c>
      <c r="K264" s="14" t="s">
        <v>249</v>
      </c>
      <c r="L264" s="14" t="s">
        <v>126</v>
      </c>
      <c r="M264" s="125" t="s">
        <v>166</v>
      </c>
    </row>
    <row r="265" spans="1:13" ht="24">
      <c r="A265" s="129">
        <v>9</v>
      </c>
      <c r="B265" s="22" t="s">
        <v>765</v>
      </c>
      <c r="C265" s="130">
        <v>43209</v>
      </c>
      <c r="D265" s="16" t="s">
        <v>766</v>
      </c>
      <c r="E265" s="17" t="s">
        <v>767</v>
      </c>
      <c r="F265" s="14" t="s">
        <v>768</v>
      </c>
      <c r="G265" s="17" t="s">
        <v>769</v>
      </c>
      <c r="H265" s="17">
        <v>1</v>
      </c>
      <c r="I265" s="17">
        <v>1254</v>
      </c>
      <c r="J265" s="17">
        <v>1254</v>
      </c>
      <c r="K265" s="14" t="s">
        <v>165</v>
      </c>
      <c r="L265" s="14" t="s">
        <v>20</v>
      </c>
      <c r="M265" s="125" t="s">
        <v>166</v>
      </c>
    </row>
    <row r="266" spans="1:13" ht="36">
      <c r="A266" s="131">
        <v>10</v>
      </c>
      <c r="B266" s="20" t="s">
        <v>770</v>
      </c>
      <c r="C266" s="21">
        <v>43208</v>
      </c>
      <c r="D266" s="16" t="s">
        <v>771</v>
      </c>
      <c r="E266" s="17" t="s">
        <v>772</v>
      </c>
      <c r="F266" s="14" t="s">
        <v>773</v>
      </c>
      <c r="G266" s="17" t="s">
        <v>774</v>
      </c>
      <c r="H266" s="17">
        <v>19</v>
      </c>
      <c r="I266" s="17">
        <v>140.41</v>
      </c>
      <c r="J266" s="17">
        <v>140.41</v>
      </c>
      <c r="K266" s="14" t="s">
        <v>249</v>
      </c>
      <c r="L266" s="14" t="s">
        <v>20</v>
      </c>
      <c r="M266" s="125" t="s">
        <v>166</v>
      </c>
    </row>
    <row r="267" spans="1:13" ht="24">
      <c r="A267" s="127">
        <v>11</v>
      </c>
      <c r="B267" s="126" t="s">
        <v>775</v>
      </c>
      <c r="C267" s="128">
        <v>43207</v>
      </c>
      <c r="D267" s="16" t="s">
        <v>180</v>
      </c>
      <c r="E267" s="17" t="s">
        <v>181</v>
      </c>
      <c r="F267" s="126" t="s">
        <v>182</v>
      </c>
      <c r="G267" s="17" t="s">
        <v>776</v>
      </c>
      <c r="H267" s="17">
        <v>18</v>
      </c>
      <c r="I267" s="17">
        <v>48.24</v>
      </c>
      <c r="J267" s="17">
        <v>48.24</v>
      </c>
      <c r="K267" s="126" t="s">
        <v>185</v>
      </c>
      <c r="L267" s="126" t="s">
        <v>57</v>
      </c>
      <c r="M267" s="125" t="s">
        <v>166</v>
      </c>
    </row>
    <row r="268" spans="1:13" ht="24">
      <c r="A268" s="129">
        <v>12</v>
      </c>
      <c r="B268" s="22" t="s">
        <v>777</v>
      </c>
      <c r="C268" s="130">
        <v>43207</v>
      </c>
      <c r="D268" s="16" t="s">
        <v>188</v>
      </c>
      <c r="E268" s="17" t="s">
        <v>189</v>
      </c>
      <c r="F268" s="22" t="s">
        <v>182</v>
      </c>
      <c r="G268" s="17" t="s">
        <v>778</v>
      </c>
      <c r="H268" s="17">
        <v>10</v>
      </c>
      <c r="I268" s="17">
        <v>20</v>
      </c>
      <c r="J268" s="17">
        <v>20</v>
      </c>
      <c r="K268" s="22" t="s">
        <v>185</v>
      </c>
      <c r="L268" s="22" t="s">
        <v>186</v>
      </c>
      <c r="M268" s="125" t="s">
        <v>166</v>
      </c>
    </row>
    <row r="269" spans="1:13" ht="24">
      <c r="A269" s="129">
        <v>13</v>
      </c>
      <c r="B269" s="22" t="s">
        <v>779</v>
      </c>
      <c r="C269" s="130">
        <v>43207</v>
      </c>
      <c r="D269" s="16" t="s">
        <v>192</v>
      </c>
      <c r="E269" s="17" t="s">
        <v>193</v>
      </c>
      <c r="F269" s="22" t="s">
        <v>780</v>
      </c>
      <c r="G269" s="17" t="s">
        <v>781</v>
      </c>
      <c r="H269" s="17">
        <v>1</v>
      </c>
      <c r="I269" s="17">
        <v>242.5</v>
      </c>
      <c r="J269" s="17">
        <v>242.5</v>
      </c>
      <c r="K269" s="22" t="s">
        <v>185</v>
      </c>
      <c r="L269" s="22" t="s">
        <v>186</v>
      </c>
      <c r="M269" s="125" t="s">
        <v>166</v>
      </c>
    </row>
    <row r="270" spans="1:13" ht="24">
      <c r="A270" s="129">
        <v>14</v>
      </c>
      <c r="B270" s="22" t="s">
        <v>782</v>
      </c>
      <c r="C270" s="130">
        <v>43207</v>
      </c>
      <c r="D270" s="16" t="s">
        <v>192</v>
      </c>
      <c r="E270" s="17" t="s">
        <v>193</v>
      </c>
      <c r="F270" s="22" t="s">
        <v>194</v>
      </c>
      <c r="G270" s="17" t="s">
        <v>781</v>
      </c>
      <c r="H270" s="17">
        <v>1</v>
      </c>
      <c r="I270" s="17">
        <v>82</v>
      </c>
      <c r="J270" s="17">
        <v>82</v>
      </c>
      <c r="K270" s="22" t="s">
        <v>185</v>
      </c>
      <c r="L270" s="22" t="s">
        <v>186</v>
      </c>
      <c r="M270" s="125" t="s">
        <v>166</v>
      </c>
    </row>
    <row r="271" spans="1:13" ht="24">
      <c r="A271" s="129">
        <v>15</v>
      </c>
      <c r="B271" s="22" t="s">
        <v>783</v>
      </c>
      <c r="C271" s="130">
        <v>43207</v>
      </c>
      <c r="D271" s="16" t="s">
        <v>197</v>
      </c>
      <c r="E271" s="17" t="s">
        <v>198</v>
      </c>
      <c r="F271" s="22" t="s">
        <v>199</v>
      </c>
      <c r="G271" s="17" t="s">
        <v>784</v>
      </c>
      <c r="H271" s="17">
        <v>1</v>
      </c>
      <c r="I271" s="17">
        <v>118.14</v>
      </c>
      <c r="J271" s="17">
        <v>118.14</v>
      </c>
      <c r="K271" s="22" t="s">
        <v>185</v>
      </c>
      <c r="L271" s="22" t="s">
        <v>186</v>
      </c>
      <c r="M271" s="125" t="s">
        <v>166</v>
      </c>
    </row>
    <row r="272" spans="1:13" ht="24">
      <c r="A272" s="129">
        <v>16</v>
      </c>
      <c r="B272" s="22" t="s">
        <v>785</v>
      </c>
      <c r="C272" s="130">
        <v>43207</v>
      </c>
      <c r="D272" s="16" t="s">
        <v>203</v>
      </c>
      <c r="E272" s="17" t="s">
        <v>204</v>
      </c>
      <c r="F272" s="22" t="s">
        <v>205</v>
      </c>
      <c r="G272" s="17" t="s">
        <v>786</v>
      </c>
      <c r="H272" s="17">
        <v>1</v>
      </c>
      <c r="I272" s="17">
        <v>132.05000000000001</v>
      </c>
      <c r="J272" s="17">
        <v>132.05000000000001</v>
      </c>
      <c r="K272" s="22" t="s">
        <v>185</v>
      </c>
      <c r="L272" s="22" t="s">
        <v>186</v>
      </c>
      <c r="M272" s="125" t="s">
        <v>166</v>
      </c>
    </row>
    <row r="273" spans="1:13" ht="24">
      <c r="A273" s="129">
        <v>17</v>
      </c>
      <c r="B273" s="22" t="s">
        <v>787</v>
      </c>
      <c r="C273" s="130">
        <v>43207</v>
      </c>
      <c r="D273" s="16" t="s">
        <v>203</v>
      </c>
      <c r="E273" s="17" t="s">
        <v>204</v>
      </c>
      <c r="F273" s="22" t="s">
        <v>205</v>
      </c>
      <c r="G273" s="17" t="s">
        <v>786</v>
      </c>
      <c r="H273" s="17">
        <v>1</v>
      </c>
      <c r="I273" s="17">
        <v>314.14999999999998</v>
      </c>
      <c r="J273" s="17">
        <v>314.14999999999998</v>
      </c>
      <c r="K273" s="22" t="s">
        <v>185</v>
      </c>
      <c r="L273" s="22" t="s">
        <v>186</v>
      </c>
      <c r="M273" s="125" t="s">
        <v>166</v>
      </c>
    </row>
    <row r="274" spans="1:13" ht="24">
      <c r="A274" s="129">
        <v>18</v>
      </c>
      <c r="B274" s="22" t="s">
        <v>788</v>
      </c>
      <c r="C274" s="130">
        <v>43207</v>
      </c>
      <c r="D274" s="16" t="s">
        <v>203</v>
      </c>
      <c r="E274" s="17" t="s">
        <v>204</v>
      </c>
      <c r="F274" s="22" t="s">
        <v>205</v>
      </c>
      <c r="G274" s="17" t="s">
        <v>786</v>
      </c>
      <c r="H274" s="17">
        <v>1</v>
      </c>
      <c r="I274" s="17">
        <v>89</v>
      </c>
      <c r="J274" s="17">
        <v>89</v>
      </c>
      <c r="K274" s="22" t="s">
        <v>185</v>
      </c>
      <c r="L274" s="22" t="s">
        <v>186</v>
      </c>
      <c r="M274" s="125" t="s">
        <v>166</v>
      </c>
    </row>
    <row r="275" spans="1:13" ht="24">
      <c r="A275" s="129">
        <v>19</v>
      </c>
      <c r="B275" s="22" t="s">
        <v>789</v>
      </c>
      <c r="C275" s="130">
        <v>43207</v>
      </c>
      <c r="D275" s="16" t="s">
        <v>203</v>
      </c>
      <c r="E275" s="17" t="s">
        <v>204</v>
      </c>
      <c r="F275" s="22" t="s">
        <v>205</v>
      </c>
      <c r="G275" s="17" t="s">
        <v>786</v>
      </c>
      <c r="H275" s="17">
        <v>1</v>
      </c>
      <c r="I275" s="17">
        <v>148.5</v>
      </c>
      <c r="J275" s="17">
        <v>148.5</v>
      </c>
      <c r="K275" s="22" t="s">
        <v>185</v>
      </c>
      <c r="L275" s="22" t="s">
        <v>186</v>
      </c>
      <c r="M275" s="125" t="s">
        <v>166</v>
      </c>
    </row>
    <row r="276" spans="1:13" ht="24">
      <c r="A276" s="131">
        <v>20</v>
      </c>
      <c r="B276" s="20" t="s">
        <v>790</v>
      </c>
      <c r="C276" s="21">
        <v>43207</v>
      </c>
      <c r="D276" s="16" t="s">
        <v>791</v>
      </c>
      <c r="E276" s="17" t="s">
        <v>792</v>
      </c>
      <c r="F276" s="20" t="s">
        <v>217</v>
      </c>
      <c r="G276" s="17" t="s">
        <v>218</v>
      </c>
      <c r="H276" s="17">
        <v>1</v>
      </c>
      <c r="I276" s="17">
        <v>1053.25</v>
      </c>
      <c r="J276" s="17">
        <v>1053.25</v>
      </c>
      <c r="K276" s="20" t="s">
        <v>185</v>
      </c>
      <c r="L276" s="20" t="s">
        <v>186</v>
      </c>
      <c r="M276" s="125" t="s">
        <v>166</v>
      </c>
    </row>
    <row r="277" spans="1:13" ht="48">
      <c r="A277" s="127">
        <v>21</v>
      </c>
      <c r="B277" s="126" t="s">
        <v>793</v>
      </c>
      <c r="C277" s="128">
        <v>43207</v>
      </c>
      <c r="D277" s="16" t="s">
        <v>794</v>
      </c>
      <c r="E277" s="17" t="s">
        <v>795</v>
      </c>
      <c r="F277" s="126" t="s">
        <v>796</v>
      </c>
      <c r="G277" s="17" t="s">
        <v>797</v>
      </c>
      <c r="H277" s="17">
        <v>1</v>
      </c>
      <c r="I277" s="17">
        <v>103.12</v>
      </c>
      <c r="J277" s="17">
        <v>103.12</v>
      </c>
      <c r="K277" s="126" t="s">
        <v>185</v>
      </c>
      <c r="L277" s="126" t="s">
        <v>186</v>
      </c>
      <c r="M277" s="125" t="s">
        <v>166</v>
      </c>
    </row>
    <row r="278" spans="1:13" ht="48">
      <c r="A278" s="129">
        <v>22</v>
      </c>
      <c r="B278" s="22" t="s">
        <v>798</v>
      </c>
      <c r="C278" s="130">
        <v>43207</v>
      </c>
      <c r="D278" s="16" t="s">
        <v>794</v>
      </c>
      <c r="E278" s="17" t="s">
        <v>795</v>
      </c>
      <c r="F278" s="22" t="s">
        <v>796</v>
      </c>
      <c r="G278" s="17" t="s">
        <v>797</v>
      </c>
      <c r="H278" s="17">
        <v>1</v>
      </c>
      <c r="I278" s="17">
        <v>188.65</v>
      </c>
      <c r="J278" s="17">
        <v>188.65</v>
      </c>
      <c r="K278" s="22" t="s">
        <v>185</v>
      </c>
      <c r="L278" s="22" t="s">
        <v>186</v>
      </c>
      <c r="M278" s="125" t="s">
        <v>166</v>
      </c>
    </row>
    <row r="279" spans="1:13" ht="48">
      <c r="A279" s="129">
        <v>23</v>
      </c>
      <c r="B279" s="22" t="s">
        <v>799</v>
      </c>
      <c r="C279" s="130">
        <v>43207</v>
      </c>
      <c r="D279" s="16" t="s">
        <v>794</v>
      </c>
      <c r="E279" s="17" t="s">
        <v>795</v>
      </c>
      <c r="F279" s="22" t="s">
        <v>796</v>
      </c>
      <c r="G279" s="17" t="s">
        <v>797</v>
      </c>
      <c r="H279" s="17">
        <v>1</v>
      </c>
      <c r="I279" s="17">
        <v>670.85</v>
      </c>
      <c r="J279" s="17">
        <v>670.85</v>
      </c>
      <c r="K279" s="22" t="s">
        <v>185</v>
      </c>
      <c r="L279" s="22" t="s">
        <v>186</v>
      </c>
      <c r="M279" s="125" t="s">
        <v>166</v>
      </c>
    </row>
    <row r="280" spans="1:13" ht="36">
      <c r="A280" s="129">
        <v>24</v>
      </c>
      <c r="B280" s="22" t="s">
        <v>800</v>
      </c>
      <c r="C280" s="130">
        <v>43203</v>
      </c>
      <c r="D280" s="16" t="s">
        <v>45</v>
      </c>
      <c r="E280" s="17" t="s">
        <v>46</v>
      </c>
      <c r="F280" s="22" t="s">
        <v>264</v>
      </c>
      <c r="G280" s="17" t="s">
        <v>801</v>
      </c>
      <c r="H280" s="17">
        <v>1</v>
      </c>
      <c r="I280" s="17">
        <v>320</v>
      </c>
      <c r="J280" s="17">
        <v>320</v>
      </c>
      <c r="K280" s="22" t="s">
        <v>802</v>
      </c>
      <c r="L280" s="22" t="s">
        <v>50</v>
      </c>
      <c r="M280" s="125" t="s">
        <v>166</v>
      </c>
    </row>
    <row r="281" spans="1:13" ht="24">
      <c r="A281" s="129">
        <v>25</v>
      </c>
      <c r="B281" s="22" t="s">
        <v>803</v>
      </c>
      <c r="C281" s="130">
        <v>43194</v>
      </c>
      <c r="D281" s="16" t="s">
        <v>168</v>
      </c>
      <c r="E281" s="17" t="s">
        <v>169</v>
      </c>
      <c r="F281" s="22" t="s">
        <v>170</v>
      </c>
      <c r="G281" s="17" t="s">
        <v>804</v>
      </c>
      <c r="H281" s="17">
        <v>1</v>
      </c>
      <c r="I281" s="17">
        <v>490</v>
      </c>
      <c r="J281" s="17">
        <v>490</v>
      </c>
      <c r="K281" s="22" t="s">
        <v>165</v>
      </c>
      <c r="L281" s="22" t="s">
        <v>126</v>
      </c>
      <c r="M281" s="125" t="s">
        <v>166</v>
      </c>
    </row>
    <row r="282" spans="1:13" ht="24">
      <c r="A282" s="129">
        <v>26</v>
      </c>
      <c r="B282" s="22" t="s">
        <v>805</v>
      </c>
      <c r="C282" s="130">
        <v>43194</v>
      </c>
      <c r="D282" s="16" t="s">
        <v>168</v>
      </c>
      <c r="E282" s="17" t="s">
        <v>169</v>
      </c>
      <c r="F282" s="22" t="s">
        <v>170</v>
      </c>
      <c r="G282" s="17" t="s">
        <v>804</v>
      </c>
      <c r="H282" s="17">
        <v>1</v>
      </c>
      <c r="I282" s="17">
        <v>834</v>
      </c>
      <c r="J282" s="17">
        <v>834</v>
      </c>
      <c r="K282" s="22" t="s">
        <v>165</v>
      </c>
      <c r="L282" s="22" t="s">
        <v>126</v>
      </c>
      <c r="M282" s="125" t="s">
        <v>166</v>
      </c>
    </row>
    <row r="283" spans="1:13" ht="36">
      <c r="A283" s="129">
        <v>27</v>
      </c>
      <c r="B283" s="22" t="s">
        <v>806</v>
      </c>
      <c r="C283" s="130">
        <v>43194</v>
      </c>
      <c r="D283" s="16" t="s">
        <v>120</v>
      </c>
      <c r="E283" s="17" t="s">
        <v>92</v>
      </c>
      <c r="F283" s="22" t="s">
        <v>170</v>
      </c>
      <c r="G283" s="17" t="s">
        <v>807</v>
      </c>
      <c r="H283" s="17">
        <v>1</v>
      </c>
      <c r="I283" s="17">
        <v>270</v>
      </c>
      <c r="J283" s="17">
        <v>270</v>
      </c>
      <c r="K283" s="22" t="s">
        <v>178</v>
      </c>
      <c r="L283" s="22" t="s">
        <v>20</v>
      </c>
      <c r="M283" s="125" t="s">
        <v>166</v>
      </c>
    </row>
    <row r="284" spans="1:13" ht="24">
      <c r="A284" s="131">
        <v>28</v>
      </c>
      <c r="B284" s="20" t="s">
        <v>808</v>
      </c>
      <c r="C284" s="21">
        <v>43194</v>
      </c>
      <c r="D284" s="16" t="s">
        <v>162</v>
      </c>
      <c r="E284" s="17" t="s">
        <v>163</v>
      </c>
      <c r="F284" s="20" t="s">
        <v>170</v>
      </c>
      <c r="G284" s="17" t="s">
        <v>809</v>
      </c>
      <c r="H284" s="17">
        <v>1</v>
      </c>
      <c r="I284" s="17">
        <v>54</v>
      </c>
      <c r="J284" s="17">
        <v>54</v>
      </c>
      <c r="K284" s="20" t="s">
        <v>165</v>
      </c>
      <c r="L284" s="20" t="s">
        <v>57</v>
      </c>
      <c r="M284" s="125" t="s">
        <v>166</v>
      </c>
    </row>
    <row r="285" spans="1:13" ht="24">
      <c r="A285" s="79">
        <v>29</v>
      </c>
      <c r="B285" s="14" t="s">
        <v>810</v>
      </c>
      <c r="C285" s="15">
        <v>43193</v>
      </c>
      <c r="D285" s="16" t="s">
        <v>162</v>
      </c>
      <c r="E285" s="17" t="s">
        <v>163</v>
      </c>
      <c r="F285" s="14" t="s">
        <v>811</v>
      </c>
      <c r="G285" s="17" t="s">
        <v>812</v>
      </c>
      <c r="H285" s="17">
        <v>1</v>
      </c>
      <c r="I285" s="17">
        <v>62</v>
      </c>
      <c r="J285" s="17">
        <v>62</v>
      </c>
      <c r="K285" s="14" t="s">
        <v>165</v>
      </c>
      <c r="L285" s="14" t="s">
        <v>57</v>
      </c>
      <c r="M285" s="125" t="s">
        <v>166</v>
      </c>
    </row>
    <row r="286" spans="1:13" ht="24">
      <c r="A286" s="127">
        <v>30</v>
      </c>
      <c r="B286" s="126" t="s">
        <v>813</v>
      </c>
      <c r="C286" s="128">
        <v>43193</v>
      </c>
      <c r="D286" s="16" t="s">
        <v>162</v>
      </c>
      <c r="E286" s="17" t="s">
        <v>163</v>
      </c>
      <c r="F286" s="14" t="s">
        <v>811</v>
      </c>
      <c r="G286" s="17" t="s">
        <v>814</v>
      </c>
      <c r="H286" s="17">
        <v>1</v>
      </c>
      <c r="I286" s="17">
        <v>158</v>
      </c>
      <c r="J286" s="17">
        <v>158</v>
      </c>
      <c r="K286" s="126" t="s">
        <v>165</v>
      </c>
      <c r="L286" s="126" t="s">
        <v>57</v>
      </c>
      <c r="M286" s="125" t="s">
        <v>166</v>
      </c>
    </row>
    <row r="287" spans="1:13" ht="24">
      <c r="A287" s="131">
        <v>31</v>
      </c>
      <c r="B287" s="20" t="s">
        <v>815</v>
      </c>
      <c r="C287" s="21">
        <v>43193</v>
      </c>
      <c r="D287" s="16" t="s">
        <v>162</v>
      </c>
      <c r="E287" s="17" t="s">
        <v>163</v>
      </c>
      <c r="F287" s="14" t="s">
        <v>811</v>
      </c>
      <c r="G287" s="17" t="s">
        <v>816</v>
      </c>
      <c r="H287" s="17">
        <v>1</v>
      </c>
      <c r="I287" s="17">
        <v>56</v>
      </c>
      <c r="J287" s="17">
        <v>56</v>
      </c>
      <c r="K287" s="20" t="s">
        <v>165</v>
      </c>
      <c r="L287" s="20" t="s">
        <v>57</v>
      </c>
      <c r="M287" s="125" t="s">
        <v>166</v>
      </c>
    </row>
    <row r="288" spans="1:13" ht="24">
      <c r="A288" s="78">
        <v>32</v>
      </c>
      <c r="B288" s="20" t="s">
        <v>817</v>
      </c>
      <c r="C288" s="21">
        <v>43193</v>
      </c>
      <c r="D288" s="19" t="s">
        <v>162</v>
      </c>
      <c r="E288" s="18" t="s">
        <v>163</v>
      </c>
      <c r="F288" s="20" t="s">
        <v>811</v>
      </c>
      <c r="G288" s="18" t="s">
        <v>818</v>
      </c>
      <c r="H288" s="18">
        <v>1</v>
      </c>
      <c r="I288" s="18">
        <v>35</v>
      </c>
      <c r="J288" s="18">
        <v>35</v>
      </c>
      <c r="K288" s="20" t="s">
        <v>165</v>
      </c>
      <c r="L288" s="20" t="s">
        <v>57</v>
      </c>
      <c r="M288" s="125" t="s">
        <v>166</v>
      </c>
    </row>
    <row r="289" spans="1:13" ht="24">
      <c r="A289" s="127">
        <v>33</v>
      </c>
      <c r="B289" s="126" t="s">
        <v>819</v>
      </c>
      <c r="C289" s="128">
        <v>43193</v>
      </c>
      <c r="D289" s="19" t="s">
        <v>162</v>
      </c>
      <c r="E289" s="18" t="s">
        <v>163</v>
      </c>
      <c r="F289" s="126" t="s">
        <v>811</v>
      </c>
      <c r="G289" s="18" t="s">
        <v>809</v>
      </c>
      <c r="H289" s="18">
        <v>1</v>
      </c>
      <c r="I289" s="18">
        <v>68</v>
      </c>
      <c r="J289" s="18">
        <v>68</v>
      </c>
      <c r="K289" s="126" t="s">
        <v>165</v>
      </c>
      <c r="L289" s="126" t="s">
        <v>57</v>
      </c>
      <c r="M289" s="125" t="s">
        <v>166</v>
      </c>
    </row>
    <row r="290" spans="1:13" ht="24">
      <c r="A290" s="129">
        <v>34</v>
      </c>
      <c r="B290" s="22" t="s">
        <v>820</v>
      </c>
      <c r="C290" s="130">
        <v>43193</v>
      </c>
      <c r="D290" s="19" t="s">
        <v>162</v>
      </c>
      <c r="E290" s="18" t="s">
        <v>163</v>
      </c>
      <c r="F290" s="22" t="s">
        <v>811</v>
      </c>
      <c r="G290" s="18" t="s">
        <v>812</v>
      </c>
      <c r="H290" s="18">
        <v>1</v>
      </c>
      <c r="I290" s="18">
        <v>66</v>
      </c>
      <c r="J290" s="18">
        <v>66</v>
      </c>
      <c r="K290" s="22" t="s">
        <v>165</v>
      </c>
      <c r="L290" s="22" t="s">
        <v>57</v>
      </c>
      <c r="M290" s="125" t="s">
        <v>166</v>
      </c>
    </row>
    <row r="291" spans="1:13" ht="24">
      <c r="A291" s="129">
        <v>35</v>
      </c>
      <c r="B291" s="22" t="s">
        <v>821</v>
      </c>
      <c r="C291" s="130">
        <v>43193</v>
      </c>
      <c r="D291" s="19" t="s">
        <v>162</v>
      </c>
      <c r="E291" s="18" t="s">
        <v>163</v>
      </c>
      <c r="F291" s="22" t="s">
        <v>811</v>
      </c>
      <c r="G291" s="18" t="s">
        <v>814</v>
      </c>
      <c r="H291" s="18">
        <v>1</v>
      </c>
      <c r="I291" s="18">
        <v>60</v>
      </c>
      <c r="J291" s="18">
        <v>60</v>
      </c>
      <c r="K291" s="22" t="s">
        <v>165</v>
      </c>
      <c r="L291" s="22" t="s">
        <v>57</v>
      </c>
      <c r="M291" s="125" t="s">
        <v>166</v>
      </c>
    </row>
    <row r="292" spans="1:13" ht="24">
      <c r="A292" s="129">
        <v>36</v>
      </c>
      <c r="B292" s="22" t="s">
        <v>822</v>
      </c>
      <c r="C292" s="130">
        <v>43193</v>
      </c>
      <c r="D292" s="19" t="s">
        <v>162</v>
      </c>
      <c r="E292" s="18" t="s">
        <v>163</v>
      </c>
      <c r="F292" s="22" t="s">
        <v>811</v>
      </c>
      <c r="G292" s="18" t="s">
        <v>814</v>
      </c>
      <c r="H292" s="18">
        <v>1</v>
      </c>
      <c r="I292" s="18">
        <v>90</v>
      </c>
      <c r="J292" s="18">
        <v>90</v>
      </c>
      <c r="K292" s="22" t="s">
        <v>165</v>
      </c>
      <c r="L292" s="22" t="s">
        <v>57</v>
      </c>
      <c r="M292" s="125" t="s">
        <v>166</v>
      </c>
    </row>
    <row r="293" spans="1:13" ht="24">
      <c r="A293" s="129">
        <v>37</v>
      </c>
      <c r="B293" s="22" t="s">
        <v>823</v>
      </c>
      <c r="C293" s="130">
        <v>43192</v>
      </c>
      <c r="D293" s="19" t="s">
        <v>385</v>
      </c>
      <c r="E293" s="18" t="s">
        <v>386</v>
      </c>
      <c r="F293" s="22" t="s">
        <v>824</v>
      </c>
      <c r="G293" s="18" t="s">
        <v>825</v>
      </c>
      <c r="H293" s="18">
        <v>1</v>
      </c>
      <c r="I293" s="18">
        <v>125</v>
      </c>
      <c r="J293" s="18">
        <v>125</v>
      </c>
      <c r="K293" s="22" t="s">
        <v>165</v>
      </c>
      <c r="L293" s="22" t="s">
        <v>126</v>
      </c>
      <c r="M293" s="125" t="s">
        <v>166</v>
      </c>
    </row>
    <row r="294" spans="1:13">
      <c r="A294" s="131"/>
      <c r="B294" s="20"/>
      <c r="C294" s="21"/>
      <c r="D294" s="19"/>
      <c r="E294" s="18"/>
      <c r="F294" s="20"/>
      <c r="G294" s="18"/>
      <c r="H294" s="18"/>
      <c r="I294" s="18"/>
      <c r="J294" s="18"/>
      <c r="K294" s="20"/>
      <c r="L294" s="20"/>
      <c r="M294" s="125"/>
    </row>
    <row r="295" spans="1:13" ht="52.5">
      <c r="A295" s="8">
        <v>1</v>
      </c>
      <c r="B295" s="8" t="s">
        <v>826</v>
      </c>
      <c r="C295" s="9">
        <v>43214</v>
      </c>
      <c r="D295" s="8" t="s">
        <v>827</v>
      </c>
      <c r="E295" s="8" t="s">
        <v>586</v>
      </c>
      <c r="F295" s="8" t="s">
        <v>828</v>
      </c>
      <c r="G295" s="8" t="s">
        <v>829</v>
      </c>
      <c r="H295" s="8">
        <v>10</v>
      </c>
      <c r="I295" s="8">
        <v>10</v>
      </c>
      <c r="J295" s="8">
        <v>100</v>
      </c>
      <c r="K295" s="8" t="s">
        <v>830</v>
      </c>
      <c r="L295" s="8" t="s">
        <v>20</v>
      </c>
      <c r="M295" s="8" t="s">
        <v>21</v>
      </c>
    </row>
    <row r="296" spans="1:13" ht="52.5">
      <c r="A296" s="8">
        <v>2</v>
      </c>
      <c r="B296" s="8" t="s">
        <v>831</v>
      </c>
      <c r="C296" s="9">
        <v>43195</v>
      </c>
      <c r="D296" s="8" t="s">
        <v>832</v>
      </c>
      <c r="E296" s="8" t="s">
        <v>833</v>
      </c>
      <c r="F296" s="8" t="s">
        <v>834</v>
      </c>
      <c r="G296" s="8" t="s">
        <v>835</v>
      </c>
      <c r="H296" s="8">
        <v>1</v>
      </c>
      <c r="I296" s="8">
        <v>336</v>
      </c>
      <c r="J296" s="8">
        <v>336</v>
      </c>
      <c r="K296" s="8" t="s">
        <v>836</v>
      </c>
      <c r="L296" s="8" t="s">
        <v>20</v>
      </c>
      <c r="M296" s="8" t="s">
        <v>21</v>
      </c>
    </row>
    <row r="297" spans="1:13" ht="52.5">
      <c r="A297" s="8">
        <v>3</v>
      </c>
      <c r="B297" s="8" t="s">
        <v>837</v>
      </c>
      <c r="C297" s="9">
        <v>43194</v>
      </c>
      <c r="D297" s="8" t="s">
        <v>29</v>
      </c>
      <c r="E297" s="8" t="s">
        <v>30</v>
      </c>
      <c r="F297" s="8" t="s">
        <v>31</v>
      </c>
      <c r="G297" s="8" t="s">
        <v>838</v>
      </c>
      <c r="H297" s="8">
        <v>1</v>
      </c>
      <c r="I297" s="8" t="s">
        <v>839</v>
      </c>
      <c r="J297" s="8" t="s">
        <v>839</v>
      </c>
      <c r="K297" s="8" t="s">
        <v>840</v>
      </c>
      <c r="L297" s="8" t="s">
        <v>20</v>
      </c>
      <c r="M297" s="8" t="s">
        <v>21</v>
      </c>
    </row>
    <row r="298" spans="1:13" ht="42">
      <c r="A298" s="8">
        <v>4</v>
      </c>
      <c r="B298" s="8" t="s">
        <v>841</v>
      </c>
      <c r="C298" s="9">
        <v>43192</v>
      </c>
      <c r="D298" s="8" t="s">
        <v>58</v>
      </c>
      <c r="E298" s="8" t="s">
        <v>158</v>
      </c>
      <c r="F298" s="8" t="s">
        <v>54</v>
      </c>
      <c r="G298" s="8" t="s">
        <v>842</v>
      </c>
      <c r="H298" s="8">
        <v>1</v>
      </c>
      <c r="I298" s="8" t="s">
        <v>843</v>
      </c>
      <c r="J298" s="8" t="s">
        <v>843</v>
      </c>
      <c r="K298" s="8" t="s">
        <v>844</v>
      </c>
      <c r="L298" s="8" t="s">
        <v>57</v>
      </c>
      <c r="M298" s="8" t="s">
        <v>21</v>
      </c>
    </row>
    <row r="299" spans="1:13" ht="73.5">
      <c r="A299" s="8">
        <v>5</v>
      </c>
      <c r="B299" s="8" t="s">
        <v>845</v>
      </c>
      <c r="C299" s="9">
        <v>43196</v>
      </c>
      <c r="D299" s="8">
        <v>962100211</v>
      </c>
      <c r="E299" s="8" t="s">
        <v>846</v>
      </c>
      <c r="F299" s="8" t="s">
        <v>847</v>
      </c>
      <c r="G299" s="8" t="s">
        <v>848</v>
      </c>
      <c r="H299" s="8">
        <v>1</v>
      </c>
      <c r="I299" s="8">
        <v>2980</v>
      </c>
      <c r="J299" s="8">
        <v>2980</v>
      </c>
      <c r="K299" s="8" t="s">
        <v>849</v>
      </c>
      <c r="L299" s="8" t="s">
        <v>20</v>
      </c>
      <c r="M299" s="8" t="s">
        <v>21</v>
      </c>
    </row>
    <row r="300" spans="1:13" ht="36">
      <c r="A300" s="133">
        <v>1</v>
      </c>
      <c r="B300" s="22" t="s">
        <v>850</v>
      </c>
      <c r="C300" s="130">
        <v>43209</v>
      </c>
      <c r="D300" s="16">
        <v>661100011</v>
      </c>
      <c r="E300" s="17" t="s">
        <v>16</v>
      </c>
      <c r="F300" s="22" t="s">
        <v>358</v>
      </c>
      <c r="G300" s="17" t="s">
        <v>851</v>
      </c>
      <c r="H300" s="17">
        <v>1</v>
      </c>
      <c r="I300" s="17">
        <v>266</v>
      </c>
      <c r="J300" s="17">
        <v>266</v>
      </c>
      <c r="K300" s="22" t="s">
        <v>852</v>
      </c>
      <c r="L300" s="22" t="s">
        <v>20</v>
      </c>
      <c r="M300" s="125" t="s">
        <v>348</v>
      </c>
    </row>
    <row r="301" spans="1:13" ht="36">
      <c r="A301" s="133">
        <v>2</v>
      </c>
      <c r="B301" s="22" t="s">
        <v>853</v>
      </c>
      <c r="C301" s="130">
        <v>43206</v>
      </c>
      <c r="D301" s="16">
        <v>859901911</v>
      </c>
      <c r="E301" s="17" t="s">
        <v>854</v>
      </c>
      <c r="F301" s="22" t="s">
        <v>855</v>
      </c>
      <c r="G301" s="17" t="s">
        <v>856</v>
      </c>
      <c r="H301" s="17">
        <v>1</v>
      </c>
      <c r="I301" s="17">
        <v>1878.34</v>
      </c>
      <c r="J301" s="17">
        <v>1878.34</v>
      </c>
      <c r="K301" s="22" t="s">
        <v>857</v>
      </c>
      <c r="L301" s="22" t="s">
        <v>20</v>
      </c>
      <c r="M301" s="125" t="s">
        <v>348</v>
      </c>
    </row>
    <row r="302" spans="1:13">
      <c r="A302" s="7">
        <v>1</v>
      </c>
      <c r="B302" s="7" t="s">
        <v>858</v>
      </c>
      <c r="C302" s="7">
        <v>43211</v>
      </c>
      <c r="D302" s="7">
        <v>546310823</v>
      </c>
      <c r="E302" s="7" t="s">
        <v>859</v>
      </c>
      <c r="F302" s="7" t="s">
        <v>860</v>
      </c>
      <c r="G302" s="7" t="s">
        <v>861</v>
      </c>
      <c r="H302" s="7">
        <v>1</v>
      </c>
      <c r="I302" s="7">
        <v>670</v>
      </c>
      <c r="J302" s="7">
        <v>670</v>
      </c>
      <c r="K302" s="7" t="s">
        <v>862</v>
      </c>
      <c r="L302" s="7" t="s">
        <v>863</v>
      </c>
      <c r="M302" s="7" t="s">
        <v>414</v>
      </c>
    </row>
    <row r="303" spans="1:13">
      <c r="A303" s="7">
        <v>2</v>
      </c>
      <c r="B303" s="7" t="s">
        <v>864</v>
      </c>
      <c r="C303" s="7">
        <v>43203</v>
      </c>
      <c r="D303" s="7">
        <v>229900912</v>
      </c>
      <c r="E303" s="7" t="s">
        <v>865</v>
      </c>
      <c r="F303" s="7" t="s">
        <v>866</v>
      </c>
      <c r="G303" s="7" t="s">
        <v>867</v>
      </c>
      <c r="H303" s="7">
        <v>1</v>
      </c>
      <c r="I303" s="7">
        <v>888.63</v>
      </c>
      <c r="J303" s="7">
        <v>888.63</v>
      </c>
      <c r="K303" s="7" t="s">
        <v>867</v>
      </c>
      <c r="L303" s="7" t="s">
        <v>868</v>
      </c>
      <c r="M303" s="7" t="s">
        <v>414</v>
      </c>
    </row>
    <row r="304" spans="1:13">
      <c r="A304" s="7">
        <v>3</v>
      </c>
      <c r="B304" s="7" t="s">
        <v>869</v>
      </c>
      <c r="C304" s="7">
        <v>43202</v>
      </c>
      <c r="D304" s="7">
        <v>2113119123</v>
      </c>
      <c r="E304" s="7" t="s">
        <v>870</v>
      </c>
      <c r="F304" s="7" t="s">
        <v>866</v>
      </c>
      <c r="G304" s="7" t="s">
        <v>867</v>
      </c>
      <c r="H304" s="7">
        <v>1</v>
      </c>
      <c r="I304" s="7">
        <v>225.75</v>
      </c>
      <c r="J304" s="7">
        <v>225.75</v>
      </c>
      <c r="K304" s="7" t="s">
        <v>867</v>
      </c>
      <c r="L304" s="7" t="s">
        <v>868</v>
      </c>
      <c r="M304" s="7" t="s">
        <v>414</v>
      </c>
    </row>
    <row r="305" spans="1:15">
      <c r="A305" s="7">
        <v>4</v>
      </c>
      <c r="B305" s="7" t="s">
        <v>871</v>
      </c>
      <c r="C305" s="7">
        <v>43202</v>
      </c>
      <c r="D305" s="7">
        <v>134929123</v>
      </c>
      <c r="E305" s="7" t="s">
        <v>872</v>
      </c>
      <c r="F305" s="7" t="s">
        <v>866</v>
      </c>
      <c r="G305" s="7" t="s">
        <v>867</v>
      </c>
      <c r="H305" s="7">
        <v>1</v>
      </c>
      <c r="I305" s="7">
        <v>721.61</v>
      </c>
      <c r="J305" s="7">
        <v>721.61</v>
      </c>
      <c r="K305" s="7" t="s">
        <v>867</v>
      </c>
      <c r="L305" s="7" t="s">
        <v>868</v>
      </c>
      <c r="M305" s="7" t="s">
        <v>414</v>
      </c>
    </row>
    <row r="306" spans="1:15">
      <c r="A306" s="7">
        <v>5</v>
      </c>
      <c r="B306" s="7" t="s">
        <v>873</v>
      </c>
      <c r="C306" s="7">
        <v>43202</v>
      </c>
      <c r="D306" s="7">
        <v>162002117</v>
      </c>
      <c r="E306" s="7" t="s">
        <v>874</v>
      </c>
      <c r="F306" s="7" t="s">
        <v>866</v>
      </c>
      <c r="G306" s="7" t="s">
        <v>867</v>
      </c>
      <c r="H306" s="7">
        <v>1</v>
      </c>
      <c r="I306" s="7">
        <v>350.23</v>
      </c>
      <c r="J306" s="7">
        <v>350.23</v>
      </c>
      <c r="K306" s="7" t="s">
        <v>867</v>
      </c>
      <c r="L306" s="7" t="s">
        <v>868</v>
      </c>
      <c r="M306" s="7" t="s">
        <v>414</v>
      </c>
    </row>
    <row r="307" spans="1:15">
      <c r="A307" s="7">
        <v>6</v>
      </c>
      <c r="B307" s="7" t="s">
        <v>875</v>
      </c>
      <c r="C307" s="7">
        <v>43202</v>
      </c>
      <c r="D307" s="7">
        <v>123939113</v>
      </c>
      <c r="E307" s="7" t="s">
        <v>876</v>
      </c>
      <c r="F307" s="7" t="s">
        <v>866</v>
      </c>
      <c r="G307" s="7" t="s">
        <v>867</v>
      </c>
      <c r="H307" s="7">
        <v>1</v>
      </c>
      <c r="I307" s="7">
        <v>486.33</v>
      </c>
      <c r="J307" s="7">
        <v>486.33</v>
      </c>
      <c r="K307" s="7" t="s">
        <v>867</v>
      </c>
      <c r="L307" s="7" t="s">
        <v>868</v>
      </c>
      <c r="M307" s="7" t="s">
        <v>414</v>
      </c>
    </row>
    <row r="308" spans="1:15">
      <c r="A308" s="7">
        <v>7</v>
      </c>
      <c r="B308" s="7" t="s">
        <v>877</v>
      </c>
      <c r="C308" s="7">
        <v>43202</v>
      </c>
      <c r="D308" s="7">
        <v>2113119122</v>
      </c>
      <c r="E308" s="7" t="s">
        <v>878</v>
      </c>
      <c r="F308" s="7" t="s">
        <v>866</v>
      </c>
      <c r="G308" s="7" t="s">
        <v>867</v>
      </c>
      <c r="H308" s="7">
        <v>1</v>
      </c>
      <c r="I308" s="7">
        <v>3450.39</v>
      </c>
      <c r="J308" s="7">
        <v>3450.39</v>
      </c>
      <c r="K308" s="7" t="s">
        <v>867</v>
      </c>
      <c r="L308" s="7" t="s">
        <v>868</v>
      </c>
      <c r="M308" s="7" t="s">
        <v>414</v>
      </c>
    </row>
    <row r="309" spans="1:15">
      <c r="A309" s="7">
        <v>8</v>
      </c>
      <c r="B309" s="7" t="s">
        <v>879</v>
      </c>
      <c r="C309" s="7">
        <v>43202</v>
      </c>
      <c r="D309" s="7">
        <v>2113119122</v>
      </c>
      <c r="E309" s="7" t="s">
        <v>878</v>
      </c>
      <c r="F309" s="7" t="s">
        <v>866</v>
      </c>
      <c r="G309" s="7" t="s">
        <v>867</v>
      </c>
      <c r="H309" s="7">
        <v>1</v>
      </c>
      <c r="I309" s="7">
        <v>784.4</v>
      </c>
      <c r="J309" s="7">
        <v>784.4</v>
      </c>
      <c r="K309" s="7" t="s">
        <v>867</v>
      </c>
      <c r="L309" s="7" t="s">
        <v>868</v>
      </c>
      <c r="M309" s="7" t="s">
        <v>414</v>
      </c>
    </row>
    <row r="310" spans="1:15">
      <c r="A310" s="7">
        <v>9</v>
      </c>
      <c r="B310" s="7" t="s">
        <v>880</v>
      </c>
      <c r="C310" s="7">
        <v>43201</v>
      </c>
      <c r="D310" s="7">
        <v>661200011</v>
      </c>
      <c r="E310" s="7" t="s">
        <v>495</v>
      </c>
      <c r="F310" s="7" t="s">
        <v>17</v>
      </c>
      <c r="G310" s="7" t="s">
        <v>881</v>
      </c>
      <c r="H310" s="7">
        <v>1</v>
      </c>
      <c r="I310" s="7">
        <v>876</v>
      </c>
      <c r="J310" s="7">
        <v>876</v>
      </c>
      <c r="K310" s="7" t="s">
        <v>881</v>
      </c>
      <c r="L310" s="7" t="s">
        <v>863</v>
      </c>
      <c r="M310" s="7" t="s">
        <v>414</v>
      </c>
    </row>
    <row r="311" spans="1:15">
      <c r="A311" s="7">
        <v>10</v>
      </c>
      <c r="B311" s="7" t="s">
        <v>473</v>
      </c>
      <c r="C311" s="7">
        <v>43171</v>
      </c>
      <c r="D311" s="7">
        <v>333100011</v>
      </c>
      <c r="E311" s="7" t="s">
        <v>158</v>
      </c>
      <c r="F311" s="7" t="s">
        <v>474</v>
      </c>
      <c r="G311" s="7" t="s">
        <v>882</v>
      </c>
      <c r="H311" s="7">
        <v>1</v>
      </c>
      <c r="I311" s="7">
        <v>407.58</v>
      </c>
      <c r="J311" s="7">
        <v>407.58</v>
      </c>
      <c r="K311" s="7" t="s">
        <v>882</v>
      </c>
      <c r="L311" s="7" t="s">
        <v>277</v>
      </c>
      <c r="M311" s="7" t="s">
        <v>414</v>
      </c>
    </row>
    <row r="312" spans="1:15">
      <c r="A312" s="1">
        <v>1</v>
      </c>
      <c r="B312" s="1" t="s">
        <v>884</v>
      </c>
      <c r="C312" s="1">
        <v>43235</v>
      </c>
      <c r="D312" s="1" t="s">
        <v>885</v>
      </c>
      <c r="E312" s="1" t="s">
        <v>886</v>
      </c>
      <c r="F312" s="1" t="s">
        <v>887</v>
      </c>
      <c r="G312" s="1" t="s">
        <v>888</v>
      </c>
      <c r="H312" s="1">
        <v>1</v>
      </c>
      <c r="I312" s="1" t="s">
        <v>889</v>
      </c>
      <c r="J312" s="1" t="s">
        <v>889</v>
      </c>
      <c r="K312" s="1" t="s">
        <v>890</v>
      </c>
      <c r="L312" s="1" t="s">
        <v>126</v>
      </c>
      <c r="M312" s="1" t="s">
        <v>21</v>
      </c>
      <c r="O312" s="1" t="s">
        <v>1141</v>
      </c>
    </row>
    <row r="313" spans="1:15">
      <c r="A313" s="1">
        <v>2</v>
      </c>
      <c r="B313" s="1" t="s">
        <v>891</v>
      </c>
      <c r="C313" s="1">
        <v>43230</v>
      </c>
      <c r="D313" s="1" t="s">
        <v>162</v>
      </c>
      <c r="E313" s="1" t="s">
        <v>163</v>
      </c>
      <c r="F313" s="1" t="s">
        <v>892</v>
      </c>
      <c r="G313" s="1" t="s">
        <v>893</v>
      </c>
      <c r="H313" s="1">
        <v>1</v>
      </c>
      <c r="I313" s="1">
        <v>785</v>
      </c>
      <c r="J313" s="1">
        <v>785</v>
      </c>
      <c r="K313" s="1" t="s">
        <v>894</v>
      </c>
      <c r="L313" s="1" t="s">
        <v>20</v>
      </c>
      <c r="M313" s="1" t="s">
        <v>21</v>
      </c>
    </row>
    <row r="314" spans="1:15">
      <c r="A314" s="1">
        <v>3</v>
      </c>
      <c r="B314" s="1" t="s">
        <v>895</v>
      </c>
      <c r="C314" s="1">
        <v>43227</v>
      </c>
      <c r="D314" s="1" t="s">
        <v>29</v>
      </c>
      <c r="E314" s="1" t="s">
        <v>30</v>
      </c>
      <c r="F314" s="1" t="s">
        <v>31</v>
      </c>
      <c r="G314" s="1" t="s">
        <v>838</v>
      </c>
      <c r="H314" s="1">
        <v>1</v>
      </c>
      <c r="I314" s="1" t="s">
        <v>896</v>
      </c>
      <c r="J314" s="1" t="s">
        <v>896</v>
      </c>
      <c r="K314" s="1" t="s">
        <v>840</v>
      </c>
      <c r="L314" s="1" t="s">
        <v>20</v>
      </c>
      <c r="M314" s="1" t="s">
        <v>21</v>
      </c>
    </row>
    <row r="315" spans="1:15">
      <c r="A315" s="1">
        <v>4</v>
      </c>
      <c r="B315" s="1" t="s">
        <v>897</v>
      </c>
      <c r="C315" s="1">
        <v>43227</v>
      </c>
      <c r="D315" s="1" t="s">
        <v>58</v>
      </c>
      <c r="E315" s="1" t="s">
        <v>158</v>
      </c>
      <c r="F315" s="1" t="s">
        <v>54</v>
      </c>
      <c r="G315" s="1" t="s">
        <v>842</v>
      </c>
      <c r="H315" s="1">
        <v>1</v>
      </c>
      <c r="I315" s="1" t="s">
        <v>898</v>
      </c>
      <c r="J315" s="1" t="s">
        <v>898</v>
      </c>
      <c r="K315" s="1" t="s">
        <v>844</v>
      </c>
      <c r="L315" s="1" t="s">
        <v>57</v>
      </c>
      <c r="M315" s="1" t="s">
        <v>21</v>
      </c>
    </row>
    <row r="316" spans="1:15">
      <c r="A316" s="1">
        <v>1</v>
      </c>
      <c r="B316" s="1" t="s">
        <v>899</v>
      </c>
      <c r="C316" s="1">
        <v>43241</v>
      </c>
      <c r="D316" s="1" t="s">
        <v>900</v>
      </c>
      <c r="E316" s="1" t="s">
        <v>901</v>
      </c>
      <c r="F316" s="1" t="s">
        <v>902</v>
      </c>
      <c r="G316" s="1" t="s">
        <v>903</v>
      </c>
      <c r="H316" s="1">
        <v>49</v>
      </c>
      <c r="I316" s="1" t="s">
        <v>904</v>
      </c>
      <c r="J316" s="1">
        <v>1100.05</v>
      </c>
      <c r="K316" s="1" t="s">
        <v>185</v>
      </c>
      <c r="L316" s="1" t="s">
        <v>20</v>
      </c>
      <c r="M316" s="1" t="s">
        <v>905</v>
      </c>
    </row>
    <row r="317" spans="1:15">
      <c r="A317" s="1">
        <v>2</v>
      </c>
      <c r="B317" s="1" t="s">
        <v>906</v>
      </c>
      <c r="C317" s="1">
        <v>43236</v>
      </c>
      <c r="D317" s="1" t="s">
        <v>168</v>
      </c>
      <c r="E317" s="1" t="s">
        <v>169</v>
      </c>
      <c r="F317" s="1" t="s">
        <v>907</v>
      </c>
      <c r="G317" s="1" t="s">
        <v>169</v>
      </c>
      <c r="H317" s="1">
        <v>1</v>
      </c>
      <c r="I317" s="1">
        <v>323</v>
      </c>
      <c r="J317" s="1">
        <v>323</v>
      </c>
      <c r="K317" s="1" t="s">
        <v>908</v>
      </c>
      <c r="L317" s="1" t="s">
        <v>126</v>
      </c>
      <c r="M317" s="1" t="s">
        <v>905</v>
      </c>
    </row>
    <row r="318" spans="1:15">
      <c r="A318" s="1">
        <v>3</v>
      </c>
      <c r="B318" s="1" t="s">
        <v>909</v>
      </c>
      <c r="C318" s="1">
        <v>43234</v>
      </c>
      <c r="D318" s="1" t="s">
        <v>120</v>
      </c>
      <c r="E318" s="1" t="s">
        <v>92</v>
      </c>
      <c r="F318" s="1" t="s">
        <v>910</v>
      </c>
      <c r="G318" s="1" t="s">
        <v>911</v>
      </c>
      <c r="H318" s="1">
        <v>1</v>
      </c>
      <c r="I318" s="1">
        <v>400</v>
      </c>
      <c r="J318" s="1">
        <v>400</v>
      </c>
      <c r="K318" s="1" t="s">
        <v>178</v>
      </c>
      <c r="L318" s="1" t="s">
        <v>20</v>
      </c>
      <c r="M318" s="1" t="s">
        <v>905</v>
      </c>
    </row>
    <row r="319" spans="1:15">
      <c r="A319" s="1">
        <v>4</v>
      </c>
      <c r="B319" s="1" t="s">
        <v>912</v>
      </c>
      <c r="C319" s="1">
        <v>43234</v>
      </c>
      <c r="D319" s="1" t="s">
        <v>120</v>
      </c>
      <c r="E319" s="1" t="s">
        <v>92</v>
      </c>
      <c r="F319" s="1" t="s">
        <v>910</v>
      </c>
      <c r="G319" s="1" t="s">
        <v>911</v>
      </c>
      <c r="H319" s="1">
        <v>1</v>
      </c>
      <c r="I319" s="1">
        <v>80</v>
      </c>
      <c r="J319" s="1">
        <v>80</v>
      </c>
      <c r="K319" s="1" t="s">
        <v>178</v>
      </c>
      <c r="L319" s="1" t="s">
        <v>20</v>
      </c>
      <c r="M319" s="1" t="s">
        <v>905</v>
      </c>
    </row>
    <row r="320" spans="1:15">
      <c r="A320" s="1">
        <v>5</v>
      </c>
      <c r="B320" s="1" t="s">
        <v>913</v>
      </c>
      <c r="C320" s="1">
        <v>43234</v>
      </c>
      <c r="D320" s="1" t="s">
        <v>120</v>
      </c>
      <c r="E320" s="1" t="s">
        <v>92</v>
      </c>
      <c r="F320" s="1" t="s">
        <v>910</v>
      </c>
      <c r="G320" s="1" t="s">
        <v>911</v>
      </c>
      <c r="H320" s="1">
        <v>1</v>
      </c>
      <c r="I320" s="1">
        <v>130</v>
      </c>
      <c r="J320" s="1">
        <v>130</v>
      </c>
      <c r="K320" s="1" t="s">
        <v>178</v>
      </c>
      <c r="L320" s="1" t="s">
        <v>20</v>
      </c>
      <c r="M320" s="1" t="s">
        <v>905</v>
      </c>
    </row>
    <row r="321" spans="1:13">
      <c r="A321" s="1">
        <v>6</v>
      </c>
      <c r="B321" s="1" t="s">
        <v>914</v>
      </c>
      <c r="C321" s="1">
        <v>43230</v>
      </c>
      <c r="D321" s="1" t="s">
        <v>794</v>
      </c>
      <c r="E321" s="1" t="s">
        <v>795</v>
      </c>
      <c r="F321" s="1" t="s">
        <v>796</v>
      </c>
      <c r="G321" s="1" t="s">
        <v>797</v>
      </c>
      <c r="H321" s="1">
        <v>1</v>
      </c>
      <c r="I321" s="1" t="s">
        <v>915</v>
      </c>
      <c r="J321" s="1">
        <v>66.03</v>
      </c>
      <c r="K321" s="1" t="s">
        <v>185</v>
      </c>
      <c r="L321" s="1" t="s">
        <v>186</v>
      </c>
      <c r="M321" s="1" t="s">
        <v>905</v>
      </c>
    </row>
    <row r="322" spans="1:13">
      <c r="A322" s="1">
        <v>7</v>
      </c>
      <c r="B322" s="1" t="s">
        <v>916</v>
      </c>
      <c r="C322" s="1">
        <v>43230</v>
      </c>
      <c r="D322" s="1" t="s">
        <v>794</v>
      </c>
      <c r="E322" s="1" t="s">
        <v>795</v>
      </c>
      <c r="F322" s="1" t="s">
        <v>796</v>
      </c>
      <c r="G322" s="1" t="s">
        <v>797</v>
      </c>
      <c r="H322" s="1">
        <v>1</v>
      </c>
      <c r="I322" s="1" t="s">
        <v>917</v>
      </c>
      <c r="J322" s="1">
        <v>101.78</v>
      </c>
      <c r="K322" s="1" t="s">
        <v>185</v>
      </c>
      <c r="L322" s="1" t="s">
        <v>186</v>
      </c>
      <c r="M322" s="1" t="s">
        <v>905</v>
      </c>
    </row>
    <row r="323" spans="1:13">
      <c r="A323" s="1">
        <v>8</v>
      </c>
      <c r="B323" s="1" t="s">
        <v>918</v>
      </c>
      <c r="C323" s="1">
        <v>43230</v>
      </c>
      <c r="D323" s="1" t="s">
        <v>794</v>
      </c>
      <c r="E323" s="1" t="s">
        <v>795</v>
      </c>
      <c r="F323" s="1" t="s">
        <v>796</v>
      </c>
      <c r="G323" s="1" t="s">
        <v>797</v>
      </c>
      <c r="H323" s="1">
        <v>1</v>
      </c>
      <c r="I323" s="1" t="s">
        <v>919</v>
      </c>
      <c r="J323" s="1">
        <v>69.650000000000006</v>
      </c>
      <c r="K323" s="1" t="s">
        <v>185</v>
      </c>
      <c r="L323" s="1" t="s">
        <v>186</v>
      </c>
      <c r="M323" s="1" t="s">
        <v>905</v>
      </c>
    </row>
    <row r="324" spans="1:13">
      <c r="A324" s="1">
        <v>9</v>
      </c>
      <c r="B324" s="1" t="s">
        <v>920</v>
      </c>
      <c r="C324" s="1">
        <v>43230</v>
      </c>
      <c r="D324" s="1" t="s">
        <v>794</v>
      </c>
      <c r="E324" s="1" t="s">
        <v>795</v>
      </c>
      <c r="F324" s="1" t="s">
        <v>796</v>
      </c>
      <c r="G324" s="1" t="s">
        <v>797</v>
      </c>
      <c r="H324" s="1">
        <v>1</v>
      </c>
      <c r="I324" s="1" t="s">
        <v>921</v>
      </c>
      <c r="J324" s="1">
        <v>128.69999999999999</v>
      </c>
      <c r="K324" s="1" t="s">
        <v>185</v>
      </c>
      <c r="L324" s="1" t="s">
        <v>186</v>
      </c>
      <c r="M324" s="1" t="s">
        <v>905</v>
      </c>
    </row>
    <row r="325" spans="1:13">
      <c r="A325" s="1">
        <v>10</v>
      </c>
      <c r="B325" s="1" t="s">
        <v>922</v>
      </c>
      <c r="C325" s="1">
        <v>43230</v>
      </c>
      <c r="D325" s="1" t="s">
        <v>794</v>
      </c>
      <c r="E325" s="1" t="s">
        <v>795</v>
      </c>
      <c r="F325" s="1" t="s">
        <v>796</v>
      </c>
      <c r="G325" s="1" t="s">
        <v>797</v>
      </c>
      <c r="H325" s="1">
        <v>1</v>
      </c>
      <c r="I325" s="1" t="s">
        <v>923</v>
      </c>
      <c r="J325" s="1">
        <v>872.4</v>
      </c>
      <c r="K325" s="1" t="s">
        <v>185</v>
      </c>
      <c r="L325" s="1" t="s">
        <v>186</v>
      </c>
      <c r="M325" s="1" t="s">
        <v>905</v>
      </c>
    </row>
    <row r="326" spans="1:13">
      <c r="A326" s="1">
        <v>11</v>
      </c>
      <c r="B326" s="1" t="s">
        <v>924</v>
      </c>
      <c r="C326" s="1">
        <v>43230</v>
      </c>
      <c r="D326" s="1" t="s">
        <v>180</v>
      </c>
      <c r="E326" s="1" t="s">
        <v>181</v>
      </c>
      <c r="F326" s="1" t="s">
        <v>182</v>
      </c>
      <c r="G326" s="1" t="s">
        <v>776</v>
      </c>
      <c r="H326" s="1">
        <v>17</v>
      </c>
      <c r="I326" s="1" t="s">
        <v>184</v>
      </c>
      <c r="J326" s="1">
        <v>45.56</v>
      </c>
      <c r="K326" s="1" t="s">
        <v>185</v>
      </c>
      <c r="L326" s="1" t="s">
        <v>57</v>
      </c>
      <c r="M326" s="1" t="s">
        <v>905</v>
      </c>
    </row>
    <row r="327" spans="1:13">
      <c r="A327" s="1">
        <v>12</v>
      </c>
      <c r="B327" s="1" t="s">
        <v>925</v>
      </c>
      <c r="C327" s="1">
        <v>43230</v>
      </c>
      <c r="D327" s="1" t="s">
        <v>188</v>
      </c>
      <c r="E327" s="1" t="s">
        <v>189</v>
      </c>
      <c r="F327" s="1" t="s">
        <v>182</v>
      </c>
      <c r="G327" s="1" t="s">
        <v>778</v>
      </c>
      <c r="H327" s="1">
        <v>12</v>
      </c>
      <c r="I327" s="1">
        <v>2</v>
      </c>
      <c r="J327" s="1">
        <v>24</v>
      </c>
      <c r="K327" s="1" t="s">
        <v>185</v>
      </c>
      <c r="L327" s="1" t="s">
        <v>186</v>
      </c>
      <c r="M327" s="1" t="s">
        <v>905</v>
      </c>
    </row>
    <row r="328" spans="1:13">
      <c r="A328" s="1">
        <v>13</v>
      </c>
      <c r="B328" s="1" t="s">
        <v>926</v>
      </c>
      <c r="C328" s="1">
        <v>43230</v>
      </c>
      <c r="D328" s="1" t="s">
        <v>192</v>
      </c>
      <c r="E328" s="1" t="s">
        <v>193</v>
      </c>
      <c r="F328" s="1" t="s">
        <v>780</v>
      </c>
      <c r="G328" s="1" t="s">
        <v>781</v>
      </c>
      <c r="H328" s="1">
        <v>1</v>
      </c>
      <c r="I328" s="1">
        <v>230</v>
      </c>
      <c r="J328" s="1">
        <v>230</v>
      </c>
      <c r="K328" s="1" t="s">
        <v>185</v>
      </c>
      <c r="L328" s="1" t="s">
        <v>186</v>
      </c>
      <c r="M328" s="1" t="s">
        <v>905</v>
      </c>
    </row>
    <row r="329" spans="1:13">
      <c r="A329" s="1">
        <v>14</v>
      </c>
      <c r="B329" s="1" t="s">
        <v>927</v>
      </c>
      <c r="C329" s="1">
        <v>43230</v>
      </c>
      <c r="D329" s="1" t="s">
        <v>197</v>
      </c>
      <c r="E329" s="1" t="s">
        <v>198</v>
      </c>
      <c r="F329" s="1" t="s">
        <v>199</v>
      </c>
      <c r="G329" s="1" t="s">
        <v>784</v>
      </c>
      <c r="H329" s="1">
        <v>1</v>
      </c>
      <c r="I329" s="1" t="s">
        <v>928</v>
      </c>
      <c r="J329" s="1">
        <v>95.04</v>
      </c>
      <c r="K329" s="1" t="s">
        <v>185</v>
      </c>
      <c r="L329" s="1" t="s">
        <v>186</v>
      </c>
      <c r="M329" s="1" t="s">
        <v>905</v>
      </c>
    </row>
    <row r="330" spans="1:13">
      <c r="A330" s="1">
        <v>15</v>
      </c>
      <c r="B330" s="1" t="s">
        <v>929</v>
      </c>
      <c r="C330" s="1">
        <v>43230</v>
      </c>
      <c r="D330" s="1" t="s">
        <v>203</v>
      </c>
      <c r="E330" s="1" t="s">
        <v>204</v>
      </c>
      <c r="F330" s="1" t="s">
        <v>205</v>
      </c>
      <c r="G330" s="1" t="s">
        <v>786</v>
      </c>
      <c r="H330" s="1">
        <v>1</v>
      </c>
      <c r="I330" s="1">
        <v>213</v>
      </c>
      <c r="J330" s="1">
        <v>213</v>
      </c>
      <c r="K330" s="1" t="s">
        <v>185</v>
      </c>
      <c r="L330" s="1" t="s">
        <v>186</v>
      </c>
      <c r="M330" s="1" t="s">
        <v>905</v>
      </c>
    </row>
    <row r="331" spans="1:13">
      <c r="A331" s="1">
        <v>16</v>
      </c>
      <c r="B331" s="1" t="s">
        <v>930</v>
      </c>
      <c r="C331" s="1">
        <v>43230</v>
      </c>
      <c r="D331" s="1" t="s">
        <v>203</v>
      </c>
      <c r="E331" s="1" t="s">
        <v>204</v>
      </c>
      <c r="F331" s="1" t="s">
        <v>205</v>
      </c>
      <c r="G331" s="1" t="s">
        <v>786</v>
      </c>
      <c r="H331" s="1">
        <v>1</v>
      </c>
      <c r="I331" s="1" t="s">
        <v>931</v>
      </c>
      <c r="J331" s="1">
        <v>366.9</v>
      </c>
      <c r="K331" s="1" t="s">
        <v>185</v>
      </c>
      <c r="L331" s="1" t="s">
        <v>186</v>
      </c>
      <c r="M331" s="1" t="s">
        <v>905</v>
      </c>
    </row>
    <row r="332" spans="1:13">
      <c r="A332" s="1">
        <v>17</v>
      </c>
      <c r="B332" s="1" t="s">
        <v>932</v>
      </c>
      <c r="C332" s="1">
        <v>43230</v>
      </c>
      <c r="D332" s="1" t="s">
        <v>203</v>
      </c>
      <c r="E332" s="1" t="s">
        <v>204</v>
      </c>
      <c r="F332" s="1" t="s">
        <v>205</v>
      </c>
      <c r="G332" s="1" t="s">
        <v>786</v>
      </c>
      <c r="H332" s="1">
        <v>1</v>
      </c>
      <c r="I332" s="1">
        <v>101</v>
      </c>
      <c r="J332" s="1">
        <v>101</v>
      </c>
      <c r="K332" s="1" t="s">
        <v>185</v>
      </c>
      <c r="L332" s="1" t="s">
        <v>186</v>
      </c>
      <c r="M332" s="1" t="s">
        <v>905</v>
      </c>
    </row>
    <row r="333" spans="1:13">
      <c r="A333" s="1">
        <v>18</v>
      </c>
      <c r="B333" s="1" t="s">
        <v>933</v>
      </c>
      <c r="C333" s="1">
        <v>43230</v>
      </c>
      <c r="D333" s="1" t="s">
        <v>203</v>
      </c>
      <c r="E333" s="1" t="s">
        <v>204</v>
      </c>
      <c r="F333" s="1" t="s">
        <v>205</v>
      </c>
      <c r="G333" s="1" t="s">
        <v>786</v>
      </c>
      <c r="H333" s="1">
        <v>1</v>
      </c>
      <c r="I333" s="1">
        <v>176</v>
      </c>
      <c r="J333" s="1">
        <v>176</v>
      </c>
      <c r="K333" s="1" t="s">
        <v>185</v>
      </c>
      <c r="L333" s="1" t="s">
        <v>186</v>
      </c>
      <c r="M333" s="1" t="s">
        <v>905</v>
      </c>
    </row>
    <row r="334" spans="1:13">
      <c r="A334" s="1">
        <v>19</v>
      </c>
      <c r="B334" s="1" t="s">
        <v>934</v>
      </c>
      <c r="C334" s="1">
        <v>43230</v>
      </c>
      <c r="D334" s="1" t="s">
        <v>791</v>
      </c>
      <c r="E334" s="1" t="s">
        <v>792</v>
      </c>
      <c r="F334" s="1" t="s">
        <v>217</v>
      </c>
      <c r="G334" s="1" t="s">
        <v>218</v>
      </c>
      <c r="H334" s="1">
        <v>1</v>
      </c>
      <c r="I334" s="1" t="s">
        <v>935</v>
      </c>
      <c r="J334" s="1">
        <v>1013.75</v>
      </c>
      <c r="K334" s="1" t="s">
        <v>185</v>
      </c>
      <c r="L334" s="1" t="s">
        <v>186</v>
      </c>
      <c r="M334" s="1" t="s">
        <v>905</v>
      </c>
    </row>
    <row r="335" spans="1:13">
      <c r="A335" s="1">
        <v>20</v>
      </c>
      <c r="B335" s="1" t="s">
        <v>936</v>
      </c>
      <c r="C335" s="1">
        <v>43228</v>
      </c>
      <c r="D335" s="1" t="s">
        <v>45</v>
      </c>
      <c r="E335" s="1" t="s">
        <v>46</v>
      </c>
      <c r="F335" s="1" t="s">
        <v>264</v>
      </c>
      <c r="G335" s="1" t="s">
        <v>801</v>
      </c>
      <c r="H335" s="1">
        <v>1</v>
      </c>
      <c r="I335" s="1">
        <v>320</v>
      </c>
      <c r="J335" s="1">
        <v>320</v>
      </c>
      <c r="K335" s="1" t="s">
        <v>254</v>
      </c>
      <c r="L335" s="1" t="s">
        <v>937</v>
      </c>
      <c r="M335" s="1" t="s">
        <v>905</v>
      </c>
    </row>
    <row r="336" spans="1:13">
      <c r="A336" s="1">
        <v>21</v>
      </c>
      <c r="B336" s="1" t="s">
        <v>938</v>
      </c>
      <c r="C336" s="1">
        <v>43227</v>
      </c>
      <c r="D336" s="1" t="s">
        <v>45</v>
      </c>
      <c r="E336" s="1" t="s">
        <v>251</v>
      </c>
      <c r="F336" s="1" t="s">
        <v>252</v>
      </c>
      <c r="G336" s="1" t="s">
        <v>939</v>
      </c>
      <c r="H336" s="1">
        <v>1</v>
      </c>
      <c r="I336" s="1">
        <v>200</v>
      </c>
      <c r="J336" s="1">
        <v>200</v>
      </c>
      <c r="K336" s="1" t="s">
        <v>254</v>
      </c>
      <c r="L336" s="1" t="s">
        <v>50</v>
      </c>
      <c r="M336" s="1" t="s">
        <v>905</v>
      </c>
    </row>
    <row r="337" spans="1:13">
      <c r="A337" s="1">
        <v>22</v>
      </c>
      <c r="B337" s="1" t="s">
        <v>940</v>
      </c>
      <c r="C337" s="1">
        <v>43227</v>
      </c>
      <c r="D337" s="1" t="s">
        <v>45</v>
      </c>
      <c r="E337" s="1" t="s">
        <v>251</v>
      </c>
      <c r="F337" s="1" t="s">
        <v>252</v>
      </c>
      <c r="G337" s="1" t="s">
        <v>941</v>
      </c>
      <c r="H337" s="1">
        <v>1</v>
      </c>
      <c r="I337" s="1">
        <v>200</v>
      </c>
      <c r="J337" s="1">
        <v>200</v>
      </c>
      <c r="K337" s="1" t="s">
        <v>254</v>
      </c>
      <c r="L337" s="1" t="s">
        <v>50</v>
      </c>
      <c r="M337" s="1" t="s">
        <v>905</v>
      </c>
    </row>
    <row r="338" spans="1:13">
      <c r="A338" s="1">
        <v>23</v>
      </c>
      <c r="B338" s="1" t="s">
        <v>942</v>
      </c>
      <c r="C338" s="1">
        <v>43224</v>
      </c>
      <c r="D338" s="1" t="s">
        <v>943</v>
      </c>
      <c r="E338" s="1" t="s">
        <v>944</v>
      </c>
      <c r="F338" s="1" t="s">
        <v>945</v>
      </c>
      <c r="G338" s="1" t="s">
        <v>946</v>
      </c>
      <c r="H338" s="1">
        <v>1</v>
      </c>
      <c r="I338" s="1">
        <v>150</v>
      </c>
      <c r="J338" s="1">
        <v>150</v>
      </c>
      <c r="K338" s="1" t="s">
        <v>249</v>
      </c>
      <c r="L338" s="1" t="s">
        <v>20</v>
      </c>
      <c r="M338" s="1" t="s">
        <v>905</v>
      </c>
    </row>
    <row r="339" spans="1:13">
      <c r="A339" s="1">
        <v>24</v>
      </c>
      <c r="B339" s="1" t="s">
        <v>947</v>
      </c>
      <c r="C339" s="1">
        <v>43223</v>
      </c>
      <c r="D339" s="1" t="s">
        <v>168</v>
      </c>
      <c r="E339" s="1" t="s">
        <v>169</v>
      </c>
      <c r="F339" s="1" t="s">
        <v>907</v>
      </c>
      <c r="G339" s="1" t="s">
        <v>908</v>
      </c>
      <c r="H339" s="1">
        <v>1</v>
      </c>
      <c r="I339" s="1" t="s">
        <v>948</v>
      </c>
      <c r="J339" s="1">
        <v>130.5</v>
      </c>
      <c r="K339" s="1" t="s">
        <v>165</v>
      </c>
      <c r="L339" s="1" t="s">
        <v>126</v>
      </c>
      <c r="M339" s="1" t="s">
        <v>905</v>
      </c>
    </row>
    <row r="340" spans="1:13">
      <c r="A340" s="1">
        <v>25</v>
      </c>
      <c r="B340" s="1" t="s">
        <v>949</v>
      </c>
      <c r="C340" s="1">
        <v>43223</v>
      </c>
      <c r="D340" s="1" t="s">
        <v>168</v>
      </c>
      <c r="E340" s="1" t="s">
        <v>169</v>
      </c>
      <c r="F340" s="1" t="s">
        <v>907</v>
      </c>
      <c r="G340" s="1" t="s">
        <v>908</v>
      </c>
      <c r="H340" s="1">
        <v>1</v>
      </c>
      <c r="I340" s="1">
        <v>175</v>
      </c>
      <c r="J340" s="1">
        <v>175</v>
      </c>
      <c r="K340" s="1" t="s">
        <v>165</v>
      </c>
      <c r="L340" s="1" t="s">
        <v>126</v>
      </c>
      <c r="M340" s="1" t="s">
        <v>905</v>
      </c>
    </row>
    <row r="341" spans="1:13">
      <c r="A341" s="1">
        <v>1</v>
      </c>
      <c r="B341" s="1" t="s">
        <v>950</v>
      </c>
      <c r="C341" s="1">
        <v>43224</v>
      </c>
      <c r="D341" s="1" t="s">
        <v>951</v>
      </c>
      <c r="E341" s="1" t="s">
        <v>952</v>
      </c>
      <c r="F341" s="1" t="s">
        <v>953</v>
      </c>
      <c r="G341" s="1" t="s">
        <v>954</v>
      </c>
      <c r="H341" s="1">
        <v>1</v>
      </c>
      <c r="I341" s="1">
        <v>1395.61</v>
      </c>
      <c r="J341" s="1">
        <v>1395.61</v>
      </c>
      <c r="K341" s="1" t="s">
        <v>955</v>
      </c>
      <c r="L341" s="1" t="s">
        <v>956</v>
      </c>
      <c r="M341" s="1" t="s">
        <v>508</v>
      </c>
    </row>
    <row r="342" spans="1:13">
      <c r="A342" s="1">
        <v>2</v>
      </c>
      <c r="B342" s="1" t="s">
        <v>957</v>
      </c>
      <c r="C342" s="1">
        <v>43227</v>
      </c>
      <c r="D342" s="1" t="s">
        <v>58</v>
      </c>
      <c r="E342" s="1" t="s">
        <v>158</v>
      </c>
      <c r="F342" s="1" t="s">
        <v>510</v>
      </c>
      <c r="G342" s="1" t="s">
        <v>275</v>
      </c>
      <c r="H342" s="1">
        <v>1</v>
      </c>
      <c r="I342" s="1">
        <v>1489.15</v>
      </c>
      <c r="J342" s="1">
        <v>1489.15</v>
      </c>
      <c r="K342" s="1" t="s">
        <v>276</v>
      </c>
      <c r="L342" s="1" t="s">
        <v>277</v>
      </c>
      <c r="M342" s="1" t="s">
        <v>508</v>
      </c>
    </row>
    <row r="343" spans="1:13">
      <c r="A343" s="1">
        <v>3</v>
      </c>
      <c r="B343" s="1" t="s">
        <v>958</v>
      </c>
      <c r="C343" s="1">
        <v>43230</v>
      </c>
      <c r="D343" s="1">
        <v>871410012</v>
      </c>
      <c r="E343" s="1" t="s">
        <v>294</v>
      </c>
      <c r="F343" s="1" t="s">
        <v>548</v>
      </c>
      <c r="G343" s="1" t="s">
        <v>507</v>
      </c>
      <c r="H343" s="1">
        <v>1</v>
      </c>
      <c r="I343" s="1">
        <v>106.4</v>
      </c>
      <c r="J343" s="1">
        <v>106.4</v>
      </c>
      <c r="K343" s="1" t="s">
        <v>296</v>
      </c>
      <c r="L343" s="1" t="s">
        <v>297</v>
      </c>
      <c r="M343" s="1" t="s">
        <v>508</v>
      </c>
    </row>
    <row r="344" spans="1:13">
      <c r="A344" s="1">
        <v>4</v>
      </c>
      <c r="B344" s="1" t="s">
        <v>959</v>
      </c>
      <c r="C344" s="1">
        <v>43230</v>
      </c>
      <c r="D344" s="1">
        <v>871410012</v>
      </c>
      <c r="E344" s="1" t="s">
        <v>294</v>
      </c>
      <c r="F344" s="1" t="s">
        <v>548</v>
      </c>
      <c r="G344" s="1" t="s">
        <v>521</v>
      </c>
      <c r="H344" s="1">
        <v>1</v>
      </c>
      <c r="I344" s="1">
        <v>275.60000000000002</v>
      </c>
      <c r="J344" s="1">
        <v>275.60000000000002</v>
      </c>
      <c r="K344" s="1" t="s">
        <v>296</v>
      </c>
      <c r="L344" s="1" t="s">
        <v>297</v>
      </c>
      <c r="M344" s="1" t="s">
        <v>508</v>
      </c>
    </row>
    <row r="345" spans="1:13">
      <c r="A345" s="1">
        <v>5</v>
      </c>
      <c r="B345" s="1" t="s">
        <v>960</v>
      </c>
      <c r="C345" s="1">
        <v>43230</v>
      </c>
      <c r="D345" s="1">
        <v>871410012</v>
      </c>
      <c r="E345" s="1" t="s">
        <v>294</v>
      </c>
      <c r="F345" s="1" t="s">
        <v>548</v>
      </c>
      <c r="G345" s="1" t="s">
        <v>295</v>
      </c>
      <c r="H345" s="1">
        <v>1</v>
      </c>
      <c r="I345" s="1">
        <v>385.87</v>
      </c>
      <c r="J345" s="1">
        <v>385.87</v>
      </c>
      <c r="K345" s="1" t="s">
        <v>296</v>
      </c>
      <c r="L345" s="1" t="s">
        <v>297</v>
      </c>
      <c r="M345" s="1" t="s">
        <v>508</v>
      </c>
    </row>
    <row r="346" spans="1:13">
      <c r="A346" s="1">
        <v>6</v>
      </c>
      <c r="B346" s="1" t="s">
        <v>961</v>
      </c>
      <c r="C346" s="1">
        <v>43228</v>
      </c>
      <c r="D346" s="1">
        <v>4911300116</v>
      </c>
      <c r="E346" s="1" t="s">
        <v>169</v>
      </c>
      <c r="F346" s="1" t="s">
        <v>962</v>
      </c>
      <c r="G346" s="1" t="s">
        <v>288</v>
      </c>
      <c r="H346" s="1">
        <v>1</v>
      </c>
      <c r="I346" s="1">
        <v>997</v>
      </c>
      <c r="J346" s="1">
        <v>997</v>
      </c>
      <c r="K346" s="1" t="s">
        <v>289</v>
      </c>
      <c r="L346" s="1" t="s">
        <v>290</v>
      </c>
      <c r="M346" s="1" t="s">
        <v>508</v>
      </c>
    </row>
    <row r="347" spans="1:13">
      <c r="A347" s="1">
        <v>7</v>
      </c>
      <c r="B347" s="1" t="s">
        <v>963</v>
      </c>
      <c r="C347" s="1">
        <v>43227</v>
      </c>
      <c r="D347" s="1">
        <v>871410031</v>
      </c>
      <c r="E347" s="1" t="s">
        <v>512</v>
      </c>
      <c r="F347" s="1" t="s">
        <v>525</v>
      </c>
      <c r="G347" s="1" t="s">
        <v>514</v>
      </c>
      <c r="H347" s="1">
        <v>1</v>
      </c>
      <c r="I347" s="1">
        <v>53.5</v>
      </c>
      <c r="J347" s="1">
        <v>53.5</v>
      </c>
      <c r="K347" s="1" t="s">
        <v>276</v>
      </c>
      <c r="L347" s="1" t="s">
        <v>515</v>
      </c>
      <c r="M347" s="1" t="s">
        <v>508</v>
      </c>
    </row>
    <row r="348" spans="1:13">
      <c r="A348" s="1">
        <v>8</v>
      </c>
      <c r="B348" s="1" t="s">
        <v>964</v>
      </c>
      <c r="C348" s="1">
        <v>43228</v>
      </c>
      <c r="D348" s="1">
        <v>871410031</v>
      </c>
      <c r="E348" s="1" t="s">
        <v>512</v>
      </c>
      <c r="F348" s="1" t="s">
        <v>525</v>
      </c>
      <c r="G348" s="1" t="s">
        <v>526</v>
      </c>
      <c r="H348" s="1">
        <v>1</v>
      </c>
      <c r="I348" s="1">
        <v>37.5</v>
      </c>
      <c r="J348" s="1">
        <v>37.5</v>
      </c>
      <c r="K348" s="1" t="s">
        <v>276</v>
      </c>
      <c r="L348" s="1" t="s">
        <v>515</v>
      </c>
      <c r="M348" s="1" t="s">
        <v>508</v>
      </c>
    </row>
    <row r="349" spans="1:13">
      <c r="A349" s="1">
        <v>9</v>
      </c>
      <c r="B349" s="1" t="s">
        <v>965</v>
      </c>
      <c r="C349" s="1">
        <v>43228</v>
      </c>
      <c r="D349" s="1">
        <v>871410031</v>
      </c>
      <c r="E349" s="1" t="s">
        <v>512</v>
      </c>
      <c r="F349" s="1" t="s">
        <v>525</v>
      </c>
      <c r="G349" s="1" t="s">
        <v>554</v>
      </c>
      <c r="H349" s="1">
        <v>1</v>
      </c>
      <c r="I349" s="1">
        <v>48.5</v>
      </c>
      <c r="J349" s="1">
        <v>48.5</v>
      </c>
      <c r="K349" s="1" t="s">
        <v>276</v>
      </c>
      <c r="L349" s="1" t="s">
        <v>515</v>
      </c>
      <c r="M349" s="1" t="s">
        <v>508</v>
      </c>
    </row>
    <row r="350" spans="1:13">
      <c r="A350" s="1">
        <v>10</v>
      </c>
      <c r="B350" s="1" t="s">
        <v>966</v>
      </c>
      <c r="C350" s="1">
        <v>43238</v>
      </c>
      <c r="D350" s="1">
        <v>4911300116</v>
      </c>
      <c r="E350" s="1" t="s">
        <v>169</v>
      </c>
      <c r="F350" s="1" t="s">
        <v>962</v>
      </c>
      <c r="G350" s="1" t="s">
        <v>544</v>
      </c>
      <c r="H350" s="1">
        <v>1</v>
      </c>
      <c r="I350" s="1">
        <v>156.80000000000001</v>
      </c>
      <c r="J350" s="1">
        <v>156.80000000000001</v>
      </c>
      <c r="K350" s="1" t="s">
        <v>289</v>
      </c>
      <c r="L350" s="1" t="s">
        <v>290</v>
      </c>
      <c r="M350" s="1" t="s">
        <v>508</v>
      </c>
    </row>
    <row r="351" spans="1:13">
      <c r="A351" s="1">
        <v>11</v>
      </c>
      <c r="B351" s="1" t="s">
        <v>967</v>
      </c>
      <c r="C351" s="1">
        <v>43237</v>
      </c>
      <c r="D351" s="1">
        <v>4911300116</v>
      </c>
      <c r="E351" s="1" t="s">
        <v>169</v>
      </c>
      <c r="F351" s="1" t="s">
        <v>962</v>
      </c>
      <c r="G351" s="1" t="s">
        <v>288</v>
      </c>
      <c r="H351" s="1">
        <v>1</v>
      </c>
      <c r="I351" s="1">
        <v>321.44</v>
      </c>
      <c r="J351" s="1">
        <v>321.44</v>
      </c>
      <c r="K351" s="1" t="s">
        <v>289</v>
      </c>
      <c r="L351" s="1" t="s">
        <v>290</v>
      </c>
      <c r="M351" s="1" t="s">
        <v>508</v>
      </c>
    </row>
    <row r="352" spans="1:13">
      <c r="A352" s="1">
        <v>12</v>
      </c>
      <c r="B352" s="1" t="s">
        <v>361</v>
      </c>
      <c r="C352" s="1">
        <v>43231</v>
      </c>
      <c r="D352" s="1">
        <v>871410012</v>
      </c>
      <c r="E352" s="1" t="s">
        <v>294</v>
      </c>
      <c r="F352" s="1" t="s">
        <v>548</v>
      </c>
      <c r="G352" s="1" t="s">
        <v>521</v>
      </c>
      <c r="H352" s="1">
        <v>1</v>
      </c>
      <c r="I352" s="1">
        <v>112</v>
      </c>
      <c r="J352" s="1">
        <v>112</v>
      </c>
      <c r="K352" s="1" t="s">
        <v>296</v>
      </c>
      <c r="L352" s="1" t="s">
        <v>297</v>
      </c>
      <c r="M352" s="1" t="s">
        <v>508</v>
      </c>
    </row>
    <row r="353" spans="1:13">
      <c r="A353" s="1">
        <v>13</v>
      </c>
      <c r="B353" s="1" t="s">
        <v>968</v>
      </c>
      <c r="C353" s="1">
        <v>43231</v>
      </c>
      <c r="D353" s="1">
        <v>871410031</v>
      </c>
      <c r="E353" s="1" t="s">
        <v>512</v>
      </c>
      <c r="F353" s="1" t="s">
        <v>525</v>
      </c>
      <c r="G353" s="1" t="s">
        <v>526</v>
      </c>
      <c r="H353" s="1">
        <v>1</v>
      </c>
      <c r="I353" s="1">
        <v>36.5</v>
      </c>
      <c r="J353" s="1">
        <v>36.5</v>
      </c>
      <c r="K353" s="1" t="s">
        <v>276</v>
      </c>
      <c r="L353" s="1" t="s">
        <v>515</v>
      </c>
      <c r="M353" s="1" t="s">
        <v>508</v>
      </c>
    </row>
    <row r="354" spans="1:13">
      <c r="A354" s="1">
        <v>14</v>
      </c>
      <c r="B354" s="1" t="s">
        <v>969</v>
      </c>
      <c r="C354" s="1">
        <v>43231</v>
      </c>
      <c r="D354" s="1">
        <v>871410031</v>
      </c>
      <c r="E354" s="1" t="s">
        <v>512</v>
      </c>
      <c r="F354" s="1" t="s">
        <v>525</v>
      </c>
      <c r="G354" s="1" t="s">
        <v>514</v>
      </c>
      <c r="H354" s="1">
        <v>1</v>
      </c>
      <c r="I354" s="1">
        <v>71.5</v>
      </c>
      <c r="J354" s="1">
        <v>71.5</v>
      </c>
      <c r="K354" s="1" t="s">
        <v>276</v>
      </c>
      <c r="L354" s="1" t="s">
        <v>515</v>
      </c>
      <c r="M354" s="1" t="s">
        <v>508</v>
      </c>
    </row>
    <row r="355" spans="1:13">
      <c r="A355" s="1">
        <v>15</v>
      </c>
      <c r="B355" s="1" t="s">
        <v>970</v>
      </c>
      <c r="C355" s="1">
        <v>43230</v>
      </c>
      <c r="D355" s="1">
        <v>27190</v>
      </c>
      <c r="E355" s="1" t="s">
        <v>971</v>
      </c>
      <c r="F355" s="1" t="s">
        <v>972</v>
      </c>
      <c r="G355" s="1" t="s">
        <v>973</v>
      </c>
      <c r="H355" s="1">
        <v>1</v>
      </c>
      <c r="I355" s="1">
        <v>107.46</v>
      </c>
      <c r="J355" s="1">
        <v>107.46</v>
      </c>
      <c r="K355" s="1" t="s">
        <v>974</v>
      </c>
      <c r="L355" s="1" t="s">
        <v>975</v>
      </c>
      <c r="M355" s="1" t="s">
        <v>508</v>
      </c>
    </row>
    <row r="356" spans="1:13">
      <c r="A356" s="1">
        <v>16</v>
      </c>
      <c r="B356" s="1" t="s">
        <v>976</v>
      </c>
      <c r="C356" s="1">
        <v>43221</v>
      </c>
      <c r="D356" s="1" t="s">
        <v>58</v>
      </c>
      <c r="E356" s="1" t="s">
        <v>158</v>
      </c>
      <c r="F356" s="1" t="s">
        <v>538</v>
      </c>
      <c r="G356" s="1" t="s">
        <v>275</v>
      </c>
      <c r="H356" s="1">
        <v>1</v>
      </c>
      <c r="I356" s="1">
        <v>173.85</v>
      </c>
      <c r="J356" s="1">
        <v>173.85</v>
      </c>
      <c r="K356" s="1" t="s">
        <v>276</v>
      </c>
      <c r="L356" s="1" t="s">
        <v>277</v>
      </c>
      <c r="M356" s="1" t="s">
        <v>508</v>
      </c>
    </row>
    <row r="357" spans="1:13">
      <c r="A357" s="1">
        <v>17</v>
      </c>
      <c r="B357" s="1" t="s">
        <v>977</v>
      </c>
      <c r="C357" s="1">
        <v>43237</v>
      </c>
      <c r="D357" s="1">
        <v>871410012</v>
      </c>
      <c r="E357" s="1" t="s">
        <v>169</v>
      </c>
      <c r="F357" s="1" t="s">
        <v>962</v>
      </c>
      <c r="G357" s="1" t="s">
        <v>518</v>
      </c>
      <c r="H357" s="1">
        <v>1</v>
      </c>
      <c r="I357" s="1">
        <v>231.84</v>
      </c>
      <c r="J357" s="1">
        <v>231.84</v>
      </c>
      <c r="K357" s="1" t="s">
        <v>289</v>
      </c>
      <c r="L357" s="1" t="s">
        <v>290</v>
      </c>
      <c r="M357" s="1" t="s">
        <v>508</v>
      </c>
    </row>
    <row r="358" spans="1:13">
      <c r="A358" s="1">
        <v>1</v>
      </c>
      <c r="B358" s="1" t="s">
        <v>978</v>
      </c>
      <c r="C358" s="1">
        <v>43242</v>
      </c>
      <c r="D358" s="1">
        <v>369900026</v>
      </c>
      <c r="E358" s="1" t="s">
        <v>332</v>
      </c>
      <c r="F358" s="1" t="s">
        <v>979</v>
      </c>
      <c r="G358" s="1" t="s">
        <v>980</v>
      </c>
      <c r="H358" s="1">
        <v>1</v>
      </c>
      <c r="I358" s="1">
        <v>3288</v>
      </c>
      <c r="J358" s="1">
        <v>3288</v>
      </c>
      <c r="K358" s="1" t="s">
        <v>980</v>
      </c>
      <c r="L358" s="1" t="s">
        <v>981</v>
      </c>
      <c r="M358" s="1" t="s">
        <v>414</v>
      </c>
    </row>
    <row r="359" spans="1:13">
      <c r="A359" s="1">
        <v>2</v>
      </c>
      <c r="B359" s="1" t="s">
        <v>982</v>
      </c>
      <c r="C359" s="1">
        <v>43231</v>
      </c>
      <c r="D359" s="1">
        <v>353230014</v>
      </c>
      <c r="E359" s="1" t="s">
        <v>983</v>
      </c>
      <c r="F359" s="1" t="s">
        <v>984</v>
      </c>
      <c r="G359" s="1" t="s">
        <v>985</v>
      </c>
      <c r="H359" s="1">
        <v>1</v>
      </c>
      <c r="I359" s="1">
        <v>4910.55</v>
      </c>
      <c r="J359" s="1">
        <v>4910.55</v>
      </c>
      <c r="K359" s="1" t="s">
        <v>985</v>
      </c>
      <c r="L359" s="1" t="s">
        <v>981</v>
      </c>
      <c r="M359" s="1" t="s">
        <v>414</v>
      </c>
    </row>
    <row r="360" spans="1:13">
      <c r="A360" s="1">
        <v>3</v>
      </c>
      <c r="B360" s="1" t="s">
        <v>986</v>
      </c>
      <c r="C360" s="1">
        <v>43229</v>
      </c>
      <c r="D360" s="1">
        <v>962200561</v>
      </c>
      <c r="E360" s="1" t="s">
        <v>987</v>
      </c>
      <c r="F360" s="1" t="s">
        <v>988</v>
      </c>
      <c r="G360" s="1" t="s">
        <v>989</v>
      </c>
      <c r="H360" s="1">
        <v>1</v>
      </c>
      <c r="I360" s="1">
        <v>3125</v>
      </c>
      <c r="J360" s="1">
        <v>3125</v>
      </c>
      <c r="K360" s="1" t="s">
        <v>989</v>
      </c>
      <c r="L360" s="1" t="s">
        <v>863</v>
      </c>
      <c r="M360" s="1" t="s">
        <v>414</v>
      </c>
    </row>
    <row r="361" spans="1:13">
      <c r="A361" s="1">
        <v>4</v>
      </c>
      <c r="B361" s="1" t="s">
        <v>990</v>
      </c>
      <c r="C361" s="1">
        <v>43228</v>
      </c>
      <c r="D361" s="1">
        <v>88232001</v>
      </c>
      <c r="E361" s="1" t="s">
        <v>991</v>
      </c>
      <c r="F361" s="1" t="s">
        <v>992</v>
      </c>
      <c r="G361" s="1" t="s">
        <v>993</v>
      </c>
      <c r="H361" s="1">
        <v>1</v>
      </c>
      <c r="I361" s="1">
        <v>6237.58</v>
      </c>
      <c r="J361" s="1">
        <v>6237.58</v>
      </c>
      <c r="K361" s="1" t="s">
        <v>993</v>
      </c>
      <c r="L361" s="1" t="s">
        <v>863</v>
      </c>
      <c r="M361" s="1" t="s">
        <v>414</v>
      </c>
    </row>
    <row r="362" spans="1:13">
      <c r="A362" s="1">
        <v>5</v>
      </c>
      <c r="B362" s="1" t="s">
        <v>994</v>
      </c>
      <c r="C362" s="1">
        <v>43222</v>
      </c>
      <c r="D362" s="1">
        <v>38912013</v>
      </c>
      <c r="E362" s="1" t="s">
        <v>82</v>
      </c>
      <c r="F362" s="1" t="s">
        <v>995</v>
      </c>
      <c r="G362" s="1" t="s">
        <v>996</v>
      </c>
      <c r="H362" s="1">
        <v>1</v>
      </c>
      <c r="I362" s="1">
        <v>1658.5</v>
      </c>
      <c r="J362" s="1">
        <v>1658.5</v>
      </c>
      <c r="K362" s="1" t="s">
        <v>996</v>
      </c>
      <c r="L362" s="1" t="s">
        <v>981</v>
      </c>
      <c r="M362" s="1" t="s">
        <v>414</v>
      </c>
    </row>
    <row r="363" spans="1:13">
      <c r="A363" s="1">
        <v>6</v>
      </c>
      <c r="B363" s="1" t="s">
        <v>997</v>
      </c>
      <c r="C363" s="1">
        <v>43222</v>
      </c>
      <c r="D363" s="1">
        <v>89121101</v>
      </c>
      <c r="E363" s="1" t="s">
        <v>339</v>
      </c>
      <c r="F363" s="1" t="s">
        <v>998</v>
      </c>
      <c r="G363" s="1" t="s">
        <v>999</v>
      </c>
      <c r="H363" s="1">
        <v>1</v>
      </c>
      <c r="I363" s="1">
        <v>635</v>
      </c>
      <c r="J363" s="1">
        <v>635</v>
      </c>
      <c r="K363" s="1" t="s">
        <v>999</v>
      </c>
      <c r="L363" s="1" t="s">
        <v>981</v>
      </c>
      <c r="M363" s="1" t="s">
        <v>414</v>
      </c>
    </row>
    <row r="364" spans="1:13">
      <c r="A364" s="1">
        <v>7</v>
      </c>
      <c r="B364" s="1" t="s">
        <v>1000</v>
      </c>
      <c r="C364" s="1">
        <v>43230</v>
      </c>
      <c r="D364" s="1">
        <v>661200011</v>
      </c>
      <c r="E364" s="1" t="s">
        <v>495</v>
      </c>
      <c r="F364" s="1" t="s">
        <v>17</v>
      </c>
      <c r="G364" s="1" t="s">
        <v>881</v>
      </c>
      <c r="H364" s="1">
        <v>1</v>
      </c>
      <c r="I364" s="1">
        <v>876</v>
      </c>
      <c r="J364" s="1">
        <v>876</v>
      </c>
      <c r="K364" s="1" t="s">
        <v>881</v>
      </c>
      <c r="L364" s="1" t="s">
        <v>863</v>
      </c>
      <c r="M364" s="1" t="s">
        <v>414</v>
      </c>
    </row>
    <row r="365" spans="1:13">
      <c r="A365" s="1">
        <v>8</v>
      </c>
      <c r="B365" s="1" t="s">
        <v>1001</v>
      </c>
      <c r="C365" s="1">
        <v>43224</v>
      </c>
      <c r="D365" s="1">
        <v>333100011</v>
      </c>
      <c r="E365" s="1" t="s">
        <v>158</v>
      </c>
      <c r="F365" s="1" t="s">
        <v>474</v>
      </c>
      <c r="G365" s="1" t="s">
        <v>882</v>
      </c>
      <c r="H365" s="1">
        <v>1</v>
      </c>
      <c r="I365" s="1">
        <v>407.58</v>
      </c>
      <c r="J365" s="1">
        <v>407.58</v>
      </c>
      <c r="K365" s="1" t="s">
        <v>882</v>
      </c>
      <c r="L365" s="1" t="s">
        <v>277</v>
      </c>
      <c r="M365" s="1" t="s">
        <v>414</v>
      </c>
    </row>
    <row r="366" spans="1:13">
      <c r="A366" s="1">
        <v>1</v>
      </c>
      <c r="B366" s="1" t="s">
        <v>1002</v>
      </c>
      <c r="C366" s="1">
        <v>43250</v>
      </c>
      <c r="D366" s="1" t="s">
        <v>58</v>
      </c>
      <c r="E366" s="1" t="s">
        <v>64</v>
      </c>
      <c r="F366" s="1" t="s">
        <v>1003</v>
      </c>
      <c r="G366" s="1" t="s">
        <v>1004</v>
      </c>
      <c r="H366" s="1">
        <v>1</v>
      </c>
      <c r="I366" s="1">
        <v>339.79</v>
      </c>
      <c r="J366" s="1">
        <v>339.79</v>
      </c>
      <c r="K366" s="1" t="s">
        <v>1005</v>
      </c>
      <c r="L366" s="1" t="s">
        <v>57</v>
      </c>
      <c r="M366" s="1" t="s">
        <v>348</v>
      </c>
    </row>
    <row r="367" spans="1:13">
      <c r="A367" s="1">
        <v>2</v>
      </c>
      <c r="B367" s="1" t="s">
        <v>1006</v>
      </c>
      <c r="C367" s="1">
        <v>43241</v>
      </c>
      <c r="D367" s="1" t="s">
        <v>350</v>
      </c>
      <c r="E367" s="1" t="s">
        <v>351</v>
      </c>
      <c r="F367" s="1" t="s">
        <v>1007</v>
      </c>
      <c r="G367" s="1" t="s">
        <v>1008</v>
      </c>
      <c r="H367" s="1">
        <v>590</v>
      </c>
      <c r="I367" s="1">
        <v>2.5089000000000001</v>
      </c>
      <c r="J367" s="1">
        <v>1480.251</v>
      </c>
      <c r="K367" s="1" t="s">
        <v>1009</v>
      </c>
      <c r="L367" s="1" t="s">
        <v>186</v>
      </c>
      <c r="M367" s="1" t="s">
        <v>348</v>
      </c>
    </row>
    <row r="368" spans="1:13">
      <c r="A368" s="1">
        <v>3</v>
      </c>
      <c r="B368" s="1" t="s">
        <v>1010</v>
      </c>
      <c r="C368" s="1">
        <v>43241</v>
      </c>
      <c r="D368" s="1" t="s">
        <v>350</v>
      </c>
      <c r="E368" s="1" t="s">
        <v>351</v>
      </c>
      <c r="F368" s="1" t="s">
        <v>352</v>
      </c>
      <c r="G368" s="1" t="s">
        <v>1011</v>
      </c>
      <c r="H368" s="1">
        <v>691</v>
      </c>
      <c r="I368" s="1">
        <v>2.5089000000000001</v>
      </c>
      <c r="J368" s="1">
        <v>1733.6499000000001</v>
      </c>
      <c r="K368" s="1" t="s">
        <v>1012</v>
      </c>
      <c r="L368" s="1" t="s">
        <v>186</v>
      </c>
      <c r="M368" s="1" t="s">
        <v>348</v>
      </c>
    </row>
    <row r="369" spans="1:13">
      <c r="A369" s="1">
        <v>4</v>
      </c>
      <c r="B369" s="1" t="s">
        <v>1013</v>
      </c>
      <c r="C369" s="1">
        <v>43236</v>
      </c>
      <c r="D369" s="1" t="s">
        <v>281</v>
      </c>
      <c r="E369" s="1" t="s">
        <v>343</v>
      </c>
      <c r="F369" s="1" t="s">
        <v>344</v>
      </c>
      <c r="G369" s="1" t="s">
        <v>1014</v>
      </c>
      <c r="H369" s="1">
        <v>6</v>
      </c>
      <c r="I369" s="1">
        <v>144</v>
      </c>
      <c r="J369" s="1">
        <v>864</v>
      </c>
      <c r="K369" s="1" t="s">
        <v>1015</v>
      </c>
      <c r="L369" s="1" t="s">
        <v>347</v>
      </c>
      <c r="M369" s="1" t="s">
        <v>348</v>
      </c>
    </row>
    <row r="370" spans="1:13">
      <c r="A370" s="1">
        <v>1</v>
      </c>
      <c r="B370" s="1" t="s">
        <v>1016</v>
      </c>
      <c r="C370" s="1">
        <v>43250</v>
      </c>
      <c r="D370" s="1" t="s">
        <v>1017</v>
      </c>
      <c r="E370" s="1" t="s">
        <v>1018</v>
      </c>
      <c r="F370" s="1" t="s">
        <v>1019</v>
      </c>
      <c r="G370" s="1" t="s">
        <v>1020</v>
      </c>
      <c r="H370" s="1">
        <v>1</v>
      </c>
      <c r="I370" s="1">
        <v>170</v>
      </c>
      <c r="J370" s="1">
        <v>170</v>
      </c>
      <c r="K370" s="1" t="s">
        <v>1021</v>
      </c>
      <c r="L370" s="1" t="s">
        <v>347</v>
      </c>
      <c r="M370" s="1" t="s">
        <v>704</v>
      </c>
    </row>
    <row r="371" spans="1:13">
      <c r="A371" s="1">
        <v>2</v>
      </c>
      <c r="B371" s="1" t="s">
        <v>1022</v>
      </c>
      <c r="C371" s="1">
        <v>43250</v>
      </c>
      <c r="D371" s="1" t="s">
        <v>1023</v>
      </c>
      <c r="E371" s="1" t="s">
        <v>1024</v>
      </c>
      <c r="F371" s="1" t="s">
        <v>1019</v>
      </c>
      <c r="G371" s="1" t="s">
        <v>1025</v>
      </c>
      <c r="H371" s="1">
        <v>1</v>
      </c>
      <c r="I371" s="1">
        <v>1723</v>
      </c>
      <c r="J371" s="1">
        <v>1723</v>
      </c>
      <c r="K371" s="1" t="s">
        <v>1026</v>
      </c>
      <c r="L371" s="1" t="s">
        <v>347</v>
      </c>
      <c r="M371" s="1" t="s">
        <v>704</v>
      </c>
    </row>
    <row r="372" spans="1:13">
      <c r="A372" s="1">
        <v>3</v>
      </c>
      <c r="B372" s="1" t="s">
        <v>1027</v>
      </c>
      <c r="C372" s="1">
        <v>43249</v>
      </c>
      <c r="D372" s="1" t="s">
        <v>1028</v>
      </c>
      <c r="E372" s="1" t="s">
        <v>1029</v>
      </c>
      <c r="F372" s="1" t="s">
        <v>1030</v>
      </c>
      <c r="G372" s="1" t="s">
        <v>1031</v>
      </c>
      <c r="H372" s="1">
        <v>1</v>
      </c>
      <c r="I372" s="1">
        <v>92</v>
      </c>
      <c r="J372" s="1">
        <v>92</v>
      </c>
      <c r="K372" s="1" t="s">
        <v>1032</v>
      </c>
      <c r="L372" s="1" t="s">
        <v>347</v>
      </c>
      <c r="M372" s="1" t="s">
        <v>704</v>
      </c>
    </row>
    <row r="373" spans="1:13">
      <c r="A373" s="1">
        <v>4</v>
      </c>
      <c r="B373" s="1" t="s">
        <v>1033</v>
      </c>
      <c r="C373" s="1">
        <v>43244</v>
      </c>
      <c r="D373" s="1" t="s">
        <v>1034</v>
      </c>
      <c r="E373" s="1" t="s">
        <v>1035</v>
      </c>
      <c r="F373" s="1" t="s">
        <v>1019</v>
      </c>
      <c r="G373" s="1" t="s">
        <v>1036</v>
      </c>
      <c r="H373" s="1">
        <v>1</v>
      </c>
      <c r="I373" s="1">
        <v>699.2</v>
      </c>
      <c r="J373" s="1">
        <v>699.2</v>
      </c>
      <c r="K373" s="1" t="s">
        <v>1037</v>
      </c>
      <c r="L373" s="1" t="s">
        <v>347</v>
      </c>
      <c r="M373" s="1" t="s">
        <v>704</v>
      </c>
    </row>
    <row r="374" spans="1:13">
      <c r="A374" s="1">
        <v>5</v>
      </c>
      <c r="B374" s="1" t="s">
        <v>1038</v>
      </c>
      <c r="C374" s="1">
        <v>43243</v>
      </c>
      <c r="D374" s="1" t="s">
        <v>1039</v>
      </c>
      <c r="E374" s="1" t="s">
        <v>1040</v>
      </c>
      <c r="F374" s="1" t="s">
        <v>1041</v>
      </c>
      <c r="G374" s="1" t="s">
        <v>1042</v>
      </c>
      <c r="H374" s="1">
        <v>1</v>
      </c>
      <c r="I374" s="1">
        <v>3826.23</v>
      </c>
      <c r="J374" s="1">
        <v>3826.23</v>
      </c>
      <c r="K374" s="1" t="s">
        <v>1043</v>
      </c>
      <c r="L374" s="1" t="s">
        <v>347</v>
      </c>
      <c r="M374" s="1" t="s">
        <v>704</v>
      </c>
    </row>
    <row r="375" spans="1:13">
      <c r="A375" s="1">
        <v>6</v>
      </c>
      <c r="B375" s="1" t="s">
        <v>1044</v>
      </c>
      <c r="C375" s="1">
        <v>43241</v>
      </c>
      <c r="D375" s="1" t="s">
        <v>120</v>
      </c>
      <c r="E375" s="1" t="s">
        <v>92</v>
      </c>
      <c r="F375" s="1" t="s">
        <v>1045</v>
      </c>
      <c r="G375" s="1" t="s">
        <v>1046</v>
      </c>
      <c r="H375" s="1">
        <v>1</v>
      </c>
      <c r="I375" s="1">
        <v>191</v>
      </c>
      <c r="J375" s="1">
        <v>191</v>
      </c>
      <c r="K375" s="1" t="s">
        <v>1047</v>
      </c>
      <c r="L375" s="1" t="s">
        <v>126</v>
      </c>
      <c r="M375" s="1" t="s">
        <v>704</v>
      </c>
    </row>
    <row r="376" spans="1:13">
      <c r="A376" s="1">
        <v>7</v>
      </c>
      <c r="B376" s="1" t="s">
        <v>1048</v>
      </c>
      <c r="C376" s="1">
        <v>43241</v>
      </c>
      <c r="D376" s="1" t="s">
        <v>120</v>
      </c>
      <c r="E376" s="1" t="s">
        <v>1049</v>
      </c>
      <c r="F376" s="1" t="s">
        <v>1045</v>
      </c>
      <c r="G376" s="1" t="s">
        <v>1050</v>
      </c>
      <c r="H376" s="1">
        <v>1</v>
      </c>
      <c r="I376" s="1">
        <v>66.5</v>
      </c>
      <c r="J376" s="1">
        <v>66.5</v>
      </c>
      <c r="K376" s="1" t="s">
        <v>1051</v>
      </c>
      <c r="L376" s="1" t="s">
        <v>20</v>
      </c>
      <c r="M376" s="1" t="s">
        <v>704</v>
      </c>
    </row>
    <row r="377" spans="1:13">
      <c r="A377" s="1">
        <v>8</v>
      </c>
      <c r="B377" s="1" t="s">
        <v>1052</v>
      </c>
      <c r="C377" s="1">
        <v>43241</v>
      </c>
      <c r="D377" s="1" t="s">
        <v>120</v>
      </c>
      <c r="E377" s="1" t="s">
        <v>1053</v>
      </c>
      <c r="F377" s="1" t="s">
        <v>1045</v>
      </c>
      <c r="G377" s="1" t="s">
        <v>1054</v>
      </c>
      <c r="H377" s="1">
        <v>1</v>
      </c>
      <c r="I377" s="1">
        <v>140</v>
      </c>
      <c r="J377" s="1">
        <v>140</v>
      </c>
      <c r="K377" s="1" t="s">
        <v>1051</v>
      </c>
      <c r="L377" s="1" t="s">
        <v>20</v>
      </c>
      <c r="M377" s="1" t="s">
        <v>704</v>
      </c>
    </row>
    <row r="378" spans="1:13">
      <c r="A378" s="1">
        <v>9</v>
      </c>
      <c r="B378" s="1" t="s">
        <v>1055</v>
      </c>
      <c r="C378" s="1">
        <v>43241</v>
      </c>
      <c r="D378" s="1" t="s">
        <v>120</v>
      </c>
      <c r="E378" s="1" t="s">
        <v>1049</v>
      </c>
      <c r="F378" s="1" t="s">
        <v>1045</v>
      </c>
      <c r="G378" s="1" t="s">
        <v>1056</v>
      </c>
      <c r="H378" s="1">
        <v>1</v>
      </c>
      <c r="I378" s="1">
        <v>77.5</v>
      </c>
      <c r="J378" s="1">
        <v>77.5</v>
      </c>
      <c r="K378" s="1" t="s">
        <v>1051</v>
      </c>
      <c r="L378" s="1" t="s">
        <v>20</v>
      </c>
      <c r="M378" s="1" t="s">
        <v>704</v>
      </c>
    </row>
    <row r="379" spans="1:13">
      <c r="A379" s="1">
        <v>10</v>
      </c>
      <c r="B379" s="1" t="s">
        <v>1057</v>
      </c>
      <c r="C379" s="1">
        <v>43238</v>
      </c>
      <c r="D379" s="1" t="s">
        <v>1058</v>
      </c>
      <c r="E379" s="1" t="s">
        <v>1059</v>
      </c>
      <c r="F379" s="1" t="s">
        <v>1060</v>
      </c>
      <c r="G379" s="1" t="s">
        <v>1061</v>
      </c>
      <c r="H379" s="1">
        <v>1</v>
      </c>
      <c r="I379" s="1">
        <v>306</v>
      </c>
      <c r="J379" s="1">
        <v>306</v>
      </c>
      <c r="K379" s="1" t="s">
        <v>1062</v>
      </c>
      <c r="L379" s="1" t="s">
        <v>347</v>
      </c>
      <c r="M379" s="1" t="s">
        <v>704</v>
      </c>
    </row>
    <row r="380" spans="1:13">
      <c r="A380" s="1">
        <v>11</v>
      </c>
      <c r="B380" s="1" t="s">
        <v>38</v>
      </c>
      <c r="C380" s="1">
        <v>43228</v>
      </c>
      <c r="D380" s="1" t="s">
        <v>1063</v>
      </c>
      <c r="E380" s="1" t="s">
        <v>1064</v>
      </c>
      <c r="F380" s="1" t="s">
        <v>1041</v>
      </c>
      <c r="G380" s="1" t="s">
        <v>1065</v>
      </c>
      <c r="H380" s="1">
        <v>1</v>
      </c>
      <c r="I380" s="1">
        <v>2628.35</v>
      </c>
      <c r="J380" s="1">
        <v>2628.35</v>
      </c>
      <c r="K380" s="1" t="s">
        <v>1066</v>
      </c>
      <c r="L380" s="1" t="s">
        <v>347</v>
      </c>
      <c r="M380" s="1" t="s">
        <v>704</v>
      </c>
    </row>
    <row r="381" spans="1:13">
      <c r="A381" s="1">
        <v>12</v>
      </c>
      <c r="B381" s="1" t="s">
        <v>1067</v>
      </c>
      <c r="C381" s="1">
        <v>43223</v>
      </c>
      <c r="D381" s="1" t="s">
        <v>188</v>
      </c>
      <c r="E381" s="1" t="s">
        <v>189</v>
      </c>
      <c r="F381" s="1" t="s">
        <v>1068</v>
      </c>
      <c r="G381" s="1" t="s">
        <v>1069</v>
      </c>
      <c r="H381" s="1">
        <v>1</v>
      </c>
      <c r="I381" s="1">
        <v>201.56</v>
      </c>
      <c r="J381" s="1">
        <v>201.56</v>
      </c>
      <c r="K381" s="1" t="s">
        <v>1070</v>
      </c>
      <c r="L381" s="1" t="s">
        <v>347</v>
      </c>
      <c r="M381" s="1" t="s">
        <v>704</v>
      </c>
    </row>
    <row r="382" spans="1:13">
      <c r="A382" s="1">
        <v>1</v>
      </c>
      <c r="B382" s="1" t="s">
        <v>1071</v>
      </c>
      <c r="C382" s="1" t="s">
        <v>1072</v>
      </c>
      <c r="D382" s="1">
        <v>541210015</v>
      </c>
      <c r="E382" s="1" t="s">
        <v>1073</v>
      </c>
      <c r="F382" s="1" t="s">
        <v>1074</v>
      </c>
      <c r="G382" s="1" t="s">
        <v>1075</v>
      </c>
      <c r="H382" s="1">
        <v>1</v>
      </c>
      <c r="I382" s="1">
        <v>1099</v>
      </c>
      <c r="J382" s="1">
        <v>1099</v>
      </c>
      <c r="K382" s="1" t="s">
        <v>1075</v>
      </c>
      <c r="L382" s="1" t="s">
        <v>582</v>
      </c>
      <c r="M382" s="1" t="s">
        <v>69</v>
      </c>
    </row>
    <row r="383" spans="1:13">
      <c r="A383" s="1">
        <v>2</v>
      </c>
      <c r="B383" s="1" t="s">
        <v>1076</v>
      </c>
      <c r="C383" s="1" t="s">
        <v>1072</v>
      </c>
      <c r="D383" s="1">
        <v>732300011</v>
      </c>
      <c r="E383" s="1" t="s">
        <v>1077</v>
      </c>
      <c r="F383" s="1" t="s">
        <v>1078</v>
      </c>
      <c r="G383" s="1" t="s">
        <v>1079</v>
      </c>
      <c r="H383" s="1">
        <v>1</v>
      </c>
      <c r="I383" s="1">
        <v>82.88</v>
      </c>
      <c r="J383" s="1">
        <v>82.88</v>
      </c>
      <c r="K383" s="1" t="s">
        <v>1079</v>
      </c>
      <c r="L383" s="1" t="s">
        <v>582</v>
      </c>
      <c r="M383" s="1" t="s">
        <v>69</v>
      </c>
    </row>
    <row r="384" spans="1:13">
      <c r="A384" s="1">
        <v>3</v>
      </c>
      <c r="B384" s="1" t="s">
        <v>1080</v>
      </c>
      <c r="C384" s="1">
        <v>43248</v>
      </c>
      <c r="D384" s="1">
        <v>180000011</v>
      </c>
      <c r="E384" s="1" t="s">
        <v>189</v>
      </c>
      <c r="F384" s="1" t="s">
        <v>1081</v>
      </c>
      <c r="G384" s="1" t="s">
        <v>1082</v>
      </c>
      <c r="H384" s="1">
        <v>1</v>
      </c>
      <c r="I384" s="1">
        <v>60</v>
      </c>
      <c r="J384" s="1">
        <v>60</v>
      </c>
      <c r="K384" s="1" t="s">
        <v>1082</v>
      </c>
      <c r="L384" s="1" t="s">
        <v>582</v>
      </c>
      <c r="M384" s="1" t="s">
        <v>69</v>
      </c>
    </row>
    <row r="385" spans="1:13">
      <c r="A385" s="1">
        <v>4</v>
      </c>
      <c r="B385" s="1" t="s">
        <v>1083</v>
      </c>
      <c r="C385" s="1" t="s">
        <v>1072</v>
      </c>
      <c r="D385" s="1">
        <v>836100021</v>
      </c>
      <c r="E385" s="1" t="s">
        <v>1084</v>
      </c>
      <c r="F385" s="1" t="s">
        <v>1085</v>
      </c>
      <c r="G385" s="1" t="s">
        <v>1086</v>
      </c>
      <c r="H385" s="1">
        <v>1</v>
      </c>
      <c r="I385" s="1">
        <v>48.16</v>
      </c>
      <c r="J385" s="1">
        <v>48.16</v>
      </c>
      <c r="K385" s="1" t="s">
        <v>1086</v>
      </c>
      <c r="L385" s="1" t="s">
        <v>582</v>
      </c>
      <c r="M385" s="1" t="s">
        <v>69</v>
      </c>
    </row>
    <row r="386" spans="1:13">
      <c r="A386" s="1">
        <v>5</v>
      </c>
      <c r="B386" s="1" t="s">
        <v>1087</v>
      </c>
      <c r="C386" s="1" t="s">
        <v>1088</v>
      </c>
      <c r="D386" s="1">
        <v>547900414</v>
      </c>
      <c r="E386" s="1" t="s">
        <v>1089</v>
      </c>
      <c r="F386" s="1" t="s">
        <v>1090</v>
      </c>
      <c r="G386" s="1" t="s">
        <v>1091</v>
      </c>
      <c r="H386" s="1">
        <v>1</v>
      </c>
      <c r="I386" s="1">
        <v>3278</v>
      </c>
      <c r="J386" s="1">
        <v>3278</v>
      </c>
      <c r="K386" s="1" t="s">
        <v>1091</v>
      </c>
      <c r="L386" s="1" t="s">
        <v>582</v>
      </c>
      <c r="M386" s="1" t="s">
        <v>69</v>
      </c>
    </row>
    <row r="387" spans="1:13">
      <c r="A387" s="1">
        <v>6</v>
      </c>
      <c r="B387" s="1" t="s">
        <v>1092</v>
      </c>
      <c r="C387" s="1" t="s">
        <v>1093</v>
      </c>
      <c r="D387" s="1">
        <v>8533003110</v>
      </c>
      <c r="E387" s="1" t="s">
        <v>1094</v>
      </c>
      <c r="F387" s="1" t="s">
        <v>1095</v>
      </c>
      <c r="G387" s="1" t="s">
        <v>1096</v>
      </c>
      <c r="H387" s="1">
        <v>1</v>
      </c>
      <c r="I387" s="1">
        <v>226</v>
      </c>
      <c r="J387" s="1">
        <v>226</v>
      </c>
      <c r="K387" s="1" t="s">
        <v>1096</v>
      </c>
      <c r="L387" s="1" t="s">
        <v>582</v>
      </c>
      <c r="M387" s="1" t="s">
        <v>69</v>
      </c>
    </row>
    <row r="388" spans="1:13">
      <c r="A388" s="1">
        <v>7</v>
      </c>
      <c r="B388" s="1" t="s">
        <v>1097</v>
      </c>
      <c r="C388" s="1">
        <v>43238</v>
      </c>
      <c r="D388" s="1">
        <v>881220014</v>
      </c>
      <c r="E388" s="1" t="s">
        <v>1098</v>
      </c>
      <c r="F388" s="1" t="s">
        <v>1099</v>
      </c>
      <c r="G388" s="1" t="s">
        <v>1100</v>
      </c>
      <c r="H388" s="1">
        <v>1</v>
      </c>
      <c r="I388" s="1">
        <v>1400</v>
      </c>
      <c r="J388" s="1">
        <v>1400</v>
      </c>
      <c r="K388" s="1" t="s">
        <v>1100</v>
      </c>
      <c r="L388" s="1" t="s">
        <v>582</v>
      </c>
      <c r="M388" s="1" t="s">
        <v>69</v>
      </c>
    </row>
    <row r="389" spans="1:13">
      <c r="A389" s="1">
        <v>8</v>
      </c>
      <c r="B389" s="1" t="s">
        <v>1101</v>
      </c>
      <c r="C389" s="1" t="s">
        <v>1102</v>
      </c>
      <c r="D389" s="1">
        <v>180000011</v>
      </c>
      <c r="E389" s="1" t="s">
        <v>189</v>
      </c>
      <c r="F389" s="1" t="s">
        <v>1103</v>
      </c>
      <c r="G389" s="1" t="s">
        <v>1104</v>
      </c>
      <c r="H389" s="1">
        <v>9</v>
      </c>
      <c r="I389" s="1">
        <v>1.1200000000000001</v>
      </c>
      <c r="J389" s="1">
        <v>10.08</v>
      </c>
      <c r="K389" s="1" t="s">
        <v>1104</v>
      </c>
      <c r="L389" s="1" t="s">
        <v>582</v>
      </c>
      <c r="M389" s="1" t="s">
        <v>69</v>
      </c>
    </row>
    <row r="390" spans="1:13">
      <c r="A390" s="1">
        <v>9</v>
      </c>
      <c r="B390" s="1" t="s">
        <v>1105</v>
      </c>
      <c r="C390" s="1" t="s">
        <v>1106</v>
      </c>
      <c r="D390" s="1">
        <v>462110552</v>
      </c>
      <c r="E390" s="1" t="s">
        <v>1107</v>
      </c>
      <c r="F390" s="1" t="s">
        <v>601</v>
      </c>
      <c r="G390" s="1" t="s">
        <v>1108</v>
      </c>
      <c r="H390" s="1">
        <v>1</v>
      </c>
      <c r="I390" s="1">
        <v>329</v>
      </c>
      <c r="J390" s="1">
        <v>329</v>
      </c>
      <c r="K390" s="1" t="s">
        <v>1108</v>
      </c>
      <c r="L390" s="1" t="s">
        <v>582</v>
      </c>
      <c r="M390" s="1" t="s">
        <v>69</v>
      </c>
    </row>
    <row r="391" spans="1:13">
      <c r="A391" s="1">
        <v>1</v>
      </c>
      <c r="B391" s="1" t="s">
        <v>1109</v>
      </c>
      <c r="C391" s="1">
        <v>43234</v>
      </c>
      <c r="D391" s="1">
        <v>351300111</v>
      </c>
      <c r="E391" s="1" t="s">
        <v>1110</v>
      </c>
      <c r="F391" s="1" t="s">
        <v>1111</v>
      </c>
      <c r="G391" s="1" t="s">
        <v>1112</v>
      </c>
      <c r="H391" s="1">
        <v>26</v>
      </c>
      <c r="I391" s="1">
        <v>87.92</v>
      </c>
      <c r="J391" s="1">
        <v>2285.92</v>
      </c>
      <c r="K391" s="1" t="s">
        <v>1113</v>
      </c>
      <c r="L391" s="1" t="s">
        <v>628</v>
      </c>
      <c r="M391" s="1" t="s">
        <v>1114</v>
      </c>
    </row>
    <row r="392" spans="1:13">
      <c r="A392" s="1">
        <v>2</v>
      </c>
      <c r="B392" s="1" t="s">
        <v>1115</v>
      </c>
      <c r="C392" s="1">
        <v>43248</v>
      </c>
      <c r="D392" s="1">
        <v>353230313</v>
      </c>
      <c r="E392" s="1" t="s">
        <v>975</v>
      </c>
      <c r="F392" s="1" t="s">
        <v>1116</v>
      </c>
      <c r="G392" s="1" t="s">
        <v>1117</v>
      </c>
      <c r="H392" s="1">
        <v>224</v>
      </c>
      <c r="I392" s="1">
        <v>4.5599999999999996</v>
      </c>
      <c r="J392" s="1">
        <v>1021.6</v>
      </c>
      <c r="K392" s="1" t="s">
        <v>1118</v>
      </c>
      <c r="L392" s="1" t="s">
        <v>628</v>
      </c>
      <c r="M392" s="1" t="s">
        <v>1114</v>
      </c>
    </row>
    <row r="393" spans="1:13">
      <c r="A393" s="1">
        <v>1</v>
      </c>
      <c r="B393" s="1" t="s">
        <v>1119</v>
      </c>
      <c r="C393" s="1">
        <v>43243</v>
      </c>
      <c r="D393" s="1" t="s">
        <v>1120</v>
      </c>
      <c r="E393" s="1" t="s">
        <v>1121</v>
      </c>
      <c r="F393" s="1" t="s">
        <v>1122</v>
      </c>
      <c r="G393" s="1" t="s">
        <v>1123</v>
      </c>
      <c r="H393" s="1">
        <v>1</v>
      </c>
      <c r="I393" s="1">
        <v>15</v>
      </c>
      <c r="J393" s="1">
        <v>15</v>
      </c>
      <c r="K393" s="1" t="s">
        <v>1124</v>
      </c>
      <c r="L393" s="1" t="s">
        <v>347</v>
      </c>
      <c r="M393" s="1" t="s">
        <v>119</v>
      </c>
    </row>
    <row r="394" spans="1:13">
      <c r="A394" s="1">
        <v>2</v>
      </c>
      <c r="B394" s="1" t="s">
        <v>1119</v>
      </c>
      <c r="C394" s="1">
        <v>43243</v>
      </c>
      <c r="D394" s="1" t="s">
        <v>1125</v>
      </c>
      <c r="E394" s="1" t="s">
        <v>1126</v>
      </c>
      <c r="F394" s="1" t="s">
        <v>1122</v>
      </c>
      <c r="G394" s="1" t="s">
        <v>1127</v>
      </c>
      <c r="H394" s="1">
        <v>5</v>
      </c>
      <c r="I394" s="1">
        <v>12</v>
      </c>
      <c r="J394" s="1">
        <v>60</v>
      </c>
      <c r="K394" s="1" t="s">
        <v>1128</v>
      </c>
      <c r="L394" s="1" t="s">
        <v>347</v>
      </c>
      <c r="M394" s="1" t="s">
        <v>119</v>
      </c>
    </row>
    <row r="395" spans="1:13">
      <c r="A395" s="1">
        <v>3</v>
      </c>
      <c r="B395" s="1" t="s">
        <v>1129</v>
      </c>
      <c r="C395" s="1">
        <v>43242</v>
      </c>
      <c r="D395" s="1" t="s">
        <v>141</v>
      </c>
      <c r="E395" s="1" t="s">
        <v>142</v>
      </c>
      <c r="F395" s="1" t="s">
        <v>31</v>
      </c>
      <c r="G395" s="1" t="s">
        <v>674</v>
      </c>
      <c r="H395" s="1">
        <v>1</v>
      </c>
      <c r="I395" s="1">
        <v>32.590000000000003</v>
      </c>
      <c r="J395" s="1">
        <v>32.590000000000003</v>
      </c>
      <c r="K395" s="1" t="s">
        <v>675</v>
      </c>
      <c r="L395" s="1" t="s">
        <v>347</v>
      </c>
      <c r="M395" s="1" t="s">
        <v>119</v>
      </c>
    </row>
    <row r="396" spans="1:13">
      <c r="A396" s="1">
        <v>4</v>
      </c>
      <c r="B396" s="1" t="s">
        <v>1130</v>
      </c>
      <c r="C396" s="1">
        <v>43228</v>
      </c>
      <c r="D396" s="1" t="s">
        <v>132</v>
      </c>
      <c r="E396" s="1" t="s">
        <v>133</v>
      </c>
      <c r="F396" s="1" t="s">
        <v>128</v>
      </c>
      <c r="G396" s="1" t="s">
        <v>693</v>
      </c>
      <c r="H396" s="1">
        <v>8</v>
      </c>
      <c r="I396" s="1">
        <v>7.0875000000000004</v>
      </c>
      <c r="J396" s="1">
        <v>56.7</v>
      </c>
      <c r="K396" s="1" t="s">
        <v>693</v>
      </c>
      <c r="L396" s="1" t="s">
        <v>57</v>
      </c>
      <c r="M396" s="1" t="s">
        <v>119</v>
      </c>
    </row>
    <row r="397" spans="1:13">
      <c r="A397" s="1">
        <v>5</v>
      </c>
      <c r="B397" s="1" t="s">
        <v>1130</v>
      </c>
      <c r="C397" s="1">
        <v>43228</v>
      </c>
      <c r="D397" s="1" t="s">
        <v>123</v>
      </c>
      <c r="E397" s="1" t="s">
        <v>396</v>
      </c>
      <c r="F397" s="1" t="s">
        <v>128</v>
      </c>
      <c r="G397" s="1" t="s">
        <v>397</v>
      </c>
      <c r="H397" s="1">
        <v>2</v>
      </c>
      <c r="I397" s="1">
        <v>3.03</v>
      </c>
      <c r="J397" s="1">
        <v>6.06</v>
      </c>
      <c r="K397" s="1" t="s">
        <v>684</v>
      </c>
      <c r="L397" s="1" t="s">
        <v>126</v>
      </c>
      <c r="M397" s="1" t="s">
        <v>119</v>
      </c>
    </row>
    <row r="398" spans="1:13">
      <c r="A398" s="1">
        <v>6</v>
      </c>
      <c r="B398" s="1" t="s">
        <v>1131</v>
      </c>
      <c r="C398" s="1">
        <v>43228</v>
      </c>
      <c r="D398" s="1" t="s">
        <v>58</v>
      </c>
      <c r="E398" s="1" t="s">
        <v>59</v>
      </c>
      <c r="F398" s="1" t="s">
        <v>128</v>
      </c>
      <c r="G398" s="1" t="s">
        <v>404</v>
      </c>
      <c r="H398" s="1">
        <v>150.81</v>
      </c>
      <c r="I398" s="1">
        <v>1.3213999999999999</v>
      </c>
      <c r="J398" s="1">
        <v>199.28030000000001</v>
      </c>
      <c r="K398" s="1" t="s">
        <v>684</v>
      </c>
      <c r="L398" s="1" t="s">
        <v>57</v>
      </c>
      <c r="M398" s="1" t="s">
        <v>119</v>
      </c>
    </row>
    <row r="399" spans="1:13">
      <c r="A399" s="1">
        <v>7</v>
      </c>
      <c r="B399" s="1" t="s">
        <v>1132</v>
      </c>
      <c r="C399" s="1">
        <v>43228</v>
      </c>
      <c r="D399" s="1" t="s">
        <v>58</v>
      </c>
      <c r="E399" s="1" t="s">
        <v>59</v>
      </c>
      <c r="F399" s="1" t="s">
        <v>128</v>
      </c>
      <c r="G399" s="1" t="s">
        <v>1133</v>
      </c>
      <c r="H399" s="1">
        <v>60.16</v>
      </c>
      <c r="I399" s="1">
        <v>1.3213999999999999</v>
      </c>
      <c r="J399" s="1">
        <v>79.495400000000004</v>
      </c>
      <c r="K399" s="1" t="s">
        <v>1134</v>
      </c>
      <c r="L399" s="1" t="s">
        <v>57</v>
      </c>
      <c r="M399" s="1" t="s">
        <v>119</v>
      </c>
    </row>
    <row r="400" spans="1:13">
      <c r="A400" s="1">
        <v>8</v>
      </c>
      <c r="B400" s="1" t="s">
        <v>1135</v>
      </c>
      <c r="C400" s="1">
        <v>43228</v>
      </c>
      <c r="D400" s="1" t="s">
        <v>132</v>
      </c>
      <c r="E400" s="1" t="s">
        <v>133</v>
      </c>
      <c r="F400" s="1" t="s">
        <v>128</v>
      </c>
      <c r="G400" s="1" t="s">
        <v>394</v>
      </c>
      <c r="H400" s="1">
        <v>2</v>
      </c>
      <c r="I400" s="1">
        <v>4.24</v>
      </c>
      <c r="J400" s="1">
        <v>8.48</v>
      </c>
      <c r="K400" s="1" t="s">
        <v>1136</v>
      </c>
      <c r="L400" s="1" t="s">
        <v>57</v>
      </c>
      <c r="M400" s="1" t="s">
        <v>119</v>
      </c>
    </row>
    <row r="401" spans="1:15">
      <c r="A401" s="1">
        <v>9</v>
      </c>
      <c r="B401" s="1" t="s">
        <v>1137</v>
      </c>
      <c r="C401" s="1">
        <v>43224</v>
      </c>
      <c r="D401" s="1" t="s">
        <v>58</v>
      </c>
      <c r="E401" s="1" t="s">
        <v>59</v>
      </c>
      <c r="F401" s="1" t="s">
        <v>54</v>
      </c>
      <c r="G401" s="1" t="s">
        <v>1133</v>
      </c>
      <c r="H401" s="1">
        <v>247.25</v>
      </c>
      <c r="I401" s="1">
        <v>1.3213999999999999</v>
      </c>
      <c r="J401" s="1">
        <v>326.71609999999998</v>
      </c>
      <c r="K401" s="1" t="s">
        <v>1138</v>
      </c>
      <c r="L401" s="1" t="s">
        <v>57</v>
      </c>
      <c r="M401" s="1" t="s">
        <v>119</v>
      </c>
    </row>
    <row r="402" spans="1:15">
      <c r="A402" s="1">
        <v>10</v>
      </c>
      <c r="B402" s="1" t="s">
        <v>1137</v>
      </c>
      <c r="C402" s="1">
        <v>43224</v>
      </c>
      <c r="D402" s="1" t="s">
        <v>58</v>
      </c>
      <c r="E402" s="1" t="s">
        <v>64</v>
      </c>
      <c r="F402" s="1" t="s">
        <v>54</v>
      </c>
      <c r="G402" s="1" t="s">
        <v>1139</v>
      </c>
      <c r="H402" s="1">
        <v>37.53</v>
      </c>
      <c r="I402" s="1">
        <v>1.3213999999999999</v>
      </c>
      <c r="J402" s="1">
        <v>49.592100000000002</v>
      </c>
      <c r="K402" s="1" t="s">
        <v>1140</v>
      </c>
      <c r="L402" s="1" t="s">
        <v>57</v>
      </c>
      <c r="M402" s="1" t="s">
        <v>119</v>
      </c>
      <c r="O402" s="1">
        <v>61390.21</v>
      </c>
    </row>
    <row r="403" spans="1:15">
      <c r="A403" s="1">
        <v>1</v>
      </c>
      <c r="B403" s="1" t="s">
        <v>1143</v>
      </c>
      <c r="C403" s="1">
        <v>43278</v>
      </c>
      <c r="D403" s="1" t="s">
        <v>1144</v>
      </c>
      <c r="E403" s="1" t="s">
        <v>1145</v>
      </c>
      <c r="F403" s="1" t="s">
        <v>1146</v>
      </c>
      <c r="G403" s="1" t="s">
        <v>1147</v>
      </c>
      <c r="H403" s="1">
        <v>18</v>
      </c>
      <c r="I403" s="1">
        <v>10</v>
      </c>
      <c r="J403" s="1">
        <v>180</v>
      </c>
      <c r="K403" s="1" t="s">
        <v>1148</v>
      </c>
      <c r="L403" s="1" t="s">
        <v>20</v>
      </c>
      <c r="M403" s="1" t="s">
        <v>21</v>
      </c>
    </row>
    <row r="404" spans="1:15">
      <c r="A404" s="1">
        <v>2</v>
      </c>
      <c r="B404" s="1" t="s">
        <v>1143</v>
      </c>
      <c r="C404" s="1">
        <v>43278</v>
      </c>
      <c r="D404" s="1" t="s">
        <v>1144</v>
      </c>
      <c r="E404" s="1" t="s">
        <v>1149</v>
      </c>
      <c r="F404" s="1" t="s">
        <v>1146</v>
      </c>
      <c r="G404" s="1" t="s">
        <v>1147</v>
      </c>
      <c r="H404" s="1">
        <v>5000</v>
      </c>
      <c r="I404" s="1" t="s">
        <v>1150</v>
      </c>
      <c r="J404" s="1">
        <v>1320</v>
      </c>
      <c r="K404" s="1" t="s">
        <v>1148</v>
      </c>
      <c r="L404" s="1" t="s">
        <v>20</v>
      </c>
      <c r="M404" s="1" t="s">
        <v>21</v>
      </c>
    </row>
    <row r="405" spans="1:15">
      <c r="A405" s="1">
        <v>3</v>
      </c>
      <c r="B405" s="1" t="s">
        <v>1151</v>
      </c>
      <c r="C405" s="1">
        <v>43273</v>
      </c>
      <c r="D405" s="1" t="s">
        <v>120</v>
      </c>
      <c r="E405" s="1" t="s">
        <v>92</v>
      </c>
      <c r="F405" s="1" t="s">
        <v>1152</v>
      </c>
      <c r="G405" s="1" t="s">
        <v>1153</v>
      </c>
      <c r="H405" s="1">
        <v>1</v>
      </c>
      <c r="I405" s="1">
        <v>280</v>
      </c>
      <c r="J405" s="1">
        <v>280</v>
      </c>
      <c r="K405" s="1" t="s">
        <v>1154</v>
      </c>
      <c r="L405" s="1" t="s">
        <v>20</v>
      </c>
      <c r="M405" s="1" t="s">
        <v>21</v>
      </c>
    </row>
    <row r="406" spans="1:15">
      <c r="A406" s="1">
        <v>4</v>
      </c>
      <c r="B406" s="1" t="s">
        <v>1155</v>
      </c>
      <c r="C406" s="1">
        <v>43273</v>
      </c>
      <c r="D406" s="1" t="s">
        <v>120</v>
      </c>
      <c r="E406" s="1" t="s">
        <v>92</v>
      </c>
      <c r="F406" s="1" t="s">
        <v>1152</v>
      </c>
      <c r="G406" s="1" t="s">
        <v>1153</v>
      </c>
      <c r="H406" s="1">
        <v>1</v>
      </c>
      <c r="I406" s="1">
        <v>30</v>
      </c>
      <c r="J406" s="1">
        <v>30</v>
      </c>
      <c r="K406" s="1" t="s">
        <v>1154</v>
      </c>
      <c r="L406" s="1" t="s">
        <v>20</v>
      </c>
      <c r="M406" s="1" t="s">
        <v>21</v>
      </c>
    </row>
    <row r="407" spans="1:15">
      <c r="A407" s="1">
        <v>5</v>
      </c>
      <c r="B407" s="1" t="s">
        <v>1156</v>
      </c>
      <c r="C407" s="1">
        <v>43273</v>
      </c>
      <c r="D407" s="1" t="s">
        <v>120</v>
      </c>
      <c r="E407" s="1" t="s">
        <v>92</v>
      </c>
      <c r="F407" s="1" t="s">
        <v>1152</v>
      </c>
      <c r="G407" s="1" t="s">
        <v>1153</v>
      </c>
      <c r="H407" s="1">
        <v>1</v>
      </c>
      <c r="I407" s="1">
        <v>90</v>
      </c>
      <c r="J407" s="1">
        <v>90</v>
      </c>
      <c r="K407" s="1" t="s">
        <v>1154</v>
      </c>
      <c r="L407" s="1" t="s">
        <v>20</v>
      </c>
      <c r="M407" s="1" t="s">
        <v>21</v>
      </c>
    </row>
    <row r="408" spans="1:15">
      <c r="A408" s="1">
        <v>6</v>
      </c>
      <c r="B408" s="1" t="s">
        <v>1157</v>
      </c>
      <c r="C408" s="1">
        <v>43273</v>
      </c>
      <c r="D408" s="1" t="s">
        <v>120</v>
      </c>
      <c r="E408" s="1" t="s">
        <v>92</v>
      </c>
      <c r="F408" s="1" t="s">
        <v>1152</v>
      </c>
      <c r="G408" s="1" t="s">
        <v>1153</v>
      </c>
      <c r="H408" s="1">
        <v>1</v>
      </c>
      <c r="I408" s="1">
        <v>95</v>
      </c>
      <c r="J408" s="1">
        <v>95</v>
      </c>
      <c r="K408" s="1" t="s">
        <v>1154</v>
      </c>
      <c r="L408" s="1" t="s">
        <v>20</v>
      </c>
      <c r="M408" s="1" t="s">
        <v>21</v>
      </c>
    </row>
    <row r="409" spans="1:15">
      <c r="A409" s="1">
        <v>7</v>
      </c>
      <c r="B409" s="1" t="s">
        <v>1158</v>
      </c>
      <c r="C409" s="1">
        <v>43273</v>
      </c>
      <c r="D409" s="1" t="s">
        <v>120</v>
      </c>
      <c r="E409" s="1" t="s">
        <v>92</v>
      </c>
      <c r="F409" s="1" t="s">
        <v>1152</v>
      </c>
      <c r="G409" s="1" t="s">
        <v>1153</v>
      </c>
      <c r="H409" s="1">
        <v>1</v>
      </c>
      <c r="I409" s="1">
        <v>60</v>
      </c>
      <c r="J409" s="1">
        <v>60</v>
      </c>
      <c r="K409" s="1" t="s">
        <v>1154</v>
      </c>
      <c r="L409" s="1" t="s">
        <v>20</v>
      </c>
      <c r="M409" s="1" t="s">
        <v>21</v>
      </c>
    </row>
    <row r="410" spans="1:15">
      <c r="A410" s="1">
        <v>8</v>
      </c>
      <c r="B410" s="1" t="s">
        <v>1159</v>
      </c>
      <c r="C410" s="1">
        <v>43273</v>
      </c>
      <c r="D410" s="1" t="s">
        <v>168</v>
      </c>
      <c r="E410" s="1" t="s">
        <v>169</v>
      </c>
      <c r="F410" s="1" t="s">
        <v>1045</v>
      </c>
      <c r="G410" s="1" t="s">
        <v>1160</v>
      </c>
      <c r="H410" s="1">
        <v>1</v>
      </c>
      <c r="I410" s="1">
        <v>177</v>
      </c>
      <c r="J410" s="1">
        <v>177</v>
      </c>
      <c r="K410" s="1" t="s">
        <v>1161</v>
      </c>
      <c r="L410" s="1" t="s">
        <v>126</v>
      </c>
      <c r="M410" s="1" t="s">
        <v>21</v>
      </c>
    </row>
    <row r="411" spans="1:15">
      <c r="A411" s="1">
        <v>9</v>
      </c>
      <c r="B411" s="1" t="s">
        <v>1162</v>
      </c>
      <c r="C411" s="1">
        <v>43273</v>
      </c>
      <c r="D411" s="1" t="s">
        <v>168</v>
      </c>
      <c r="E411" s="1" t="s">
        <v>169</v>
      </c>
      <c r="F411" s="1" t="s">
        <v>1045</v>
      </c>
      <c r="G411" s="1" t="s">
        <v>1160</v>
      </c>
      <c r="H411" s="1">
        <v>1</v>
      </c>
      <c r="I411" s="1">
        <v>134</v>
      </c>
      <c r="J411" s="1">
        <v>134</v>
      </c>
      <c r="K411" s="1" t="s">
        <v>1161</v>
      </c>
      <c r="L411" s="1" t="s">
        <v>126</v>
      </c>
      <c r="M411" s="1" t="s">
        <v>21</v>
      </c>
    </row>
    <row r="412" spans="1:15">
      <c r="A412" s="1">
        <v>10</v>
      </c>
      <c r="B412" s="1" t="s">
        <v>1163</v>
      </c>
      <c r="C412" s="1">
        <v>43273</v>
      </c>
      <c r="D412" s="1" t="s">
        <v>168</v>
      </c>
      <c r="E412" s="1" t="s">
        <v>169</v>
      </c>
      <c r="F412" s="1" t="s">
        <v>1045</v>
      </c>
      <c r="G412" s="1" t="s">
        <v>1160</v>
      </c>
      <c r="H412" s="1">
        <v>1</v>
      </c>
      <c r="I412" s="1">
        <v>12</v>
      </c>
      <c r="J412" s="1">
        <v>12</v>
      </c>
      <c r="K412" s="1" t="s">
        <v>1161</v>
      </c>
      <c r="L412" s="1" t="s">
        <v>126</v>
      </c>
      <c r="M412" s="1" t="s">
        <v>21</v>
      </c>
    </row>
    <row r="413" spans="1:15">
      <c r="A413" s="1">
        <v>11</v>
      </c>
      <c r="B413" s="1" t="s">
        <v>1164</v>
      </c>
      <c r="C413" s="1">
        <v>43273</v>
      </c>
      <c r="D413" s="1" t="s">
        <v>168</v>
      </c>
      <c r="E413" s="1" t="s">
        <v>169</v>
      </c>
      <c r="F413" s="1" t="s">
        <v>1045</v>
      </c>
      <c r="G413" s="1" t="s">
        <v>1160</v>
      </c>
      <c r="H413" s="1">
        <v>1</v>
      </c>
      <c r="I413" s="1">
        <v>62</v>
      </c>
      <c r="J413" s="1">
        <v>62</v>
      </c>
      <c r="K413" s="1" t="s">
        <v>1161</v>
      </c>
      <c r="L413" s="1" t="s">
        <v>126</v>
      </c>
      <c r="M413" s="1" t="s">
        <v>21</v>
      </c>
    </row>
    <row r="414" spans="1:15">
      <c r="A414" s="1">
        <v>12</v>
      </c>
      <c r="B414" s="1" t="s">
        <v>1165</v>
      </c>
      <c r="C414" s="1">
        <v>43273</v>
      </c>
      <c r="D414" s="1" t="s">
        <v>168</v>
      </c>
      <c r="E414" s="1" t="s">
        <v>169</v>
      </c>
      <c r="F414" s="1" t="s">
        <v>1045</v>
      </c>
      <c r="G414" s="1" t="s">
        <v>1160</v>
      </c>
      <c r="H414" s="1">
        <v>1</v>
      </c>
      <c r="I414" s="1">
        <v>156</v>
      </c>
      <c r="J414" s="1">
        <v>156</v>
      </c>
      <c r="K414" s="1" t="s">
        <v>1161</v>
      </c>
      <c r="L414" s="1" t="s">
        <v>126</v>
      </c>
      <c r="M414" s="1" t="s">
        <v>21</v>
      </c>
    </row>
    <row r="415" spans="1:15">
      <c r="A415" s="1">
        <v>13</v>
      </c>
      <c r="B415" s="1" t="s">
        <v>1166</v>
      </c>
      <c r="C415" s="1">
        <v>43263</v>
      </c>
      <c r="D415" s="1" t="s">
        <v>120</v>
      </c>
      <c r="E415" s="1" t="s">
        <v>92</v>
      </c>
      <c r="F415" s="1" t="s">
        <v>1152</v>
      </c>
      <c r="G415" s="1" t="s">
        <v>1167</v>
      </c>
      <c r="H415" s="1">
        <v>1</v>
      </c>
      <c r="I415" s="1">
        <v>3137</v>
      </c>
      <c r="J415" s="1">
        <v>3137</v>
      </c>
      <c r="K415" s="1" t="s">
        <v>1154</v>
      </c>
      <c r="L415" s="1" t="s">
        <v>20</v>
      </c>
      <c r="M415" s="1" t="s">
        <v>21</v>
      </c>
    </row>
    <row r="416" spans="1:15">
      <c r="A416" s="1">
        <v>14</v>
      </c>
      <c r="B416" s="1" t="s">
        <v>1168</v>
      </c>
      <c r="C416" s="1">
        <v>43263</v>
      </c>
      <c r="D416" s="1" t="s">
        <v>168</v>
      </c>
      <c r="E416" s="1" t="s">
        <v>169</v>
      </c>
      <c r="F416" s="1" t="s">
        <v>1045</v>
      </c>
      <c r="G416" s="1" t="s">
        <v>1160</v>
      </c>
      <c r="H416" s="1">
        <v>1</v>
      </c>
      <c r="I416" s="1">
        <v>761</v>
      </c>
      <c r="J416" s="1">
        <v>761</v>
      </c>
      <c r="K416" s="1" t="s">
        <v>1161</v>
      </c>
      <c r="L416" s="1" t="s">
        <v>126</v>
      </c>
      <c r="M416" s="1" t="s">
        <v>21</v>
      </c>
    </row>
    <row r="417" spans="1:13">
      <c r="A417" s="1">
        <v>15</v>
      </c>
      <c r="B417" s="1" t="s">
        <v>1169</v>
      </c>
      <c r="C417" s="1">
        <v>43263</v>
      </c>
      <c r="D417" s="1" t="s">
        <v>168</v>
      </c>
      <c r="E417" s="1" t="s">
        <v>169</v>
      </c>
      <c r="F417" s="1" t="s">
        <v>1045</v>
      </c>
      <c r="G417" s="1" t="s">
        <v>1160</v>
      </c>
      <c r="H417" s="1">
        <v>1</v>
      </c>
      <c r="I417" s="1">
        <v>3263</v>
      </c>
      <c r="J417" s="1">
        <v>3263</v>
      </c>
      <c r="K417" s="1" t="s">
        <v>1161</v>
      </c>
      <c r="L417" s="1" t="s">
        <v>126</v>
      </c>
      <c r="M417" s="1" t="s">
        <v>21</v>
      </c>
    </row>
    <row r="418" spans="1:13">
      <c r="A418" s="1">
        <v>16</v>
      </c>
      <c r="B418" s="1" t="s">
        <v>1170</v>
      </c>
      <c r="C418" s="1">
        <v>43258</v>
      </c>
      <c r="D418" s="1" t="s">
        <v>1171</v>
      </c>
      <c r="E418" s="1" t="s">
        <v>1172</v>
      </c>
      <c r="F418" s="1" t="s">
        <v>741</v>
      </c>
      <c r="G418" s="1" t="s">
        <v>1173</v>
      </c>
      <c r="H418" s="1">
        <v>1</v>
      </c>
      <c r="I418" s="1" t="s">
        <v>1174</v>
      </c>
      <c r="J418" s="1" t="s">
        <v>1174</v>
      </c>
      <c r="K418" s="1" t="s">
        <v>1175</v>
      </c>
      <c r="L418" s="1" t="s">
        <v>20</v>
      </c>
      <c r="M418" s="1" t="s">
        <v>21</v>
      </c>
    </row>
    <row r="419" spans="1:13">
      <c r="A419" s="1">
        <v>17</v>
      </c>
      <c r="B419" s="1" t="s">
        <v>1176</v>
      </c>
      <c r="C419" s="1">
        <v>43257</v>
      </c>
      <c r="D419" s="1" t="s">
        <v>281</v>
      </c>
      <c r="E419" s="1" t="s">
        <v>343</v>
      </c>
      <c r="F419" s="1" t="s">
        <v>1177</v>
      </c>
      <c r="G419" s="1" t="s">
        <v>1178</v>
      </c>
      <c r="H419" s="1">
        <v>1</v>
      </c>
      <c r="I419" s="1" t="s">
        <v>1179</v>
      </c>
      <c r="J419" s="1" t="s">
        <v>1179</v>
      </c>
      <c r="K419" s="1" t="s">
        <v>1180</v>
      </c>
      <c r="L419" s="1" t="s">
        <v>126</v>
      </c>
      <c r="M419" s="1" t="s">
        <v>21</v>
      </c>
    </row>
    <row r="420" spans="1:13">
      <c r="A420" s="1">
        <v>18</v>
      </c>
      <c r="B420" s="1" t="s">
        <v>1181</v>
      </c>
      <c r="C420" s="1">
        <v>43257</v>
      </c>
      <c r="D420" s="1" t="s">
        <v>29</v>
      </c>
      <c r="E420" s="1" t="s">
        <v>30</v>
      </c>
      <c r="F420" s="1" t="s">
        <v>31</v>
      </c>
      <c r="G420" s="1" t="s">
        <v>838</v>
      </c>
      <c r="H420" s="1">
        <v>1</v>
      </c>
      <c r="I420" s="1" t="s">
        <v>1182</v>
      </c>
      <c r="J420" s="1" t="s">
        <v>1182</v>
      </c>
      <c r="K420" s="1" t="s">
        <v>840</v>
      </c>
      <c r="L420" s="1" t="s">
        <v>20</v>
      </c>
      <c r="M420" s="1" t="s">
        <v>21</v>
      </c>
    </row>
    <row r="421" spans="1:13">
      <c r="A421" s="1">
        <v>19</v>
      </c>
      <c r="B421" s="1" t="s">
        <v>1183</v>
      </c>
      <c r="C421" s="1">
        <v>43252</v>
      </c>
      <c r="D421" s="1" t="s">
        <v>1184</v>
      </c>
      <c r="E421" s="1" t="s">
        <v>1185</v>
      </c>
      <c r="F421" s="1" t="s">
        <v>1186</v>
      </c>
      <c r="G421" s="1" t="s">
        <v>1187</v>
      </c>
      <c r="H421" s="1">
        <v>1</v>
      </c>
      <c r="I421" s="1">
        <v>396</v>
      </c>
      <c r="J421" s="1">
        <v>396</v>
      </c>
      <c r="K421" s="1" t="s">
        <v>1187</v>
      </c>
      <c r="L421" s="1" t="s">
        <v>20</v>
      </c>
      <c r="M421" s="1" t="s">
        <v>21</v>
      </c>
    </row>
    <row r="422" spans="1:13">
      <c r="A422" s="1">
        <v>20</v>
      </c>
      <c r="B422" s="1" t="s">
        <v>1188</v>
      </c>
      <c r="C422" s="1">
        <v>43252</v>
      </c>
      <c r="D422" s="1" t="s">
        <v>486</v>
      </c>
      <c r="E422" s="1" t="s">
        <v>499</v>
      </c>
      <c r="F422" s="1" t="s">
        <v>500</v>
      </c>
      <c r="G422" s="1" t="s">
        <v>1187</v>
      </c>
      <c r="H422" s="1">
        <v>1</v>
      </c>
      <c r="I422" s="1">
        <v>850</v>
      </c>
      <c r="J422" s="1">
        <v>850</v>
      </c>
      <c r="K422" s="1" t="s">
        <v>1187</v>
      </c>
      <c r="L422" s="1" t="s">
        <v>20</v>
      </c>
      <c r="M422" s="1" t="s">
        <v>21</v>
      </c>
    </row>
    <row r="423" spans="1:13">
      <c r="A423" s="1">
        <v>1</v>
      </c>
      <c r="B423" s="1" t="s">
        <v>1189</v>
      </c>
      <c r="C423" s="1">
        <v>43270</v>
      </c>
      <c r="D423" s="1" t="s">
        <v>385</v>
      </c>
      <c r="E423" s="1" t="s">
        <v>386</v>
      </c>
      <c r="F423" s="1" t="s">
        <v>824</v>
      </c>
      <c r="G423" s="1" t="s">
        <v>1190</v>
      </c>
      <c r="H423" s="1">
        <v>1</v>
      </c>
      <c r="I423" s="1">
        <v>125</v>
      </c>
      <c r="J423" s="1">
        <v>125</v>
      </c>
      <c r="K423" s="1" t="s">
        <v>165</v>
      </c>
      <c r="L423" s="1" t="s">
        <v>126</v>
      </c>
      <c r="M423" s="1" t="s">
        <v>1191</v>
      </c>
    </row>
    <row r="424" spans="1:13">
      <c r="A424" s="1">
        <v>2</v>
      </c>
      <c r="B424" s="1" t="s">
        <v>1192</v>
      </c>
      <c r="C424" s="1">
        <v>43269</v>
      </c>
      <c r="D424" s="1" t="s">
        <v>188</v>
      </c>
      <c r="E424" s="1" t="s">
        <v>189</v>
      </c>
      <c r="F424" s="1" t="s">
        <v>182</v>
      </c>
      <c r="G424" s="1" t="s">
        <v>778</v>
      </c>
      <c r="H424" s="1">
        <v>11</v>
      </c>
      <c r="I424" s="1">
        <v>2</v>
      </c>
      <c r="J424" s="1">
        <v>22</v>
      </c>
      <c r="K424" s="1" t="s">
        <v>185</v>
      </c>
      <c r="L424" s="1" t="s">
        <v>186</v>
      </c>
      <c r="M424" s="1" t="s">
        <v>1191</v>
      </c>
    </row>
    <row r="425" spans="1:13">
      <c r="A425" s="1">
        <v>3</v>
      </c>
      <c r="B425" s="1" t="s">
        <v>1193</v>
      </c>
      <c r="C425" s="1">
        <v>43269</v>
      </c>
      <c r="D425" s="1" t="s">
        <v>180</v>
      </c>
      <c r="E425" s="1" t="s">
        <v>181</v>
      </c>
      <c r="F425" s="1" t="s">
        <v>182</v>
      </c>
      <c r="G425" s="1" t="s">
        <v>776</v>
      </c>
      <c r="H425" s="1">
        <v>21</v>
      </c>
      <c r="I425" s="1">
        <v>2.68</v>
      </c>
      <c r="J425" s="1">
        <v>56.28</v>
      </c>
      <c r="K425" s="1" t="s">
        <v>185</v>
      </c>
      <c r="L425" s="1" t="s">
        <v>57</v>
      </c>
      <c r="M425" s="1" t="s">
        <v>1191</v>
      </c>
    </row>
    <row r="426" spans="1:13">
      <c r="A426" s="1">
        <v>4</v>
      </c>
      <c r="B426" s="1" t="s">
        <v>1194</v>
      </c>
      <c r="C426" s="1">
        <v>43269</v>
      </c>
      <c r="D426" s="1" t="s">
        <v>192</v>
      </c>
      <c r="E426" s="1" t="s">
        <v>193</v>
      </c>
      <c r="F426" s="1" t="s">
        <v>780</v>
      </c>
      <c r="G426" s="1" t="s">
        <v>781</v>
      </c>
      <c r="H426" s="1">
        <v>1</v>
      </c>
      <c r="I426" s="1">
        <v>259.5</v>
      </c>
      <c r="J426" s="1">
        <v>259.5</v>
      </c>
      <c r="K426" s="1" t="s">
        <v>185</v>
      </c>
      <c r="L426" s="1" t="s">
        <v>186</v>
      </c>
      <c r="M426" s="1" t="s">
        <v>1191</v>
      </c>
    </row>
    <row r="427" spans="1:13">
      <c r="A427" s="1">
        <v>5</v>
      </c>
      <c r="B427" s="1" t="s">
        <v>1195</v>
      </c>
      <c r="C427" s="1">
        <v>43269</v>
      </c>
      <c r="D427" s="1" t="s">
        <v>197</v>
      </c>
      <c r="E427" s="1" t="s">
        <v>198</v>
      </c>
      <c r="F427" s="1" t="s">
        <v>199</v>
      </c>
      <c r="G427" s="1" t="s">
        <v>784</v>
      </c>
      <c r="H427" s="1">
        <v>1</v>
      </c>
      <c r="I427" s="1">
        <v>107.58</v>
      </c>
      <c r="J427" s="1">
        <v>107.58</v>
      </c>
      <c r="K427" s="1" t="s">
        <v>185</v>
      </c>
      <c r="L427" s="1" t="s">
        <v>186</v>
      </c>
      <c r="M427" s="1" t="s">
        <v>1191</v>
      </c>
    </row>
    <row r="428" spans="1:13">
      <c r="A428" s="1">
        <v>6</v>
      </c>
      <c r="B428" s="1" t="s">
        <v>1196</v>
      </c>
      <c r="C428" s="1">
        <v>43269</v>
      </c>
      <c r="D428" s="1" t="s">
        <v>203</v>
      </c>
      <c r="E428" s="1" t="s">
        <v>204</v>
      </c>
      <c r="F428" s="1" t="s">
        <v>205</v>
      </c>
      <c r="G428" s="1" t="s">
        <v>786</v>
      </c>
      <c r="H428" s="1">
        <v>1</v>
      </c>
      <c r="I428" s="1">
        <v>129.5</v>
      </c>
      <c r="J428" s="1">
        <v>129.5</v>
      </c>
      <c r="K428" s="1" t="s">
        <v>185</v>
      </c>
      <c r="L428" s="1" t="s">
        <v>186</v>
      </c>
      <c r="M428" s="1" t="s">
        <v>1191</v>
      </c>
    </row>
    <row r="429" spans="1:13">
      <c r="A429" s="1">
        <v>7</v>
      </c>
      <c r="B429" s="1" t="s">
        <v>1197</v>
      </c>
      <c r="C429" s="1">
        <v>43269</v>
      </c>
      <c r="D429" s="1" t="s">
        <v>203</v>
      </c>
      <c r="E429" s="1" t="s">
        <v>204</v>
      </c>
      <c r="F429" s="1" t="s">
        <v>205</v>
      </c>
      <c r="G429" s="1" t="s">
        <v>786</v>
      </c>
      <c r="H429" s="1">
        <v>1</v>
      </c>
      <c r="I429" s="1">
        <v>304.60000000000002</v>
      </c>
      <c r="J429" s="1">
        <v>304.60000000000002</v>
      </c>
      <c r="K429" s="1" t="s">
        <v>185</v>
      </c>
      <c r="L429" s="1" t="s">
        <v>186</v>
      </c>
      <c r="M429" s="1" t="s">
        <v>1191</v>
      </c>
    </row>
    <row r="430" spans="1:13">
      <c r="A430" s="1">
        <v>8</v>
      </c>
      <c r="B430" s="1" t="s">
        <v>1198</v>
      </c>
      <c r="C430" s="1">
        <v>43269</v>
      </c>
      <c r="D430" s="1" t="s">
        <v>203</v>
      </c>
      <c r="E430" s="1" t="s">
        <v>204</v>
      </c>
      <c r="F430" s="1" t="s">
        <v>205</v>
      </c>
      <c r="G430" s="1" t="s">
        <v>786</v>
      </c>
      <c r="H430" s="1">
        <v>1</v>
      </c>
      <c r="I430" s="1">
        <v>108</v>
      </c>
      <c r="J430" s="1">
        <v>108</v>
      </c>
      <c r="K430" s="1" t="s">
        <v>185</v>
      </c>
      <c r="L430" s="1" t="s">
        <v>186</v>
      </c>
      <c r="M430" s="1" t="s">
        <v>1191</v>
      </c>
    </row>
    <row r="431" spans="1:13">
      <c r="A431" s="1">
        <v>9</v>
      </c>
      <c r="B431" s="1" t="s">
        <v>1199</v>
      </c>
      <c r="C431" s="1">
        <v>43269</v>
      </c>
      <c r="D431" s="1" t="s">
        <v>203</v>
      </c>
      <c r="E431" s="1" t="s">
        <v>204</v>
      </c>
      <c r="F431" s="1" t="s">
        <v>205</v>
      </c>
      <c r="G431" s="1" t="s">
        <v>786</v>
      </c>
      <c r="H431" s="1">
        <v>1</v>
      </c>
      <c r="I431" s="1">
        <v>199.5</v>
      </c>
      <c r="J431" s="1">
        <v>199.5</v>
      </c>
      <c r="K431" s="1" t="s">
        <v>185</v>
      </c>
      <c r="L431" s="1" t="s">
        <v>186</v>
      </c>
      <c r="M431" s="1" t="s">
        <v>1191</v>
      </c>
    </row>
    <row r="432" spans="1:13">
      <c r="A432" s="1">
        <v>10</v>
      </c>
      <c r="B432" s="1" t="s">
        <v>1200</v>
      </c>
      <c r="C432" s="1">
        <v>43269</v>
      </c>
      <c r="D432" s="1" t="s">
        <v>791</v>
      </c>
      <c r="E432" s="1" t="s">
        <v>792</v>
      </c>
      <c r="F432" s="1" t="s">
        <v>217</v>
      </c>
      <c r="G432" s="1" t="s">
        <v>218</v>
      </c>
      <c r="H432" s="1">
        <v>1</v>
      </c>
      <c r="I432" s="1">
        <v>1007.75</v>
      </c>
      <c r="J432" s="1">
        <v>1007.75</v>
      </c>
      <c r="K432" s="1" t="s">
        <v>185</v>
      </c>
      <c r="L432" s="1" t="s">
        <v>186</v>
      </c>
      <c r="M432" s="1" t="s">
        <v>1191</v>
      </c>
    </row>
    <row r="433" spans="1:13">
      <c r="A433" s="1">
        <v>11</v>
      </c>
      <c r="B433" s="1" t="s">
        <v>1201</v>
      </c>
      <c r="C433" s="1">
        <v>43269</v>
      </c>
      <c r="D433" s="1" t="s">
        <v>794</v>
      </c>
      <c r="E433" s="1" t="s">
        <v>795</v>
      </c>
      <c r="F433" s="1" t="s">
        <v>796</v>
      </c>
      <c r="G433" s="1" t="s">
        <v>797</v>
      </c>
      <c r="H433" s="1">
        <v>1</v>
      </c>
      <c r="I433" s="1">
        <v>166.28</v>
      </c>
      <c r="J433" s="1">
        <v>166.28</v>
      </c>
      <c r="K433" s="1" t="s">
        <v>185</v>
      </c>
      <c r="L433" s="1" t="s">
        <v>186</v>
      </c>
      <c r="M433" s="1" t="s">
        <v>1191</v>
      </c>
    </row>
    <row r="434" spans="1:13">
      <c r="A434" s="1">
        <v>12</v>
      </c>
      <c r="B434" s="1" t="s">
        <v>1202</v>
      </c>
      <c r="C434" s="1">
        <v>43269</v>
      </c>
      <c r="D434" s="1" t="s">
        <v>794</v>
      </c>
      <c r="E434" s="1" t="s">
        <v>795</v>
      </c>
      <c r="F434" s="1" t="s">
        <v>796</v>
      </c>
      <c r="G434" s="1" t="s">
        <v>797</v>
      </c>
      <c r="H434" s="1">
        <v>1</v>
      </c>
      <c r="I434" s="1">
        <v>13</v>
      </c>
      <c r="J434" s="1">
        <v>13</v>
      </c>
      <c r="K434" s="1" t="s">
        <v>185</v>
      </c>
      <c r="L434" s="1" t="s">
        <v>186</v>
      </c>
      <c r="M434" s="1" t="s">
        <v>1191</v>
      </c>
    </row>
    <row r="435" spans="1:13">
      <c r="A435" s="1">
        <v>13</v>
      </c>
      <c r="B435" s="1" t="s">
        <v>1203</v>
      </c>
      <c r="C435" s="1">
        <v>43269</v>
      </c>
      <c r="D435" s="1" t="s">
        <v>794</v>
      </c>
      <c r="E435" s="1" t="s">
        <v>795</v>
      </c>
      <c r="F435" s="1" t="s">
        <v>796</v>
      </c>
      <c r="G435" s="1" t="s">
        <v>797</v>
      </c>
      <c r="H435" s="1">
        <v>1</v>
      </c>
      <c r="I435" s="1">
        <v>162.44999999999999</v>
      </c>
      <c r="J435" s="1">
        <v>162.44999999999999</v>
      </c>
      <c r="K435" s="1" t="s">
        <v>185</v>
      </c>
      <c r="L435" s="1" t="s">
        <v>186</v>
      </c>
      <c r="M435" s="1" t="s">
        <v>1191</v>
      </c>
    </row>
    <row r="436" spans="1:13">
      <c r="A436" s="1">
        <v>14</v>
      </c>
      <c r="B436" s="1" t="s">
        <v>1204</v>
      </c>
      <c r="C436" s="1">
        <v>43269</v>
      </c>
      <c r="D436" s="1" t="s">
        <v>794</v>
      </c>
      <c r="E436" s="1" t="s">
        <v>795</v>
      </c>
      <c r="F436" s="1" t="s">
        <v>796</v>
      </c>
      <c r="G436" s="1" t="s">
        <v>797</v>
      </c>
      <c r="H436" s="1">
        <v>1</v>
      </c>
      <c r="I436" s="1">
        <v>825.75</v>
      </c>
      <c r="J436" s="1">
        <v>825.75</v>
      </c>
      <c r="K436" s="1" t="s">
        <v>185</v>
      </c>
      <c r="L436" s="1" t="s">
        <v>186</v>
      </c>
      <c r="M436" s="1" t="s">
        <v>1191</v>
      </c>
    </row>
    <row r="437" spans="1:13">
      <c r="A437" s="1">
        <v>15</v>
      </c>
      <c r="B437" s="1" t="s">
        <v>1205</v>
      </c>
      <c r="C437" s="1">
        <v>43269</v>
      </c>
      <c r="D437" s="1" t="s">
        <v>168</v>
      </c>
      <c r="E437" s="1" t="s">
        <v>169</v>
      </c>
      <c r="F437" s="1" t="s">
        <v>1206</v>
      </c>
      <c r="G437" s="1" t="s">
        <v>169</v>
      </c>
      <c r="H437" s="1">
        <v>1</v>
      </c>
      <c r="I437" s="1">
        <v>60</v>
      </c>
      <c r="J437" s="1">
        <v>60</v>
      </c>
      <c r="K437" s="1" t="s">
        <v>908</v>
      </c>
      <c r="L437" s="1" t="s">
        <v>126</v>
      </c>
      <c r="M437" s="1" t="s">
        <v>1191</v>
      </c>
    </row>
    <row r="438" spans="1:13">
      <c r="A438" s="1">
        <v>16</v>
      </c>
      <c r="B438" s="1" t="s">
        <v>1205</v>
      </c>
      <c r="C438" s="1">
        <v>43269</v>
      </c>
      <c r="D438" s="1" t="s">
        <v>168</v>
      </c>
      <c r="E438" s="1" t="s">
        <v>169</v>
      </c>
      <c r="F438" s="1" t="s">
        <v>1206</v>
      </c>
      <c r="G438" s="1" t="s">
        <v>169</v>
      </c>
      <c r="H438" s="1">
        <v>1</v>
      </c>
      <c r="I438" s="1">
        <v>3</v>
      </c>
      <c r="J438" s="1">
        <v>3</v>
      </c>
      <c r="K438" s="1" t="s">
        <v>908</v>
      </c>
      <c r="L438" s="1" t="s">
        <v>126</v>
      </c>
      <c r="M438" s="1" t="s">
        <v>1191</v>
      </c>
    </row>
    <row r="439" spans="1:13">
      <c r="A439" s="1">
        <v>17</v>
      </c>
      <c r="B439" s="1" t="s">
        <v>1205</v>
      </c>
      <c r="C439" s="1">
        <v>43269</v>
      </c>
      <c r="D439" s="1" t="s">
        <v>168</v>
      </c>
      <c r="E439" s="1" t="s">
        <v>169</v>
      </c>
      <c r="F439" s="1" t="s">
        <v>1206</v>
      </c>
      <c r="G439" s="1" t="s">
        <v>169</v>
      </c>
      <c r="H439" s="1">
        <v>1</v>
      </c>
      <c r="I439" s="1">
        <v>5</v>
      </c>
      <c r="J439" s="1">
        <v>5</v>
      </c>
      <c r="K439" s="1" t="s">
        <v>908</v>
      </c>
      <c r="L439" s="1" t="s">
        <v>126</v>
      </c>
      <c r="M439" s="1" t="s">
        <v>1191</v>
      </c>
    </row>
    <row r="440" spans="1:13">
      <c r="A440" s="1">
        <v>18</v>
      </c>
      <c r="B440" s="1" t="s">
        <v>1205</v>
      </c>
      <c r="C440" s="1">
        <v>43269</v>
      </c>
      <c r="D440" s="1" t="s">
        <v>168</v>
      </c>
      <c r="E440" s="1" t="s">
        <v>169</v>
      </c>
      <c r="F440" s="1" t="s">
        <v>1206</v>
      </c>
      <c r="G440" s="1" t="s">
        <v>169</v>
      </c>
      <c r="H440" s="1">
        <v>1</v>
      </c>
      <c r="I440" s="1">
        <v>12</v>
      </c>
      <c r="J440" s="1">
        <v>12</v>
      </c>
      <c r="K440" s="1" t="s">
        <v>908</v>
      </c>
      <c r="L440" s="1" t="s">
        <v>126</v>
      </c>
      <c r="M440" s="1" t="s">
        <v>1191</v>
      </c>
    </row>
    <row r="441" spans="1:13">
      <c r="A441" s="1">
        <v>19</v>
      </c>
      <c r="B441" s="1" t="s">
        <v>1205</v>
      </c>
      <c r="C441" s="1">
        <v>43269</v>
      </c>
      <c r="D441" s="1" t="s">
        <v>168</v>
      </c>
      <c r="E441" s="1" t="s">
        <v>169</v>
      </c>
      <c r="F441" s="1" t="s">
        <v>1206</v>
      </c>
      <c r="G441" s="1" t="s">
        <v>169</v>
      </c>
      <c r="H441" s="1">
        <v>1</v>
      </c>
      <c r="I441" s="1">
        <v>25</v>
      </c>
      <c r="J441" s="1">
        <v>25</v>
      </c>
      <c r="K441" s="1" t="s">
        <v>908</v>
      </c>
      <c r="L441" s="1" t="s">
        <v>126</v>
      </c>
      <c r="M441" s="1" t="s">
        <v>1191</v>
      </c>
    </row>
    <row r="442" spans="1:13">
      <c r="A442" s="1">
        <v>20</v>
      </c>
      <c r="B442" s="1" t="s">
        <v>1205</v>
      </c>
      <c r="C442" s="1">
        <v>43269</v>
      </c>
      <c r="D442" s="1" t="s">
        <v>168</v>
      </c>
      <c r="E442" s="1" t="s">
        <v>169</v>
      </c>
      <c r="F442" s="1" t="s">
        <v>1206</v>
      </c>
      <c r="G442" s="1" t="s">
        <v>169</v>
      </c>
      <c r="H442" s="1">
        <v>1</v>
      </c>
      <c r="I442" s="1">
        <v>8</v>
      </c>
      <c r="J442" s="1">
        <v>8</v>
      </c>
      <c r="K442" s="1" t="s">
        <v>908</v>
      </c>
      <c r="L442" s="1" t="s">
        <v>126</v>
      </c>
      <c r="M442" s="1" t="s">
        <v>1191</v>
      </c>
    </row>
    <row r="443" spans="1:13">
      <c r="A443" s="1">
        <v>21</v>
      </c>
      <c r="B443" s="1" t="s">
        <v>1207</v>
      </c>
      <c r="C443" s="1">
        <v>43269</v>
      </c>
      <c r="D443" s="1" t="s">
        <v>120</v>
      </c>
      <c r="E443" s="1" t="s">
        <v>92</v>
      </c>
      <c r="F443" s="1" t="s">
        <v>1206</v>
      </c>
      <c r="G443" s="1" t="s">
        <v>911</v>
      </c>
      <c r="H443" s="1">
        <v>1</v>
      </c>
      <c r="I443" s="1">
        <v>30</v>
      </c>
      <c r="J443" s="1">
        <v>30</v>
      </c>
      <c r="K443" s="1" t="s">
        <v>178</v>
      </c>
      <c r="L443" s="1" t="s">
        <v>20</v>
      </c>
      <c r="M443" s="1" t="s">
        <v>1191</v>
      </c>
    </row>
    <row r="444" spans="1:13">
      <c r="A444" s="1">
        <v>22</v>
      </c>
      <c r="B444" s="1" t="s">
        <v>1208</v>
      </c>
      <c r="C444" s="1">
        <v>43266</v>
      </c>
      <c r="D444" s="1" t="s">
        <v>162</v>
      </c>
      <c r="E444" s="1" t="s">
        <v>163</v>
      </c>
      <c r="F444" s="1" t="s">
        <v>811</v>
      </c>
      <c r="G444" s="1" t="s">
        <v>134</v>
      </c>
      <c r="H444" s="1">
        <v>1</v>
      </c>
      <c r="I444" s="1">
        <v>47</v>
      </c>
      <c r="J444" s="1">
        <v>47</v>
      </c>
      <c r="K444" s="1" t="s">
        <v>165</v>
      </c>
      <c r="L444" s="1" t="s">
        <v>57</v>
      </c>
      <c r="M444" s="1" t="s">
        <v>1191</v>
      </c>
    </row>
    <row r="445" spans="1:13">
      <c r="A445" s="1">
        <v>23</v>
      </c>
      <c r="B445" s="1" t="s">
        <v>1209</v>
      </c>
      <c r="C445" s="1">
        <v>43266</v>
      </c>
      <c r="D445" s="1" t="s">
        <v>162</v>
      </c>
      <c r="E445" s="1" t="s">
        <v>163</v>
      </c>
      <c r="F445" s="1" t="s">
        <v>811</v>
      </c>
      <c r="G445" s="1" t="s">
        <v>134</v>
      </c>
      <c r="H445" s="1">
        <v>1</v>
      </c>
      <c r="I445" s="1">
        <v>80</v>
      </c>
      <c r="J445" s="1">
        <v>80</v>
      </c>
      <c r="K445" s="1" t="s">
        <v>165</v>
      </c>
      <c r="L445" s="1" t="s">
        <v>57</v>
      </c>
      <c r="M445" s="1" t="s">
        <v>1191</v>
      </c>
    </row>
    <row r="446" spans="1:13">
      <c r="A446" s="1">
        <v>24</v>
      </c>
      <c r="B446" s="1" t="s">
        <v>1210</v>
      </c>
      <c r="C446" s="1">
        <v>43266</v>
      </c>
      <c r="D446" s="1" t="s">
        <v>162</v>
      </c>
      <c r="E446" s="1" t="s">
        <v>163</v>
      </c>
      <c r="F446" s="1" t="s">
        <v>811</v>
      </c>
      <c r="G446" s="1" t="s">
        <v>134</v>
      </c>
      <c r="H446" s="1">
        <v>1</v>
      </c>
      <c r="I446" s="1">
        <v>58</v>
      </c>
      <c r="J446" s="1">
        <v>58</v>
      </c>
      <c r="K446" s="1" t="s">
        <v>165</v>
      </c>
      <c r="L446" s="1" t="s">
        <v>57</v>
      </c>
      <c r="M446" s="1" t="s">
        <v>1191</v>
      </c>
    </row>
    <row r="447" spans="1:13">
      <c r="A447" s="1">
        <v>25</v>
      </c>
      <c r="B447" s="1" t="s">
        <v>1211</v>
      </c>
      <c r="C447" s="1">
        <v>43266</v>
      </c>
      <c r="D447" s="1" t="s">
        <v>162</v>
      </c>
      <c r="E447" s="1" t="s">
        <v>163</v>
      </c>
      <c r="F447" s="1" t="s">
        <v>811</v>
      </c>
      <c r="G447" s="1" t="s">
        <v>134</v>
      </c>
      <c r="H447" s="1">
        <v>1</v>
      </c>
      <c r="I447" s="1">
        <v>88</v>
      </c>
      <c r="J447" s="1">
        <v>88</v>
      </c>
      <c r="K447" s="1" t="s">
        <v>165</v>
      </c>
      <c r="L447" s="1" t="s">
        <v>57</v>
      </c>
      <c r="M447" s="1" t="s">
        <v>1191</v>
      </c>
    </row>
    <row r="448" spans="1:13">
      <c r="A448" s="1">
        <v>26</v>
      </c>
      <c r="B448" s="1" t="s">
        <v>1212</v>
      </c>
      <c r="C448" s="1">
        <v>43266</v>
      </c>
      <c r="D448" s="1" t="s">
        <v>162</v>
      </c>
      <c r="E448" s="1" t="s">
        <v>163</v>
      </c>
      <c r="F448" s="1" t="s">
        <v>811</v>
      </c>
      <c r="G448" s="1" t="s">
        <v>134</v>
      </c>
      <c r="H448" s="1">
        <v>1</v>
      </c>
      <c r="I448" s="1">
        <v>53</v>
      </c>
      <c r="J448" s="1">
        <v>53</v>
      </c>
      <c r="K448" s="1" t="s">
        <v>165</v>
      </c>
      <c r="L448" s="1" t="s">
        <v>57</v>
      </c>
      <c r="M448" s="1" t="s">
        <v>1191</v>
      </c>
    </row>
    <row r="449" spans="1:13">
      <c r="A449" s="1">
        <v>27</v>
      </c>
      <c r="B449" s="1" t="s">
        <v>1213</v>
      </c>
      <c r="C449" s="1">
        <v>43266</v>
      </c>
      <c r="D449" s="1" t="s">
        <v>162</v>
      </c>
      <c r="E449" s="1" t="s">
        <v>163</v>
      </c>
      <c r="F449" s="1" t="s">
        <v>811</v>
      </c>
      <c r="G449" s="1" t="s">
        <v>134</v>
      </c>
      <c r="H449" s="1">
        <v>1</v>
      </c>
      <c r="I449" s="1">
        <v>59</v>
      </c>
      <c r="J449" s="1">
        <v>59</v>
      </c>
      <c r="K449" s="1" t="s">
        <v>165</v>
      </c>
      <c r="L449" s="1" t="s">
        <v>57</v>
      </c>
      <c r="M449" s="1" t="s">
        <v>1191</v>
      </c>
    </row>
    <row r="450" spans="1:13">
      <c r="A450" s="1">
        <v>28</v>
      </c>
      <c r="B450" s="1" t="s">
        <v>1214</v>
      </c>
      <c r="C450" s="1">
        <v>43266</v>
      </c>
      <c r="D450" s="1" t="s">
        <v>162</v>
      </c>
      <c r="E450" s="1" t="s">
        <v>163</v>
      </c>
      <c r="F450" s="1" t="s">
        <v>811</v>
      </c>
      <c r="G450" s="1" t="s">
        <v>134</v>
      </c>
      <c r="H450" s="1">
        <v>1</v>
      </c>
      <c r="I450" s="1">
        <v>60</v>
      </c>
      <c r="J450" s="1">
        <v>60</v>
      </c>
      <c r="K450" s="1" t="s">
        <v>165</v>
      </c>
      <c r="L450" s="1" t="s">
        <v>57</v>
      </c>
      <c r="M450" s="1" t="s">
        <v>1191</v>
      </c>
    </row>
    <row r="451" spans="1:13">
      <c r="A451" s="1">
        <v>29</v>
      </c>
      <c r="B451" s="1" t="s">
        <v>1215</v>
      </c>
      <c r="C451" s="1">
        <v>43266</v>
      </c>
      <c r="D451" s="1" t="s">
        <v>162</v>
      </c>
      <c r="E451" s="1" t="s">
        <v>163</v>
      </c>
      <c r="F451" s="1" t="s">
        <v>811</v>
      </c>
      <c r="G451" s="1" t="s">
        <v>134</v>
      </c>
      <c r="H451" s="1">
        <v>1</v>
      </c>
      <c r="I451" s="1">
        <v>35</v>
      </c>
      <c r="J451" s="1">
        <v>35</v>
      </c>
      <c r="K451" s="1" t="s">
        <v>165</v>
      </c>
      <c r="L451" s="1" t="s">
        <v>57</v>
      </c>
      <c r="M451" s="1" t="s">
        <v>1191</v>
      </c>
    </row>
    <row r="452" spans="1:13">
      <c r="A452" s="1">
        <v>30</v>
      </c>
      <c r="B452" s="1" t="s">
        <v>1216</v>
      </c>
      <c r="C452" s="1">
        <v>43266</v>
      </c>
      <c r="D452" s="1" t="s">
        <v>162</v>
      </c>
      <c r="E452" s="1" t="s">
        <v>163</v>
      </c>
      <c r="F452" s="1" t="s">
        <v>811</v>
      </c>
      <c r="G452" s="1" t="s">
        <v>134</v>
      </c>
      <c r="H452" s="1">
        <v>1</v>
      </c>
      <c r="I452" s="1">
        <v>35</v>
      </c>
      <c r="J452" s="1">
        <v>35</v>
      </c>
      <c r="K452" s="1" t="s">
        <v>165</v>
      </c>
      <c r="L452" s="1" t="s">
        <v>57</v>
      </c>
      <c r="M452" s="1" t="s">
        <v>1191</v>
      </c>
    </row>
    <row r="453" spans="1:13">
      <c r="A453" s="1">
        <v>31</v>
      </c>
      <c r="B453" s="1" t="s">
        <v>1217</v>
      </c>
      <c r="C453" s="1">
        <v>43266</v>
      </c>
      <c r="D453" s="1" t="s">
        <v>162</v>
      </c>
      <c r="E453" s="1" t="s">
        <v>163</v>
      </c>
      <c r="F453" s="1" t="s">
        <v>811</v>
      </c>
      <c r="G453" s="1" t="s">
        <v>1218</v>
      </c>
      <c r="H453" s="1">
        <v>1</v>
      </c>
      <c r="I453" s="1">
        <v>53</v>
      </c>
      <c r="J453" s="1">
        <v>53</v>
      </c>
      <c r="K453" s="1" t="s">
        <v>165</v>
      </c>
      <c r="L453" s="1" t="s">
        <v>57</v>
      </c>
      <c r="M453" s="1" t="s">
        <v>1191</v>
      </c>
    </row>
    <row r="454" spans="1:13">
      <c r="A454" s="1">
        <v>32</v>
      </c>
      <c r="B454" s="1" t="s">
        <v>1219</v>
      </c>
      <c r="C454" s="1">
        <v>43264</v>
      </c>
      <c r="D454" s="1" t="s">
        <v>45</v>
      </c>
      <c r="E454" s="1" t="s">
        <v>46</v>
      </c>
      <c r="F454" s="1" t="s">
        <v>264</v>
      </c>
      <c r="G454" s="1" t="s">
        <v>46</v>
      </c>
      <c r="H454" s="1">
        <v>1</v>
      </c>
      <c r="I454" s="1">
        <v>320</v>
      </c>
      <c r="J454" s="1">
        <v>320</v>
      </c>
      <c r="K454" s="1" t="s">
        <v>46</v>
      </c>
      <c r="L454" s="1" t="s">
        <v>50</v>
      </c>
      <c r="M454" s="1" t="s">
        <v>1191</v>
      </c>
    </row>
    <row r="455" spans="1:13">
      <c r="A455" s="1">
        <v>33</v>
      </c>
      <c r="B455" s="1" t="s">
        <v>1220</v>
      </c>
      <c r="C455" s="1">
        <v>43263</v>
      </c>
      <c r="D455" s="1" t="s">
        <v>58</v>
      </c>
      <c r="E455" s="1" t="s">
        <v>64</v>
      </c>
      <c r="F455" s="1" t="s">
        <v>1221</v>
      </c>
      <c r="G455" s="1" t="s">
        <v>1222</v>
      </c>
      <c r="H455" s="1">
        <v>65.37</v>
      </c>
      <c r="I455" s="1">
        <v>1.32</v>
      </c>
      <c r="J455" s="1">
        <v>86.288399999999996</v>
      </c>
      <c r="K455" s="1" t="s">
        <v>1223</v>
      </c>
      <c r="L455" s="1" t="s">
        <v>57</v>
      </c>
      <c r="M455" s="1" t="s">
        <v>1191</v>
      </c>
    </row>
    <row r="456" spans="1:13">
      <c r="A456" s="1">
        <v>34</v>
      </c>
      <c r="B456" s="1" t="s">
        <v>1224</v>
      </c>
      <c r="C456" s="1">
        <v>43259</v>
      </c>
      <c r="D456" s="1" t="s">
        <v>281</v>
      </c>
      <c r="E456" s="1" t="s">
        <v>82</v>
      </c>
      <c r="F456" s="1" t="s">
        <v>758</v>
      </c>
      <c r="G456" s="1" t="s">
        <v>1225</v>
      </c>
      <c r="H456" s="1">
        <v>2</v>
      </c>
      <c r="I456" s="1" t="s">
        <v>1226</v>
      </c>
      <c r="J456" s="1">
        <v>125</v>
      </c>
      <c r="K456" s="1" t="s">
        <v>165</v>
      </c>
      <c r="L456" s="1" t="s">
        <v>347</v>
      </c>
      <c r="M456" s="1" t="s">
        <v>1191</v>
      </c>
    </row>
    <row r="457" spans="1:13">
      <c r="A457" s="1">
        <v>35</v>
      </c>
      <c r="B457" s="1" t="s">
        <v>1227</v>
      </c>
      <c r="C457" s="1">
        <v>43255</v>
      </c>
      <c r="D457" s="1" t="s">
        <v>45</v>
      </c>
      <c r="E457" s="1" t="s">
        <v>251</v>
      </c>
      <c r="F457" s="1" t="s">
        <v>252</v>
      </c>
      <c r="G457" s="1" t="s">
        <v>1228</v>
      </c>
      <c r="H457" s="1">
        <v>1</v>
      </c>
      <c r="I457" s="1">
        <v>200</v>
      </c>
      <c r="J457" s="1">
        <v>200</v>
      </c>
      <c r="K457" s="1" t="s">
        <v>254</v>
      </c>
      <c r="L457" s="1" t="s">
        <v>50</v>
      </c>
      <c r="M457" s="1" t="s">
        <v>1191</v>
      </c>
    </row>
    <row r="458" spans="1:13">
      <c r="A458" s="1">
        <v>1</v>
      </c>
      <c r="B458" s="1" t="s">
        <v>950</v>
      </c>
      <c r="C458" s="1">
        <v>43252</v>
      </c>
      <c r="D458" s="1">
        <v>871410012</v>
      </c>
      <c r="E458" s="1" t="s">
        <v>294</v>
      </c>
      <c r="F458" s="1" t="s">
        <v>1229</v>
      </c>
      <c r="G458" s="1" t="s">
        <v>295</v>
      </c>
      <c r="H458" s="1">
        <v>1</v>
      </c>
      <c r="I458" s="1">
        <v>550</v>
      </c>
      <c r="J458" s="1">
        <v>550</v>
      </c>
      <c r="K458" s="1" t="s">
        <v>296</v>
      </c>
      <c r="L458" s="1" t="s">
        <v>297</v>
      </c>
      <c r="M458" s="1" t="s">
        <v>508</v>
      </c>
    </row>
    <row r="459" spans="1:13">
      <c r="A459" s="1">
        <v>2</v>
      </c>
      <c r="B459" s="1" t="s">
        <v>1230</v>
      </c>
      <c r="C459" s="1">
        <v>43256</v>
      </c>
      <c r="D459" s="1" t="s">
        <v>58</v>
      </c>
      <c r="E459" s="1" t="s">
        <v>158</v>
      </c>
      <c r="F459" s="1" t="s">
        <v>510</v>
      </c>
      <c r="G459" s="1" t="s">
        <v>275</v>
      </c>
      <c r="H459" s="1">
        <v>1</v>
      </c>
      <c r="I459" s="1">
        <v>1766.59</v>
      </c>
      <c r="J459" s="1">
        <v>1766.59</v>
      </c>
      <c r="K459" s="1" t="s">
        <v>276</v>
      </c>
      <c r="L459" s="1" t="s">
        <v>277</v>
      </c>
      <c r="M459" s="1" t="s">
        <v>508</v>
      </c>
    </row>
    <row r="460" spans="1:13">
      <c r="A460" s="1">
        <v>3</v>
      </c>
      <c r="B460" s="1" t="s">
        <v>1231</v>
      </c>
      <c r="C460" s="1">
        <v>43252</v>
      </c>
      <c r="D460" s="1">
        <v>871410012</v>
      </c>
      <c r="E460" s="1" t="s">
        <v>294</v>
      </c>
      <c r="F460" s="1" t="s">
        <v>548</v>
      </c>
      <c r="G460" s="1" t="s">
        <v>295</v>
      </c>
      <c r="H460" s="1">
        <v>1</v>
      </c>
      <c r="I460" s="1">
        <v>48.16</v>
      </c>
      <c r="J460" s="1">
        <v>48.16</v>
      </c>
      <c r="K460" s="1" t="s">
        <v>296</v>
      </c>
      <c r="L460" s="1" t="s">
        <v>297</v>
      </c>
      <c r="M460" s="1" t="s">
        <v>508</v>
      </c>
    </row>
    <row r="461" spans="1:13">
      <c r="A461" s="1">
        <v>4</v>
      </c>
      <c r="B461" s="1" t="s">
        <v>1232</v>
      </c>
      <c r="C461" s="1">
        <v>43258</v>
      </c>
      <c r="D461" s="1">
        <v>871410012</v>
      </c>
      <c r="E461" s="1" t="s">
        <v>294</v>
      </c>
      <c r="F461" s="1" t="s">
        <v>548</v>
      </c>
      <c r="G461" s="1" t="s">
        <v>546</v>
      </c>
      <c r="H461" s="1">
        <v>1</v>
      </c>
      <c r="I461" s="1">
        <v>358.4</v>
      </c>
      <c r="J461" s="1">
        <v>358.4</v>
      </c>
      <c r="K461" s="1" t="s">
        <v>296</v>
      </c>
      <c r="L461" s="1" t="s">
        <v>297</v>
      </c>
      <c r="M461" s="1" t="s">
        <v>508</v>
      </c>
    </row>
    <row r="462" spans="1:13">
      <c r="A462" s="1">
        <v>5</v>
      </c>
      <c r="B462" s="1" t="s">
        <v>1233</v>
      </c>
      <c r="C462" s="1">
        <v>43258</v>
      </c>
      <c r="D462" s="1">
        <v>871410012</v>
      </c>
      <c r="E462" s="1" t="s">
        <v>294</v>
      </c>
      <c r="F462" s="1" t="s">
        <v>548</v>
      </c>
      <c r="G462" s="1" t="s">
        <v>507</v>
      </c>
      <c r="H462" s="1">
        <v>1</v>
      </c>
      <c r="I462" s="1">
        <v>537.6</v>
      </c>
      <c r="J462" s="1">
        <v>537.6</v>
      </c>
      <c r="K462" s="1" t="s">
        <v>296</v>
      </c>
      <c r="L462" s="1" t="s">
        <v>297</v>
      </c>
      <c r="M462" s="1" t="s">
        <v>508</v>
      </c>
    </row>
    <row r="463" spans="1:13">
      <c r="A463" s="1">
        <v>6</v>
      </c>
      <c r="B463" s="1" t="s">
        <v>1234</v>
      </c>
      <c r="C463" s="1">
        <v>43266</v>
      </c>
      <c r="D463" s="1">
        <v>4911300116</v>
      </c>
      <c r="E463" s="1" t="s">
        <v>169</v>
      </c>
      <c r="F463" s="1" t="s">
        <v>962</v>
      </c>
      <c r="G463" s="1" t="s">
        <v>292</v>
      </c>
      <c r="H463" s="1">
        <v>1</v>
      </c>
      <c r="I463" s="1">
        <v>568.96</v>
      </c>
      <c r="J463" s="1">
        <v>568.96</v>
      </c>
      <c r="K463" s="1" t="s">
        <v>289</v>
      </c>
      <c r="L463" s="1" t="s">
        <v>290</v>
      </c>
      <c r="M463" s="1" t="s">
        <v>508</v>
      </c>
    </row>
    <row r="464" spans="1:13">
      <c r="A464" s="1">
        <v>7</v>
      </c>
      <c r="B464" s="1" t="s">
        <v>1235</v>
      </c>
      <c r="C464" s="1">
        <v>43252</v>
      </c>
      <c r="D464" s="1">
        <v>871410031</v>
      </c>
      <c r="E464" s="1" t="s">
        <v>512</v>
      </c>
      <c r="F464" s="1" t="s">
        <v>525</v>
      </c>
      <c r="G464" s="1" t="s">
        <v>514</v>
      </c>
      <c r="H464" s="1">
        <v>1</v>
      </c>
      <c r="I464" s="1">
        <v>32.51</v>
      </c>
      <c r="J464" s="1">
        <v>32.51</v>
      </c>
      <c r="K464" s="1" t="s">
        <v>276</v>
      </c>
      <c r="L464" s="1" t="s">
        <v>515</v>
      </c>
      <c r="M464" s="1" t="s">
        <v>508</v>
      </c>
    </row>
    <row r="465" spans="1:13">
      <c r="A465" s="1">
        <v>8</v>
      </c>
      <c r="B465" s="1" t="s">
        <v>1236</v>
      </c>
      <c r="C465" s="1">
        <v>43259</v>
      </c>
      <c r="D465" s="1">
        <v>871410031</v>
      </c>
      <c r="E465" s="1" t="s">
        <v>512</v>
      </c>
      <c r="F465" s="1" t="s">
        <v>525</v>
      </c>
      <c r="G465" s="1" t="s">
        <v>554</v>
      </c>
      <c r="H465" s="1">
        <v>1</v>
      </c>
      <c r="I465" s="1">
        <v>41.5</v>
      </c>
      <c r="J465" s="1">
        <v>41.5</v>
      </c>
      <c r="K465" s="1" t="s">
        <v>276</v>
      </c>
      <c r="L465" s="1" t="s">
        <v>515</v>
      </c>
      <c r="M465" s="1" t="s">
        <v>508</v>
      </c>
    </row>
    <row r="466" spans="1:13">
      <c r="A466" s="1">
        <v>9</v>
      </c>
      <c r="B466" s="1" t="s">
        <v>1237</v>
      </c>
      <c r="C466" s="1">
        <v>43269</v>
      </c>
      <c r="D466" s="1">
        <v>871410031</v>
      </c>
      <c r="E466" s="1" t="s">
        <v>512</v>
      </c>
      <c r="F466" s="1" t="s">
        <v>962</v>
      </c>
      <c r="G466" s="1" t="s">
        <v>514</v>
      </c>
      <c r="H466" s="1">
        <v>1</v>
      </c>
      <c r="I466" s="1">
        <v>86.8</v>
      </c>
      <c r="J466" s="1">
        <v>86.8</v>
      </c>
      <c r="K466" s="1" t="s">
        <v>276</v>
      </c>
      <c r="L466" s="1" t="s">
        <v>515</v>
      </c>
      <c r="M466" s="1" t="s">
        <v>508</v>
      </c>
    </row>
    <row r="467" spans="1:13">
      <c r="A467" s="1">
        <v>10</v>
      </c>
      <c r="B467" s="1" t="s">
        <v>1238</v>
      </c>
      <c r="C467" s="1">
        <v>43258</v>
      </c>
      <c r="D467" s="1">
        <v>4911300116</v>
      </c>
      <c r="E467" s="1" t="s">
        <v>169</v>
      </c>
      <c r="F467" s="1" t="s">
        <v>962</v>
      </c>
      <c r="G467" s="1" t="s">
        <v>292</v>
      </c>
      <c r="H467" s="1">
        <v>1</v>
      </c>
      <c r="I467" s="1">
        <v>260.95999999999998</v>
      </c>
      <c r="J467" s="1">
        <v>260.95999999999998</v>
      </c>
      <c r="K467" s="1" t="s">
        <v>289</v>
      </c>
      <c r="L467" s="1" t="s">
        <v>290</v>
      </c>
      <c r="M467" s="1" t="s">
        <v>508</v>
      </c>
    </row>
    <row r="468" spans="1:13">
      <c r="A468" s="1">
        <v>11</v>
      </c>
      <c r="B468" s="1" t="s">
        <v>1239</v>
      </c>
      <c r="C468" s="1">
        <v>43269</v>
      </c>
      <c r="D468" s="1">
        <v>4911300116</v>
      </c>
      <c r="E468" s="1" t="s">
        <v>169</v>
      </c>
      <c r="F468" s="1" t="s">
        <v>962</v>
      </c>
      <c r="G468" s="1" t="s">
        <v>544</v>
      </c>
      <c r="H468" s="1">
        <v>1</v>
      </c>
      <c r="I468" s="1">
        <v>73.92</v>
      </c>
      <c r="J468" s="1">
        <v>73.92</v>
      </c>
      <c r="K468" s="1" t="s">
        <v>289</v>
      </c>
      <c r="L468" s="1" t="s">
        <v>290</v>
      </c>
      <c r="M468" s="1" t="s">
        <v>508</v>
      </c>
    </row>
    <row r="469" spans="1:13">
      <c r="A469" s="1">
        <v>12</v>
      </c>
      <c r="B469" s="1" t="s">
        <v>1240</v>
      </c>
      <c r="C469" s="1">
        <v>43259</v>
      </c>
      <c r="D469" s="1">
        <v>871410012</v>
      </c>
      <c r="E469" s="1" t="s">
        <v>294</v>
      </c>
      <c r="F469" s="1" t="s">
        <v>548</v>
      </c>
      <c r="G469" s="1" t="s">
        <v>521</v>
      </c>
      <c r="H469" s="1">
        <v>1</v>
      </c>
      <c r="I469" s="1">
        <v>201.6</v>
      </c>
      <c r="J469" s="1">
        <v>201.6</v>
      </c>
      <c r="K469" s="1" t="s">
        <v>296</v>
      </c>
      <c r="L469" s="1" t="s">
        <v>297</v>
      </c>
      <c r="M469" s="1" t="s">
        <v>508</v>
      </c>
    </row>
    <row r="470" spans="1:13">
      <c r="A470" s="1">
        <v>13</v>
      </c>
      <c r="B470" s="1" t="s">
        <v>1241</v>
      </c>
      <c r="C470" s="1">
        <v>43269</v>
      </c>
      <c r="D470" s="1">
        <v>871410031</v>
      </c>
      <c r="E470" s="1" t="s">
        <v>512</v>
      </c>
      <c r="F470" s="1" t="s">
        <v>962</v>
      </c>
      <c r="G470" s="1" t="s">
        <v>554</v>
      </c>
      <c r="H470" s="1">
        <v>1</v>
      </c>
      <c r="I470" s="1">
        <v>17.920000000000002</v>
      </c>
      <c r="J470" s="1">
        <v>17.920000000000002</v>
      </c>
      <c r="K470" s="1" t="s">
        <v>276</v>
      </c>
      <c r="L470" s="1" t="s">
        <v>515</v>
      </c>
      <c r="M470" s="1" t="s">
        <v>508</v>
      </c>
    </row>
    <row r="471" spans="1:13">
      <c r="A471" s="1">
        <v>14</v>
      </c>
      <c r="B471" s="1" t="s">
        <v>1242</v>
      </c>
      <c r="C471" s="1">
        <v>43262</v>
      </c>
      <c r="D471" s="1">
        <v>871410012</v>
      </c>
      <c r="E471" s="1" t="s">
        <v>294</v>
      </c>
      <c r="F471" s="1" t="s">
        <v>1243</v>
      </c>
      <c r="G471" s="1" t="s">
        <v>507</v>
      </c>
      <c r="H471" s="1">
        <v>1</v>
      </c>
      <c r="I471" s="1">
        <v>163</v>
      </c>
      <c r="J471" s="1">
        <v>163</v>
      </c>
      <c r="K471" s="1" t="s">
        <v>296</v>
      </c>
      <c r="L471" s="1" t="s">
        <v>297</v>
      </c>
      <c r="M471" s="1" t="s">
        <v>508</v>
      </c>
    </row>
    <row r="472" spans="1:13">
      <c r="A472" s="1">
        <v>15</v>
      </c>
      <c r="B472" s="1" t="s">
        <v>1244</v>
      </c>
      <c r="C472" s="1">
        <v>43273</v>
      </c>
      <c r="D472" s="1" t="s">
        <v>1245</v>
      </c>
      <c r="E472" s="1" t="s">
        <v>1246</v>
      </c>
      <c r="F472" s="1" t="s">
        <v>1247</v>
      </c>
      <c r="G472" s="1" t="s">
        <v>1248</v>
      </c>
      <c r="H472" s="1">
        <v>1</v>
      </c>
      <c r="I472" s="1">
        <v>1000</v>
      </c>
      <c r="J472" s="1">
        <v>1000</v>
      </c>
      <c r="K472" s="1" t="s">
        <v>1249</v>
      </c>
      <c r="L472" s="1" t="s">
        <v>1250</v>
      </c>
      <c r="M472" s="1" t="s">
        <v>508</v>
      </c>
    </row>
    <row r="473" spans="1:13">
      <c r="A473" s="1">
        <v>16</v>
      </c>
      <c r="B473" s="1" t="s">
        <v>1251</v>
      </c>
      <c r="C473" s="1">
        <v>43252</v>
      </c>
      <c r="D473" s="1" t="s">
        <v>58</v>
      </c>
      <c r="E473" s="1" t="s">
        <v>158</v>
      </c>
      <c r="F473" s="1" t="s">
        <v>538</v>
      </c>
      <c r="G473" s="1" t="s">
        <v>275</v>
      </c>
      <c r="H473" s="1">
        <v>1</v>
      </c>
      <c r="I473" s="1">
        <v>386.83</v>
      </c>
      <c r="J473" s="1">
        <v>386.83</v>
      </c>
      <c r="K473" s="1" t="s">
        <v>276</v>
      </c>
      <c r="L473" s="1" t="s">
        <v>277</v>
      </c>
      <c r="M473" s="1" t="s">
        <v>508</v>
      </c>
    </row>
    <row r="474" spans="1:13">
      <c r="A474" s="1">
        <v>17</v>
      </c>
      <c r="B474" s="1" t="s">
        <v>1252</v>
      </c>
      <c r="C474" s="1">
        <v>43266</v>
      </c>
      <c r="D474" s="1" t="s">
        <v>1253</v>
      </c>
      <c r="E474" s="1" t="s">
        <v>1254</v>
      </c>
      <c r="F474" s="1" t="s">
        <v>1255</v>
      </c>
      <c r="G474" s="1" t="s">
        <v>1256</v>
      </c>
      <c r="H474" s="1">
        <v>1</v>
      </c>
      <c r="I474" s="1">
        <v>288.12</v>
      </c>
      <c r="J474" s="1">
        <v>288.12</v>
      </c>
      <c r="K474" s="1" t="s">
        <v>1257</v>
      </c>
      <c r="L474" s="1" t="s">
        <v>290</v>
      </c>
      <c r="M474" s="1" t="s">
        <v>508</v>
      </c>
    </row>
    <row r="475" spans="1:13">
      <c r="A475" s="1">
        <v>1</v>
      </c>
      <c r="B475" s="1" t="s">
        <v>1258</v>
      </c>
      <c r="C475" s="1">
        <v>43266</v>
      </c>
      <c r="D475" s="1">
        <v>842200012</v>
      </c>
      <c r="E475" s="1" t="s">
        <v>1259</v>
      </c>
      <c r="F475" s="1" t="s">
        <v>1260</v>
      </c>
      <c r="G475" s="1" t="s">
        <v>1261</v>
      </c>
      <c r="H475" s="1">
        <v>1</v>
      </c>
      <c r="I475" s="1">
        <v>50</v>
      </c>
      <c r="J475" s="1">
        <v>50</v>
      </c>
      <c r="K475" s="1" t="s">
        <v>1261</v>
      </c>
      <c r="L475" s="1" t="s">
        <v>863</v>
      </c>
      <c r="M475" s="1" t="s">
        <v>414</v>
      </c>
    </row>
    <row r="476" spans="1:13">
      <c r="A476" s="1">
        <v>2</v>
      </c>
      <c r="B476" s="1" t="s">
        <v>1262</v>
      </c>
      <c r="C476" s="1">
        <v>43235</v>
      </c>
      <c r="D476" s="1">
        <v>38912013307</v>
      </c>
      <c r="E476" s="1" t="s">
        <v>1263</v>
      </c>
      <c r="F476" s="1" t="s">
        <v>984</v>
      </c>
      <c r="G476" s="1" t="s">
        <v>1264</v>
      </c>
      <c r="H476" s="1">
        <v>1</v>
      </c>
      <c r="I476" s="1">
        <v>1541.1</v>
      </c>
      <c r="J476" s="1">
        <v>1541.1</v>
      </c>
      <c r="K476" s="1" t="s">
        <v>1264</v>
      </c>
      <c r="L476" s="1" t="s">
        <v>981</v>
      </c>
      <c r="M476" s="1" t="s">
        <v>414</v>
      </c>
    </row>
    <row r="477" spans="1:13">
      <c r="A477" s="1">
        <v>3</v>
      </c>
      <c r="B477" s="1" t="s">
        <v>1265</v>
      </c>
      <c r="C477" s="1">
        <v>43271</v>
      </c>
      <c r="D477" s="1">
        <v>962200561</v>
      </c>
      <c r="E477" s="1" t="s">
        <v>987</v>
      </c>
      <c r="F477" s="1" t="s">
        <v>988</v>
      </c>
      <c r="G477" s="1" t="s">
        <v>1266</v>
      </c>
      <c r="H477" s="1">
        <v>1</v>
      </c>
      <c r="I477" s="1">
        <v>3125</v>
      </c>
      <c r="J477" s="1">
        <v>3125</v>
      </c>
      <c r="K477" s="1" t="s">
        <v>1266</v>
      </c>
      <c r="L477" s="1" t="s">
        <v>863</v>
      </c>
      <c r="M477" s="1" t="s">
        <v>414</v>
      </c>
    </row>
    <row r="478" spans="1:13">
      <c r="A478" s="1">
        <v>4</v>
      </c>
      <c r="B478" s="1" t="s">
        <v>1267</v>
      </c>
      <c r="C478" s="1">
        <v>43266</v>
      </c>
      <c r="D478" s="1">
        <v>842200012</v>
      </c>
      <c r="E478" s="1" t="s">
        <v>1259</v>
      </c>
      <c r="F478" s="1" t="s">
        <v>1260</v>
      </c>
      <c r="G478" s="1" t="s">
        <v>1268</v>
      </c>
      <c r="H478" s="1">
        <v>1</v>
      </c>
      <c r="I478" s="1">
        <v>30</v>
      </c>
      <c r="J478" s="1">
        <v>30</v>
      </c>
      <c r="K478" s="1" t="s">
        <v>1268</v>
      </c>
      <c r="L478" s="1" t="s">
        <v>863</v>
      </c>
      <c r="M478" s="1" t="s">
        <v>414</v>
      </c>
    </row>
    <row r="479" spans="1:13">
      <c r="A479" s="1">
        <v>5</v>
      </c>
      <c r="B479" s="1" t="s">
        <v>1269</v>
      </c>
      <c r="C479" s="1">
        <v>43258</v>
      </c>
      <c r="D479" s="1">
        <v>319120011</v>
      </c>
      <c r="E479" s="1" t="s">
        <v>1270</v>
      </c>
      <c r="F479" s="1" t="s">
        <v>1271</v>
      </c>
      <c r="G479" s="1" t="s">
        <v>1272</v>
      </c>
      <c r="H479" s="1">
        <v>1</v>
      </c>
      <c r="I479" s="1">
        <v>523.48</v>
      </c>
      <c r="J479" s="1">
        <v>523.48</v>
      </c>
      <c r="K479" s="1" t="s">
        <v>1272</v>
      </c>
      <c r="L479" s="1" t="s">
        <v>981</v>
      </c>
      <c r="M479" s="1" t="s">
        <v>414</v>
      </c>
    </row>
    <row r="480" spans="1:13">
      <c r="A480" s="1">
        <v>6</v>
      </c>
      <c r="B480" s="1" t="s">
        <v>1273</v>
      </c>
      <c r="C480" s="1">
        <v>43258</v>
      </c>
      <c r="D480" s="1">
        <v>319120011</v>
      </c>
      <c r="E480" s="1" t="s">
        <v>1270</v>
      </c>
      <c r="F480" s="1" t="s">
        <v>1271</v>
      </c>
      <c r="G480" s="1" t="s">
        <v>1272</v>
      </c>
      <c r="H480" s="1">
        <v>1</v>
      </c>
      <c r="I480" s="1">
        <v>1355.16</v>
      </c>
      <c r="J480" s="1">
        <v>1355.16</v>
      </c>
      <c r="K480" s="1" t="s">
        <v>1272</v>
      </c>
      <c r="L480" s="1" t="s">
        <v>981</v>
      </c>
      <c r="M480" s="1" t="s">
        <v>414</v>
      </c>
    </row>
    <row r="481" spans="1:13">
      <c r="A481" s="1">
        <v>7</v>
      </c>
      <c r="B481" s="1" t="s">
        <v>1262</v>
      </c>
      <c r="C481" s="1">
        <v>43266</v>
      </c>
      <c r="D481" s="1">
        <v>661200011</v>
      </c>
      <c r="E481" s="1" t="s">
        <v>495</v>
      </c>
      <c r="F481" s="1" t="s">
        <v>17</v>
      </c>
      <c r="G481" s="1" t="s">
        <v>1274</v>
      </c>
      <c r="H481" s="1">
        <v>1</v>
      </c>
      <c r="I481" s="1">
        <v>132</v>
      </c>
      <c r="J481" s="1">
        <v>132</v>
      </c>
      <c r="K481" s="1" t="s">
        <v>881</v>
      </c>
      <c r="L481" s="1" t="s">
        <v>863</v>
      </c>
      <c r="M481" s="1" t="s">
        <v>414</v>
      </c>
    </row>
    <row r="482" spans="1:13">
      <c r="A482" s="1">
        <v>8</v>
      </c>
      <c r="B482" s="1" t="s">
        <v>1275</v>
      </c>
      <c r="C482" s="1">
        <v>43257</v>
      </c>
      <c r="D482" s="1">
        <v>389120145</v>
      </c>
      <c r="E482" s="1" t="s">
        <v>1276</v>
      </c>
      <c r="F482" s="1" t="s">
        <v>979</v>
      </c>
      <c r="G482" s="1" t="s">
        <v>1277</v>
      </c>
      <c r="H482" s="1">
        <v>1</v>
      </c>
      <c r="I482" s="1">
        <v>1807.7</v>
      </c>
      <c r="J482" s="1">
        <v>1807.7</v>
      </c>
      <c r="K482" s="1" t="s">
        <v>1277</v>
      </c>
      <c r="L482" s="1" t="s">
        <v>981</v>
      </c>
      <c r="M482" s="1" t="s">
        <v>414</v>
      </c>
    </row>
    <row r="483" spans="1:13">
      <c r="A483" s="1">
        <v>9</v>
      </c>
      <c r="B483" s="1" t="s">
        <v>1278</v>
      </c>
      <c r="C483" s="1">
        <v>43253</v>
      </c>
      <c r="D483" s="1">
        <v>369900026</v>
      </c>
      <c r="E483" s="1" t="s">
        <v>332</v>
      </c>
      <c r="F483" s="1" t="s">
        <v>1279</v>
      </c>
      <c r="G483" s="1" t="s">
        <v>1280</v>
      </c>
      <c r="H483" s="1">
        <v>1</v>
      </c>
      <c r="I483" s="1">
        <v>1306.55</v>
      </c>
      <c r="J483" s="1">
        <v>1306.55</v>
      </c>
      <c r="K483" s="1" t="s">
        <v>1280</v>
      </c>
      <c r="L483" s="1" t="s">
        <v>981</v>
      </c>
      <c r="M483" s="1" t="s">
        <v>414</v>
      </c>
    </row>
    <row r="484" spans="1:13">
      <c r="A484" s="1">
        <v>10</v>
      </c>
      <c r="B484" s="1" t="s">
        <v>448</v>
      </c>
      <c r="C484" s="1">
        <v>43253</v>
      </c>
      <c r="D484" s="1">
        <v>369900026</v>
      </c>
      <c r="E484" s="1" t="s">
        <v>332</v>
      </c>
      <c r="F484" s="1" t="s">
        <v>1279</v>
      </c>
      <c r="G484" s="1" t="s">
        <v>1280</v>
      </c>
      <c r="H484" s="1">
        <v>1</v>
      </c>
      <c r="I484" s="1">
        <v>3133.4</v>
      </c>
      <c r="J484" s="1">
        <v>3133.4</v>
      </c>
      <c r="K484" s="1" t="s">
        <v>1280</v>
      </c>
      <c r="L484" s="1" t="s">
        <v>981</v>
      </c>
      <c r="M484" s="1" t="s">
        <v>414</v>
      </c>
    </row>
    <row r="485" spans="1:13">
      <c r="A485" s="1">
        <v>11</v>
      </c>
      <c r="B485" s="1" t="s">
        <v>445</v>
      </c>
      <c r="C485" s="1">
        <v>43253</v>
      </c>
      <c r="D485" s="1">
        <v>369900026</v>
      </c>
      <c r="E485" s="1" t="s">
        <v>332</v>
      </c>
      <c r="F485" s="1" t="s">
        <v>1279</v>
      </c>
      <c r="G485" s="1" t="s">
        <v>1280</v>
      </c>
      <c r="H485" s="1">
        <v>1</v>
      </c>
      <c r="I485" s="1">
        <v>852.2</v>
      </c>
      <c r="J485" s="1">
        <v>852.2</v>
      </c>
      <c r="K485" s="1" t="s">
        <v>1280</v>
      </c>
      <c r="L485" s="1" t="s">
        <v>981</v>
      </c>
      <c r="M485" s="1" t="s">
        <v>414</v>
      </c>
    </row>
    <row r="486" spans="1:13">
      <c r="A486" s="1">
        <v>1</v>
      </c>
      <c r="B486" s="1" t="s">
        <v>1002</v>
      </c>
      <c r="C486" s="1">
        <v>43279</v>
      </c>
      <c r="D486" s="1" t="s">
        <v>281</v>
      </c>
      <c r="E486" s="1" t="s">
        <v>343</v>
      </c>
      <c r="F486" s="1" t="s">
        <v>344</v>
      </c>
      <c r="G486" s="1" t="s">
        <v>1004</v>
      </c>
      <c r="H486" s="1">
        <v>1</v>
      </c>
      <c r="I486" s="1">
        <v>559.54</v>
      </c>
      <c r="J486" s="1">
        <v>559.54</v>
      </c>
      <c r="K486" s="1" t="s">
        <v>1005</v>
      </c>
      <c r="L486" s="1" t="s">
        <v>57</v>
      </c>
      <c r="M486" s="1" t="s">
        <v>348</v>
      </c>
    </row>
    <row r="487" spans="1:13">
      <c r="A487" s="1">
        <v>2</v>
      </c>
      <c r="B487" s="1" t="s">
        <v>1281</v>
      </c>
      <c r="C487" s="1">
        <v>43272</v>
      </c>
      <c r="D487" s="1" t="s">
        <v>827</v>
      </c>
      <c r="E487" s="1" t="s">
        <v>339</v>
      </c>
      <c r="F487" s="1" t="s">
        <v>1282</v>
      </c>
      <c r="G487" s="1" t="s">
        <v>1283</v>
      </c>
      <c r="H487" s="1">
        <v>1</v>
      </c>
      <c r="I487" s="1">
        <v>1055.5</v>
      </c>
      <c r="J487" s="1">
        <v>1055.5</v>
      </c>
      <c r="K487" s="1" t="s">
        <v>1284</v>
      </c>
      <c r="L487" s="1" t="s">
        <v>20</v>
      </c>
      <c r="M487" s="1" t="s">
        <v>348</v>
      </c>
    </row>
    <row r="488" spans="1:13">
      <c r="A488" s="1">
        <v>3</v>
      </c>
      <c r="B488" s="1" t="s">
        <v>1285</v>
      </c>
      <c r="C488" s="1">
        <v>43271</v>
      </c>
      <c r="D488" s="1" t="s">
        <v>362</v>
      </c>
      <c r="E488" s="1" t="s">
        <v>363</v>
      </c>
      <c r="F488" s="1" t="s">
        <v>1286</v>
      </c>
      <c r="G488" s="1" t="s">
        <v>1287</v>
      </c>
      <c r="H488" s="1">
        <v>1</v>
      </c>
      <c r="I488" s="1">
        <v>2514</v>
      </c>
      <c r="J488" s="1">
        <v>2514</v>
      </c>
      <c r="K488" s="1" t="s">
        <v>1288</v>
      </c>
      <c r="L488" s="1" t="s">
        <v>20</v>
      </c>
      <c r="M488" s="1" t="s">
        <v>348</v>
      </c>
    </row>
    <row r="489" spans="1:13">
      <c r="A489" s="1">
        <v>4</v>
      </c>
      <c r="B489" s="1" t="s">
        <v>1289</v>
      </c>
      <c r="C489" s="1">
        <v>43271</v>
      </c>
      <c r="D489" s="1" t="s">
        <v>362</v>
      </c>
      <c r="E489" s="1" t="s">
        <v>363</v>
      </c>
      <c r="F489" s="1" t="s">
        <v>1286</v>
      </c>
      <c r="G489" s="1" t="s">
        <v>1290</v>
      </c>
      <c r="H489" s="1">
        <v>1</v>
      </c>
      <c r="I489" s="1">
        <v>315</v>
      </c>
      <c r="J489" s="1">
        <v>315</v>
      </c>
      <c r="K489" s="1" t="s">
        <v>1288</v>
      </c>
      <c r="L489" s="1" t="s">
        <v>20</v>
      </c>
      <c r="M489" s="1" t="s">
        <v>348</v>
      </c>
    </row>
    <row r="490" spans="1:13">
      <c r="A490" s="1">
        <v>5</v>
      </c>
      <c r="B490" s="1" t="s">
        <v>1291</v>
      </c>
      <c r="C490" s="1">
        <v>43271</v>
      </c>
      <c r="D490" s="1" t="s">
        <v>951</v>
      </c>
      <c r="E490" s="1" t="s">
        <v>332</v>
      </c>
      <c r="F490" s="1" t="s">
        <v>1292</v>
      </c>
      <c r="G490" s="1" t="s">
        <v>1293</v>
      </c>
      <c r="H490" s="1">
        <v>1</v>
      </c>
      <c r="I490" s="1">
        <v>607.4</v>
      </c>
      <c r="J490" s="1">
        <v>607.4</v>
      </c>
      <c r="K490" s="1" t="s">
        <v>1294</v>
      </c>
      <c r="L490" s="1" t="s">
        <v>347</v>
      </c>
      <c r="M490" s="1" t="s">
        <v>348</v>
      </c>
    </row>
    <row r="491" spans="1:13">
      <c r="A491" s="1">
        <v>6</v>
      </c>
      <c r="B491" s="1" t="s">
        <v>1295</v>
      </c>
      <c r="C491" s="1">
        <v>43271</v>
      </c>
      <c r="D491" s="1" t="s">
        <v>951</v>
      </c>
      <c r="E491" s="1" t="s">
        <v>332</v>
      </c>
      <c r="F491" s="1" t="s">
        <v>1296</v>
      </c>
      <c r="G491" s="1" t="s">
        <v>1297</v>
      </c>
      <c r="H491" s="1">
        <v>1</v>
      </c>
      <c r="I491" s="1">
        <v>470</v>
      </c>
      <c r="J491" s="1">
        <v>470</v>
      </c>
      <c r="K491" s="1" t="s">
        <v>1294</v>
      </c>
      <c r="L491" s="1" t="s">
        <v>347</v>
      </c>
      <c r="M491" s="1" t="s">
        <v>348</v>
      </c>
    </row>
    <row r="492" spans="1:13">
      <c r="A492" s="1">
        <v>7</v>
      </c>
      <c r="B492" s="1" t="s">
        <v>1298</v>
      </c>
      <c r="C492" s="1">
        <v>43264</v>
      </c>
      <c r="D492" s="1" t="s">
        <v>120</v>
      </c>
      <c r="E492" s="1" t="s">
        <v>1053</v>
      </c>
      <c r="F492" s="1" t="s">
        <v>1299</v>
      </c>
      <c r="G492" s="1" t="s">
        <v>1300</v>
      </c>
      <c r="H492" s="1">
        <v>1</v>
      </c>
      <c r="I492" s="1">
        <v>1230</v>
      </c>
      <c r="J492" s="1">
        <v>1230</v>
      </c>
      <c r="K492" s="1" t="s">
        <v>1301</v>
      </c>
      <c r="L492" s="1" t="s">
        <v>20</v>
      </c>
      <c r="M492" s="1" t="s">
        <v>348</v>
      </c>
    </row>
    <row r="493" spans="1:13">
      <c r="A493" s="1">
        <v>8</v>
      </c>
      <c r="B493" s="1" t="s">
        <v>1302</v>
      </c>
      <c r="C493" s="1">
        <v>43264</v>
      </c>
      <c r="D493" s="1" t="s">
        <v>120</v>
      </c>
      <c r="E493" s="1" t="s">
        <v>1053</v>
      </c>
      <c r="F493" s="1" t="s">
        <v>1299</v>
      </c>
      <c r="G493" s="1" t="s">
        <v>1303</v>
      </c>
      <c r="H493" s="1">
        <v>1</v>
      </c>
      <c r="I493" s="1">
        <v>522.89</v>
      </c>
      <c r="J493" s="1">
        <v>522.89</v>
      </c>
      <c r="K493" s="1" t="s">
        <v>1301</v>
      </c>
      <c r="L493" s="1" t="s">
        <v>126</v>
      </c>
      <c r="M493" s="1" t="s">
        <v>348</v>
      </c>
    </row>
    <row r="494" spans="1:13">
      <c r="A494" s="1">
        <v>9</v>
      </c>
      <c r="B494" s="1" t="s">
        <v>1304</v>
      </c>
      <c r="C494" s="1">
        <v>43264</v>
      </c>
      <c r="D494" s="1" t="s">
        <v>120</v>
      </c>
      <c r="E494" s="1" t="s">
        <v>1053</v>
      </c>
      <c r="F494" s="1" t="s">
        <v>1299</v>
      </c>
      <c r="G494" s="1" t="s">
        <v>1305</v>
      </c>
      <c r="H494" s="1">
        <v>1</v>
      </c>
      <c r="I494" s="1">
        <v>1122.21</v>
      </c>
      <c r="J494" s="1">
        <v>1122.21</v>
      </c>
      <c r="K494" s="1" t="s">
        <v>1301</v>
      </c>
      <c r="L494" s="1" t="s">
        <v>126</v>
      </c>
      <c r="M494" s="1" t="s">
        <v>348</v>
      </c>
    </row>
    <row r="495" spans="1:13">
      <c r="A495" s="1">
        <v>10</v>
      </c>
      <c r="B495" s="1" t="s">
        <v>1306</v>
      </c>
      <c r="C495" s="1">
        <v>43280</v>
      </c>
      <c r="D495" s="1">
        <v>369900026</v>
      </c>
      <c r="E495" s="1" t="s">
        <v>1307</v>
      </c>
      <c r="F495" s="1" t="s">
        <v>1308</v>
      </c>
      <c r="G495" s="1" t="s">
        <v>1307</v>
      </c>
      <c r="H495" s="1">
        <v>1</v>
      </c>
      <c r="I495" s="1">
        <v>4069.7</v>
      </c>
      <c r="J495" s="1">
        <v>4069.7</v>
      </c>
      <c r="K495" s="1" t="s">
        <v>1294</v>
      </c>
      <c r="L495" s="1" t="s">
        <v>347</v>
      </c>
      <c r="M495" s="1" t="s">
        <v>348</v>
      </c>
    </row>
    <row r="496" spans="1:13">
      <c r="A496" s="1">
        <v>11</v>
      </c>
      <c r="B496" s="1" t="s">
        <v>1309</v>
      </c>
      <c r="C496" s="1">
        <v>43280</v>
      </c>
      <c r="D496" s="1">
        <v>369900026</v>
      </c>
      <c r="E496" s="1" t="s">
        <v>1307</v>
      </c>
      <c r="F496" s="1" t="s">
        <v>1308</v>
      </c>
      <c r="G496" s="1" t="s">
        <v>1307</v>
      </c>
      <c r="H496" s="1">
        <v>1</v>
      </c>
      <c r="I496" s="1">
        <v>749.06</v>
      </c>
      <c r="J496" s="1">
        <v>749.06</v>
      </c>
      <c r="K496" s="1" t="s">
        <v>1294</v>
      </c>
      <c r="L496" s="1" t="s">
        <v>347</v>
      </c>
      <c r="M496" s="1" t="s">
        <v>348</v>
      </c>
    </row>
    <row r="497" spans="1:13">
      <c r="A497" s="1">
        <v>12</v>
      </c>
      <c r="B497" s="1" t="s">
        <v>1310</v>
      </c>
      <c r="C497" s="1">
        <v>43276</v>
      </c>
      <c r="D497" s="1">
        <v>353230211</v>
      </c>
      <c r="E497" s="1" t="s">
        <v>1311</v>
      </c>
      <c r="F497" s="1" t="s">
        <v>1308</v>
      </c>
      <c r="G497" s="1" t="s">
        <v>1312</v>
      </c>
      <c r="H497" s="1">
        <v>1</v>
      </c>
      <c r="I497" s="1">
        <v>355.57</v>
      </c>
      <c r="J497" s="1">
        <v>355.57</v>
      </c>
      <c r="K497" s="1" t="s">
        <v>1313</v>
      </c>
      <c r="L497" s="1" t="s">
        <v>347</v>
      </c>
      <c r="M497" s="1" t="s">
        <v>348</v>
      </c>
    </row>
    <row r="498" spans="1:13">
      <c r="A498" s="1">
        <v>13</v>
      </c>
      <c r="B498" s="1" t="s">
        <v>1314</v>
      </c>
      <c r="C498" s="1">
        <v>43263</v>
      </c>
      <c r="D498" s="1" t="s">
        <v>350</v>
      </c>
      <c r="E498" s="1" t="s">
        <v>351</v>
      </c>
      <c r="F498" s="1" t="s">
        <v>352</v>
      </c>
      <c r="G498" s="1" t="s">
        <v>1315</v>
      </c>
      <c r="H498" s="1">
        <v>1</v>
      </c>
      <c r="I498" s="1">
        <v>2012.14</v>
      </c>
      <c r="J498" s="1">
        <v>2012.14</v>
      </c>
      <c r="K498" s="1" t="s">
        <v>1316</v>
      </c>
      <c r="L498" s="1" t="s">
        <v>347</v>
      </c>
      <c r="M498" s="1" t="s">
        <v>348</v>
      </c>
    </row>
    <row r="499" spans="1:13">
      <c r="A499" s="1">
        <v>1</v>
      </c>
      <c r="B499" s="1" t="s">
        <v>1317</v>
      </c>
      <c r="C499" s="1">
        <v>43273</v>
      </c>
      <c r="D499" s="1" t="s">
        <v>1318</v>
      </c>
      <c r="E499" s="1" t="s">
        <v>1319</v>
      </c>
      <c r="F499" s="1" t="s">
        <v>1320</v>
      </c>
      <c r="G499" s="1" t="s">
        <v>1321</v>
      </c>
      <c r="H499" s="1">
        <v>1</v>
      </c>
      <c r="I499" s="1">
        <v>500</v>
      </c>
      <c r="J499" s="1">
        <v>500</v>
      </c>
      <c r="K499" s="1" t="s">
        <v>1322</v>
      </c>
      <c r="L499" s="1" t="s">
        <v>20</v>
      </c>
      <c r="M499" s="1" t="s">
        <v>1323</v>
      </c>
    </row>
    <row r="500" spans="1:13">
      <c r="A500" s="1">
        <v>2</v>
      </c>
      <c r="B500" s="1" t="s">
        <v>1324</v>
      </c>
      <c r="C500" s="1">
        <v>43271</v>
      </c>
      <c r="D500" s="1" t="s">
        <v>1325</v>
      </c>
      <c r="E500" s="1" t="s">
        <v>1326</v>
      </c>
      <c r="F500" s="1" t="s">
        <v>1019</v>
      </c>
      <c r="G500" s="1" t="s">
        <v>1327</v>
      </c>
      <c r="H500" s="1">
        <v>1</v>
      </c>
      <c r="I500" s="1">
        <v>413</v>
      </c>
      <c r="J500" s="1">
        <v>413</v>
      </c>
      <c r="K500" s="1" t="s">
        <v>1026</v>
      </c>
      <c r="L500" s="1" t="s">
        <v>347</v>
      </c>
      <c r="M500" s="1" t="s">
        <v>1323</v>
      </c>
    </row>
    <row r="501" spans="1:13">
      <c r="A501" s="1">
        <v>3</v>
      </c>
      <c r="B501" s="1" t="s">
        <v>1328</v>
      </c>
      <c r="C501" s="1">
        <v>43270</v>
      </c>
      <c r="D501" s="1" t="s">
        <v>1329</v>
      </c>
      <c r="E501" s="1" t="s">
        <v>1330</v>
      </c>
      <c r="F501" s="1" t="s">
        <v>1019</v>
      </c>
      <c r="G501" s="1" t="s">
        <v>1331</v>
      </c>
      <c r="H501" s="1">
        <v>1</v>
      </c>
      <c r="I501" s="1">
        <v>1071</v>
      </c>
      <c r="J501" s="1">
        <v>1071</v>
      </c>
      <c r="K501" s="1" t="s">
        <v>1332</v>
      </c>
      <c r="L501" s="1" t="s">
        <v>347</v>
      </c>
      <c r="M501" s="1" t="s">
        <v>1323</v>
      </c>
    </row>
    <row r="502" spans="1:13">
      <c r="A502" s="1">
        <v>4</v>
      </c>
      <c r="B502" s="1" t="s">
        <v>1333</v>
      </c>
      <c r="C502" s="1">
        <v>43266</v>
      </c>
      <c r="D502" s="1" t="s">
        <v>1334</v>
      </c>
      <c r="E502" s="1" t="s">
        <v>1335</v>
      </c>
      <c r="F502" s="1" t="s">
        <v>1336</v>
      </c>
      <c r="G502" s="1" t="s">
        <v>1337</v>
      </c>
      <c r="H502" s="1">
        <v>1</v>
      </c>
      <c r="I502" s="1">
        <v>385.8</v>
      </c>
      <c r="J502" s="1">
        <v>385.8</v>
      </c>
      <c r="K502" s="1" t="s">
        <v>1338</v>
      </c>
      <c r="L502" s="1" t="s">
        <v>20</v>
      </c>
      <c r="M502" s="1" t="s">
        <v>1323</v>
      </c>
    </row>
    <row r="503" spans="1:13">
      <c r="A503" s="1">
        <v>5</v>
      </c>
      <c r="B503" s="1" t="s">
        <v>1339</v>
      </c>
      <c r="C503" s="1">
        <v>43262</v>
      </c>
      <c r="D503" s="1" t="s">
        <v>1340</v>
      </c>
      <c r="E503" s="1" t="s">
        <v>1341</v>
      </c>
      <c r="F503" s="1" t="s">
        <v>741</v>
      </c>
      <c r="G503" s="1" t="s">
        <v>1342</v>
      </c>
      <c r="H503" s="1">
        <v>1</v>
      </c>
      <c r="I503" s="1">
        <v>3136.4</v>
      </c>
      <c r="J503" s="1">
        <v>3136.4</v>
      </c>
      <c r="K503" s="1" t="s">
        <v>1343</v>
      </c>
      <c r="L503" s="1" t="s">
        <v>347</v>
      </c>
      <c r="M503" s="1" t="s">
        <v>1323</v>
      </c>
    </row>
    <row r="504" spans="1:13">
      <c r="A504" s="1">
        <v>6</v>
      </c>
      <c r="B504" s="1" t="s">
        <v>1344</v>
      </c>
      <c r="C504" s="1">
        <v>43262</v>
      </c>
      <c r="D504" s="1" t="s">
        <v>281</v>
      </c>
      <c r="E504" s="1" t="s">
        <v>343</v>
      </c>
      <c r="F504" s="1" t="s">
        <v>741</v>
      </c>
      <c r="G504" s="1" t="s">
        <v>1345</v>
      </c>
      <c r="H504" s="1">
        <v>1</v>
      </c>
      <c r="I504" s="1">
        <v>435</v>
      </c>
      <c r="J504" s="1">
        <v>435</v>
      </c>
      <c r="K504" s="1" t="s">
        <v>1343</v>
      </c>
      <c r="L504" s="1" t="s">
        <v>347</v>
      </c>
      <c r="M504" s="1" t="s">
        <v>1323</v>
      </c>
    </row>
    <row r="505" spans="1:13">
      <c r="A505" s="1">
        <v>7</v>
      </c>
      <c r="B505" s="1" t="s">
        <v>1346</v>
      </c>
      <c r="C505" s="1">
        <v>43258</v>
      </c>
      <c r="D505" s="1" t="s">
        <v>1347</v>
      </c>
      <c r="E505" s="1" t="s">
        <v>1348</v>
      </c>
      <c r="F505" s="1" t="s">
        <v>1041</v>
      </c>
      <c r="G505" s="1" t="s">
        <v>1349</v>
      </c>
      <c r="H505" s="1">
        <v>1</v>
      </c>
      <c r="I505" s="1">
        <v>1552.6</v>
      </c>
      <c r="J505" s="1">
        <v>1552.6</v>
      </c>
      <c r="K505" s="1" t="s">
        <v>1350</v>
      </c>
      <c r="L505" s="1" t="s">
        <v>347</v>
      </c>
      <c r="M505" s="1" t="s">
        <v>1323</v>
      </c>
    </row>
    <row r="506" spans="1:13">
      <c r="A506" s="1">
        <v>8</v>
      </c>
      <c r="B506" s="1" t="s">
        <v>1351</v>
      </c>
      <c r="C506" s="1">
        <v>43257</v>
      </c>
      <c r="D506" s="1" t="s">
        <v>1352</v>
      </c>
      <c r="E506" s="1" t="s">
        <v>1353</v>
      </c>
      <c r="F506" s="1" t="s">
        <v>1041</v>
      </c>
      <c r="G506" s="1" t="s">
        <v>1354</v>
      </c>
      <c r="H506" s="1">
        <v>1</v>
      </c>
      <c r="I506" s="1">
        <v>1785.7</v>
      </c>
      <c r="J506" s="1">
        <v>1785.7</v>
      </c>
      <c r="K506" s="1" t="s">
        <v>1355</v>
      </c>
      <c r="L506" s="1" t="s">
        <v>347</v>
      </c>
      <c r="M506" s="1" t="s">
        <v>1323</v>
      </c>
    </row>
    <row r="507" spans="1:13">
      <c r="A507" s="1">
        <v>1</v>
      </c>
      <c r="B507" s="1" t="s">
        <v>1356</v>
      </c>
      <c r="C507" s="1">
        <v>43265</v>
      </c>
      <c r="D507" s="1">
        <v>369900026</v>
      </c>
      <c r="E507" s="1" t="s">
        <v>332</v>
      </c>
      <c r="F507" s="1" t="s">
        <v>1357</v>
      </c>
      <c r="G507" s="1" t="s">
        <v>1358</v>
      </c>
      <c r="H507" s="1">
        <v>1</v>
      </c>
      <c r="I507" s="1">
        <v>67.42</v>
      </c>
      <c r="J507" s="1">
        <v>67.42</v>
      </c>
      <c r="K507" s="1" t="s">
        <v>1358</v>
      </c>
      <c r="L507" s="1" t="s">
        <v>582</v>
      </c>
      <c r="M507" s="1" t="s">
        <v>69</v>
      </c>
    </row>
    <row r="508" spans="1:13">
      <c r="A508" s="1">
        <v>2</v>
      </c>
      <c r="B508" s="1" t="s">
        <v>1359</v>
      </c>
      <c r="C508" s="1">
        <v>43265</v>
      </c>
      <c r="D508" s="1">
        <v>369900026</v>
      </c>
      <c r="E508" s="1" t="s">
        <v>332</v>
      </c>
      <c r="F508" s="1" t="s">
        <v>1357</v>
      </c>
      <c r="G508" s="1" t="s">
        <v>1358</v>
      </c>
      <c r="H508" s="1">
        <v>1</v>
      </c>
      <c r="I508" s="1">
        <v>6</v>
      </c>
      <c r="J508" s="1">
        <v>6</v>
      </c>
      <c r="K508" s="1" t="s">
        <v>1358</v>
      </c>
      <c r="L508" s="1" t="s">
        <v>582</v>
      </c>
      <c r="M508" s="1" t="s">
        <v>69</v>
      </c>
    </row>
    <row r="509" spans="1:13">
      <c r="A509" s="1">
        <v>3</v>
      </c>
      <c r="B509" s="1" t="s">
        <v>1360</v>
      </c>
      <c r="C509" s="1">
        <v>43255</v>
      </c>
      <c r="D509" s="1">
        <v>180000011</v>
      </c>
      <c r="E509" s="1" t="s">
        <v>189</v>
      </c>
      <c r="F509" s="1" t="s">
        <v>590</v>
      </c>
      <c r="G509" s="1" t="s">
        <v>591</v>
      </c>
      <c r="H509" s="1">
        <v>78</v>
      </c>
      <c r="I509" s="1">
        <v>1.96</v>
      </c>
      <c r="J509" s="1">
        <v>152.88</v>
      </c>
      <c r="K509" s="1" t="s">
        <v>591</v>
      </c>
      <c r="L509" s="1" t="s">
        <v>582</v>
      </c>
      <c r="M509" s="1" t="s">
        <v>69</v>
      </c>
    </row>
    <row r="510" spans="1:13">
      <c r="A510" s="1">
        <v>4</v>
      </c>
      <c r="B510" s="1" t="s">
        <v>1361</v>
      </c>
      <c r="C510" s="1">
        <v>43263</v>
      </c>
      <c r="D510" s="1">
        <v>871410018</v>
      </c>
      <c r="E510" s="1" t="s">
        <v>92</v>
      </c>
      <c r="F510" s="1" t="s">
        <v>93</v>
      </c>
      <c r="G510" s="1" t="s">
        <v>1362</v>
      </c>
      <c r="H510" s="1">
        <v>1</v>
      </c>
      <c r="I510" s="1">
        <v>702</v>
      </c>
      <c r="J510" s="1">
        <v>702</v>
      </c>
      <c r="K510" s="1" t="s">
        <v>1362</v>
      </c>
      <c r="L510" s="1" t="s">
        <v>582</v>
      </c>
      <c r="M510" s="1" t="s">
        <v>69</v>
      </c>
    </row>
    <row r="511" spans="1:13">
      <c r="A511" s="1">
        <v>5</v>
      </c>
      <c r="B511" s="1" t="s">
        <v>1363</v>
      </c>
      <c r="C511" s="1">
        <v>43263</v>
      </c>
      <c r="D511" s="1">
        <v>871410018</v>
      </c>
      <c r="E511" s="1" t="s">
        <v>92</v>
      </c>
      <c r="F511" s="1" t="s">
        <v>93</v>
      </c>
      <c r="G511" s="1" t="s">
        <v>1364</v>
      </c>
      <c r="H511" s="1">
        <v>1</v>
      </c>
      <c r="I511" s="1">
        <v>80</v>
      </c>
      <c r="J511" s="1">
        <v>80</v>
      </c>
      <c r="K511" s="1" t="s">
        <v>1364</v>
      </c>
      <c r="L511" s="1" t="s">
        <v>582</v>
      </c>
      <c r="M511" s="1" t="s">
        <v>69</v>
      </c>
    </row>
    <row r="512" spans="1:13">
      <c r="A512" s="1">
        <v>6</v>
      </c>
      <c r="B512" s="1" t="s">
        <v>1365</v>
      </c>
      <c r="C512" s="1">
        <v>43263</v>
      </c>
      <c r="D512" s="1">
        <v>871410018</v>
      </c>
      <c r="E512" s="1" t="s">
        <v>92</v>
      </c>
      <c r="F512" s="1" t="s">
        <v>93</v>
      </c>
      <c r="G512" s="1" t="s">
        <v>1366</v>
      </c>
      <c r="H512" s="1">
        <v>1</v>
      </c>
      <c r="I512" s="1">
        <v>300</v>
      </c>
      <c r="J512" s="1">
        <v>300</v>
      </c>
      <c r="K512" s="1" t="s">
        <v>1366</v>
      </c>
      <c r="L512" s="1" t="s">
        <v>582</v>
      </c>
      <c r="M512" s="1" t="s">
        <v>69</v>
      </c>
    </row>
    <row r="513" spans="1:14">
      <c r="A513" s="1">
        <v>7</v>
      </c>
      <c r="B513" s="1" t="s">
        <v>1367</v>
      </c>
      <c r="C513" s="1">
        <v>43263</v>
      </c>
      <c r="D513" s="1">
        <v>622810015</v>
      </c>
      <c r="E513" s="1" t="s">
        <v>98</v>
      </c>
      <c r="F513" s="1" t="s">
        <v>93</v>
      </c>
      <c r="G513" s="1" t="s">
        <v>1368</v>
      </c>
      <c r="H513" s="1">
        <v>1</v>
      </c>
      <c r="I513" s="1">
        <v>100.8</v>
      </c>
      <c r="J513" s="1">
        <v>100.8</v>
      </c>
      <c r="K513" s="1" t="s">
        <v>1368</v>
      </c>
      <c r="L513" s="1" t="s">
        <v>582</v>
      </c>
      <c r="M513" s="1" t="s">
        <v>69</v>
      </c>
    </row>
    <row r="514" spans="1:14">
      <c r="A514" s="1">
        <v>8</v>
      </c>
      <c r="B514" s="1" t="s">
        <v>1369</v>
      </c>
      <c r="C514" s="1">
        <v>43263</v>
      </c>
      <c r="D514" s="1">
        <v>622810015</v>
      </c>
      <c r="E514" s="1" t="s">
        <v>98</v>
      </c>
      <c r="F514" s="1" t="s">
        <v>93</v>
      </c>
      <c r="G514" s="1" t="s">
        <v>1370</v>
      </c>
      <c r="H514" s="1">
        <v>1</v>
      </c>
      <c r="I514" s="1">
        <v>407.68</v>
      </c>
      <c r="J514" s="1">
        <v>407.68</v>
      </c>
      <c r="K514" s="1" t="s">
        <v>1370</v>
      </c>
    </row>
    <row r="515" spans="1:14">
      <c r="A515" s="1">
        <v>9</v>
      </c>
      <c r="B515" s="1" t="s">
        <v>1371</v>
      </c>
      <c r="C515" s="1">
        <v>43263</v>
      </c>
      <c r="D515" s="1">
        <v>622810015</v>
      </c>
      <c r="E515" s="1" t="s">
        <v>98</v>
      </c>
      <c r="F515" s="1" t="s">
        <v>93</v>
      </c>
      <c r="G515" s="1" t="s">
        <v>1372</v>
      </c>
      <c r="H515" s="1">
        <v>1</v>
      </c>
      <c r="I515" s="1">
        <v>566.72</v>
      </c>
      <c r="J515" s="1">
        <v>566.72</v>
      </c>
      <c r="K515" s="1" t="s">
        <v>1372</v>
      </c>
      <c r="L515" s="1" t="s">
        <v>582</v>
      </c>
      <c r="M515" s="1" t="s">
        <v>69</v>
      </c>
    </row>
    <row r="516" spans="1:14">
      <c r="A516" s="1">
        <v>10</v>
      </c>
      <c r="B516" s="1" t="s">
        <v>1373</v>
      </c>
      <c r="C516" s="1">
        <v>43263</v>
      </c>
      <c r="D516" s="1">
        <v>622810015</v>
      </c>
      <c r="E516" s="1" t="s">
        <v>98</v>
      </c>
      <c r="F516" s="1" t="s">
        <v>93</v>
      </c>
      <c r="G516" s="1" t="s">
        <v>1374</v>
      </c>
      <c r="H516" s="1">
        <v>1</v>
      </c>
      <c r="I516" s="1">
        <v>575.67999999999995</v>
      </c>
      <c r="J516" s="1">
        <v>575.67999999999995</v>
      </c>
      <c r="K516" s="1" t="s">
        <v>1374</v>
      </c>
      <c r="L516" s="1" t="s">
        <v>582</v>
      </c>
      <c r="M516" s="1" t="s">
        <v>69</v>
      </c>
    </row>
    <row r="517" spans="1:14">
      <c r="A517" s="1">
        <v>1</v>
      </c>
      <c r="B517" s="1" t="s">
        <v>1375</v>
      </c>
      <c r="C517" s="1">
        <v>43258</v>
      </c>
      <c r="D517" s="1">
        <v>351300111</v>
      </c>
      <c r="E517" s="1" t="s">
        <v>1376</v>
      </c>
      <c r="F517" s="1" t="s">
        <v>1111</v>
      </c>
      <c r="G517" s="1" t="s">
        <v>1377</v>
      </c>
      <c r="H517" s="1">
        <v>34</v>
      </c>
      <c r="I517" s="1">
        <v>15.68</v>
      </c>
      <c r="J517" s="1">
        <v>533.12</v>
      </c>
      <c r="K517" s="1" t="s">
        <v>1378</v>
      </c>
      <c r="L517" s="1" t="s">
        <v>628</v>
      </c>
      <c r="M517" s="1" t="s">
        <v>1114</v>
      </c>
    </row>
    <row r="518" spans="1:14">
      <c r="A518" s="1">
        <v>1</v>
      </c>
      <c r="B518" s="1" t="s">
        <v>1379</v>
      </c>
      <c r="C518" s="1">
        <v>43266</v>
      </c>
      <c r="D518" s="1" t="s">
        <v>141</v>
      </c>
      <c r="E518" s="1" t="s">
        <v>142</v>
      </c>
      <c r="F518" s="1" t="s">
        <v>31</v>
      </c>
      <c r="G518" s="1" t="s">
        <v>674</v>
      </c>
      <c r="H518" s="1">
        <v>1</v>
      </c>
      <c r="I518" s="1">
        <v>30.36</v>
      </c>
      <c r="J518" s="1">
        <v>30.36</v>
      </c>
      <c r="K518" s="1" t="s">
        <v>675</v>
      </c>
      <c r="L518" s="1" t="s">
        <v>20</v>
      </c>
      <c r="M518" s="1" t="s">
        <v>119</v>
      </c>
    </row>
    <row r="519" spans="1:14">
      <c r="A519" s="1">
        <v>2</v>
      </c>
      <c r="B519" s="1" t="s">
        <v>1380</v>
      </c>
      <c r="C519" s="1">
        <v>43256</v>
      </c>
      <c r="D519" s="1" t="s">
        <v>58</v>
      </c>
      <c r="E519" s="1" t="s">
        <v>60</v>
      </c>
      <c r="F519" s="1" t="s">
        <v>54</v>
      </c>
      <c r="G519" s="1" t="s">
        <v>403</v>
      </c>
      <c r="H519" s="1">
        <v>24.9</v>
      </c>
      <c r="I519" s="1">
        <v>2.0526</v>
      </c>
      <c r="J519" s="1">
        <v>51.109699999999997</v>
      </c>
      <c r="K519" s="1" t="s">
        <v>684</v>
      </c>
      <c r="L519" s="1" t="s">
        <v>57</v>
      </c>
      <c r="M519" s="1" t="s">
        <v>119</v>
      </c>
    </row>
    <row r="520" spans="1:14">
      <c r="A520" s="1">
        <v>3</v>
      </c>
      <c r="B520" s="1" t="s">
        <v>1380</v>
      </c>
      <c r="C520" s="1">
        <v>43256</v>
      </c>
      <c r="D520" s="1" t="s">
        <v>58</v>
      </c>
      <c r="E520" s="1" t="s">
        <v>64</v>
      </c>
      <c r="F520" s="1" t="s">
        <v>54</v>
      </c>
      <c r="G520" s="1" t="s">
        <v>1139</v>
      </c>
      <c r="H520" s="1">
        <v>13.18</v>
      </c>
      <c r="I520" s="1">
        <v>1.3213999999999999</v>
      </c>
      <c r="J520" s="1">
        <v>17.4161</v>
      </c>
      <c r="K520" s="1" t="s">
        <v>1140</v>
      </c>
      <c r="L520" s="1" t="s">
        <v>57</v>
      </c>
      <c r="M520" s="1" t="s">
        <v>119</v>
      </c>
    </row>
    <row r="521" spans="1:14">
      <c r="A521" s="1">
        <v>4</v>
      </c>
      <c r="B521" s="1" t="s">
        <v>1380</v>
      </c>
      <c r="C521" s="1">
        <v>43256</v>
      </c>
      <c r="D521" s="1" t="s">
        <v>58</v>
      </c>
      <c r="E521" s="1" t="s">
        <v>59</v>
      </c>
      <c r="F521" s="1" t="s">
        <v>54</v>
      </c>
      <c r="G521" s="1" t="s">
        <v>1133</v>
      </c>
      <c r="H521" s="1">
        <v>604.15</v>
      </c>
      <c r="I521" s="1">
        <v>1.3213999999999999</v>
      </c>
      <c r="J521" s="1">
        <v>798.32380000000001</v>
      </c>
      <c r="K521" s="1" t="s">
        <v>1138</v>
      </c>
      <c r="L521" s="1" t="s">
        <v>57</v>
      </c>
      <c r="M521" s="1" t="s">
        <v>119</v>
      </c>
    </row>
    <row r="522" spans="1:14">
      <c r="A522" s="1">
        <v>5</v>
      </c>
      <c r="B522" s="1" t="s">
        <v>1381</v>
      </c>
      <c r="C522" s="1">
        <v>43255</v>
      </c>
      <c r="D522" s="1" t="s">
        <v>132</v>
      </c>
      <c r="E522" s="1" t="s">
        <v>133</v>
      </c>
      <c r="F522" s="1" t="s">
        <v>128</v>
      </c>
      <c r="G522" s="1" t="s">
        <v>693</v>
      </c>
      <c r="H522" s="1">
        <v>10</v>
      </c>
      <c r="I522" s="1">
        <v>5.92</v>
      </c>
      <c r="J522" s="1">
        <v>59.2</v>
      </c>
      <c r="K522" s="1" t="s">
        <v>693</v>
      </c>
      <c r="L522" s="1" t="s">
        <v>57</v>
      </c>
      <c r="M522" s="1" t="s">
        <v>119</v>
      </c>
    </row>
    <row r="523" spans="1:14">
      <c r="A523" s="1">
        <v>6</v>
      </c>
      <c r="B523" s="1" t="s">
        <v>1381</v>
      </c>
      <c r="C523" s="1">
        <v>43255</v>
      </c>
      <c r="D523" s="1" t="s">
        <v>123</v>
      </c>
      <c r="E523" s="1" t="s">
        <v>396</v>
      </c>
      <c r="F523" s="1" t="s">
        <v>128</v>
      </c>
      <c r="G523" s="1" t="s">
        <v>397</v>
      </c>
      <c r="H523" s="1">
        <v>1</v>
      </c>
      <c r="I523" s="1">
        <v>2.54</v>
      </c>
      <c r="J523" s="1">
        <v>2.54</v>
      </c>
      <c r="K523" s="1" t="s">
        <v>684</v>
      </c>
      <c r="L523" s="1" t="s">
        <v>1382</v>
      </c>
      <c r="M523" s="1" t="s">
        <v>119</v>
      </c>
      <c r="N523" s="1">
        <v>65485.69</v>
      </c>
    </row>
    <row r="524" spans="1:14">
      <c r="A524" s="1">
        <v>1</v>
      </c>
      <c r="B524" s="1" t="s">
        <v>1384</v>
      </c>
      <c r="C524" s="1">
        <v>43286</v>
      </c>
      <c r="D524" s="1" t="s">
        <v>29</v>
      </c>
      <c r="E524" s="1" t="s">
        <v>30</v>
      </c>
      <c r="F524" s="1" t="s">
        <v>31</v>
      </c>
      <c r="G524" s="1" t="s">
        <v>838</v>
      </c>
      <c r="H524" s="1">
        <v>1</v>
      </c>
      <c r="I524" s="1" t="s">
        <v>1385</v>
      </c>
      <c r="J524" s="1">
        <v>18.75</v>
      </c>
      <c r="K524" s="1" t="s">
        <v>840</v>
      </c>
      <c r="L524" s="1" t="s">
        <v>20</v>
      </c>
      <c r="M524" s="1" t="s">
        <v>21</v>
      </c>
    </row>
    <row r="525" spans="1:14">
      <c r="A525" s="1">
        <v>2</v>
      </c>
      <c r="B525" s="1" t="s">
        <v>1386</v>
      </c>
      <c r="C525" s="1">
        <v>43284</v>
      </c>
      <c r="D525" s="1" t="s">
        <v>1387</v>
      </c>
      <c r="E525" s="1" t="s">
        <v>1388</v>
      </c>
      <c r="F525" s="1" t="s">
        <v>1389</v>
      </c>
      <c r="G525" s="1" t="s">
        <v>1390</v>
      </c>
      <c r="H525" s="1">
        <v>1</v>
      </c>
      <c r="I525" s="1" t="s">
        <v>1391</v>
      </c>
      <c r="J525" s="1">
        <v>348.75</v>
      </c>
      <c r="K525" s="1" t="s">
        <v>1392</v>
      </c>
      <c r="L525" s="1" t="s">
        <v>20</v>
      </c>
      <c r="M525" s="1" t="s">
        <v>21</v>
      </c>
    </row>
    <row r="526" spans="1:14">
      <c r="A526" s="1">
        <v>3</v>
      </c>
      <c r="B526" s="1" t="s">
        <v>1393</v>
      </c>
      <c r="C526" s="1">
        <v>43283</v>
      </c>
      <c r="D526" s="1" t="s">
        <v>58</v>
      </c>
      <c r="E526" s="1" t="s">
        <v>158</v>
      </c>
      <c r="F526" s="1" t="s">
        <v>54</v>
      </c>
      <c r="G526" s="1" t="s">
        <v>842</v>
      </c>
      <c r="H526" s="1">
        <v>1</v>
      </c>
      <c r="I526" s="1" t="s">
        <v>1394</v>
      </c>
      <c r="J526" s="1">
        <v>1043.78</v>
      </c>
      <c r="K526" s="1" t="s">
        <v>844</v>
      </c>
      <c r="L526" s="1" t="s">
        <v>57</v>
      </c>
      <c r="M526" s="1" t="s">
        <v>21</v>
      </c>
    </row>
    <row r="527" spans="1:14">
      <c r="A527" s="1">
        <v>1</v>
      </c>
      <c r="B527" s="1" t="s">
        <v>1395</v>
      </c>
      <c r="C527" s="1">
        <v>43299</v>
      </c>
      <c r="D527" s="1" t="s">
        <v>120</v>
      </c>
      <c r="E527" s="1" t="s">
        <v>92</v>
      </c>
      <c r="F527" s="1" t="s">
        <v>910</v>
      </c>
      <c r="G527" s="1" t="s">
        <v>911</v>
      </c>
      <c r="H527" s="1">
        <v>1</v>
      </c>
      <c r="I527" s="1">
        <v>180</v>
      </c>
      <c r="J527" s="1">
        <v>180</v>
      </c>
      <c r="K527" s="1" t="s">
        <v>178</v>
      </c>
      <c r="L527" s="1" t="s">
        <v>20</v>
      </c>
      <c r="M527" s="1" t="s">
        <v>1191</v>
      </c>
    </row>
    <row r="528" spans="1:14">
      <c r="A528" s="1">
        <v>2</v>
      </c>
      <c r="B528" s="1" t="s">
        <v>1289</v>
      </c>
      <c r="C528" s="1">
        <v>43297</v>
      </c>
      <c r="D528" s="1" t="s">
        <v>1396</v>
      </c>
      <c r="E528" s="1" t="s">
        <v>987</v>
      </c>
      <c r="F528" s="1" t="s">
        <v>1397</v>
      </c>
      <c r="G528" s="1" t="s">
        <v>1398</v>
      </c>
      <c r="H528" s="1">
        <v>1</v>
      </c>
      <c r="I528" s="1" t="s">
        <v>1399</v>
      </c>
      <c r="J528" s="1">
        <v>1071.43</v>
      </c>
      <c r="K528" s="1" t="s">
        <v>1400</v>
      </c>
      <c r="L528" s="1" t="s">
        <v>20</v>
      </c>
      <c r="M528" s="1" t="s">
        <v>1191</v>
      </c>
    </row>
    <row r="529" spans="1:13">
      <c r="A529" s="1">
        <v>3</v>
      </c>
      <c r="B529" s="1" t="s">
        <v>1401</v>
      </c>
      <c r="C529" s="1">
        <v>43297</v>
      </c>
      <c r="D529" s="1" t="s">
        <v>1402</v>
      </c>
      <c r="E529" s="1" t="s">
        <v>1403</v>
      </c>
      <c r="F529" s="1" t="s">
        <v>1404</v>
      </c>
      <c r="G529" s="1" t="s">
        <v>1405</v>
      </c>
      <c r="H529" s="1">
        <v>1</v>
      </c>
      <c r="I529" s="1">
        <v>275</v>
      </c>
      <c r="J529" s="1">
        <v>275</v>
      </c>
      <c r="K529" s="1" t="s">
        <v>1405</v>
      </c>
      <c r="L529" s="1" t="s">
        <v>126</v>
      </c>
      <c r="M529" s="1" t="s">
        <v>1191</v>
      </c>
    </row>
    <row r="530" spans="1:13">
      <c r="A530" s="1">
        <v>4</v>
      </c>
      <c r="B530" s="1" t="s">
        <v>1406</v>
      </c>
      <c r="C530" s="1">
        <v>43294</v>
      </c>
      <c r="D530" s="1" t="s">
        <v>350</v>
      </c>
      <c r="E530" s="1" t="s">
        <v>351</v>
      </c>
      <c r="F530" s="1" t="s">
        <v>1407</v>
      </c>
      <c r="G530" s="1" t="s">
        <v>1408</v>
      </c>
      <c r="H530" s="1">
        <v>60</v>
      </c>
      <c r="I530" s="1" t="s">
        <v>1409</v>
      </c>
      <c r="J530" s="1">
        <v>535.20000000000005</v>
      </c>
      <c r="K530" s="1" t="s">
        <v>1410</v>
      </c>
      <c r="L530" s="1" t="s">
        <v>186</v>
      </c>
      <c r="M530" s="1" t="s">
        <v>1191</v>
      </c>
    </row>
    <row r="531" spans="1:13">
      <c r="A531" s="1">
        <v>5</v>
      </c>
      <c r="B531" s="1" t="s">
        <v>1411</v>
      </c>
      <c r="C531" s="1">
        <v>43294</v>
      </c>
      <c r="D531" s="1" t="s">
        <v>192</v>
      </c>
      <c r="E531" s="1" t="s">
        <v>193</v>
      </c>
      <c r="F531" s="1" t="s">
        <v>780</v>
      </c>
      <c r="G531" s="1" t="s">
        <v>781</v>
      </c>
      <c r="H531" s="1">
        <v>1</v>
      </c>
      <c r="I531" s="1">
        <v>237</v>
      </c>
      <c r="J531" s="1">
        <v>237</v>
      </c>
      <c r="K531" s="1" t="s">
        <v>185</v>
      </c>
      <c r="L531" s="1" t="s">
        <v>186</v>
      </c>
      <c r="M531" s="1" t="s">
        <v>1191</v>
      </c>
    </row>
    <row r="532" spans="1:13">
      <c r="A532" s="1">
        <v>6</v>
      </c>
      <c r="B532" s="1" t="s">
        <v>1412</v>
      </c>
      <c r="C532" s="1">
        <v>43294</v>
      </c>
      <c r="D532" s="1" t="s">
        <v>197</v>
      </c>
      <c r="E532" s="1" t="s">
        <v>198</v>
      </c>
      <c r="F532" s="1" t="s">
        <v>199</v>
      </c>
      <c r="G532" s="1" t="s">
        <v>784</v>
      </c>
      <c r="H532" s="1">
        <v>1</v>
      </c>
      <c r="I532" s="1" t="s">
        <v>1413</v>
      </c>
      <c r="J532" s="1">
        <v>104.28</v>
      </c>
      <c r="K532" s="1" t="s">
        <v>185</v>
      </c>
      <c r="L532" s="1" t="s">
        <v>186</v>
      </c>
      <c r="M532" s="1" t="s">
        <v>1191</v>
      </c>
    </row>
    <row r="533" spans="1:13">
      <c r="A533" s="1">
        <v>7</v>
      </c>
      <c r="B533" s="1" t="s">
        <v>1414</v>
      </c>
      <c r="C533" s="1">
        <v>43294</v>
      </c>
      <c r="D533" s="1" t="s">
        <v>203</v>
      </c>
      <c r="E533" s="1" t="s">
        <v>204</v>
      </c>
      <c r="F533" s="1" t="s">
        <v>205</v>
      </c>
      <c r="G533" s="1" t="s">
        <v>786</v>
      </c>
      <c r="H533" s="1">
        <v>1</v>
      </c>
      <c r="I533" s="1" t="s">
        <v>1415</v>
      </c>
      <c r="J533" s="1">
        <v>173.2</v>
      </c>
      <c r="K533" s="1" t="s">
        <v>185</v>
      </c>
      <c r="L533" s="1" t="s">
        <v>186</v>
      </c>
      <c r="M533" s="1" t="s">
        <v>1191</v>
      </c>
    </row>
    <row r="534" spans="1:13">
      <c r="A534" s="1">
        <v>8</v>
      </c>
      <c r="B534" s="1" t="s">
        <v>1416</v>
      </c>
      <c r="C534" s="1">
        <v>43294</v>
      </c>
      <c r="D534" s="1" t="s">
        <v>203</v>
      </c>
      <c r="E534" s="1" t="s">
        <v>204</v>
      </c>
      <c r="F534" s="1" t="s">
        <v>205</v>
      </c>
      <c r="G534" s="1" t="s">
        <v>786</v>
      </c>
      <c r="H534" s="1">
        <v>1</v>
      </c>
      <c r="I534" s="1" t="s">
        <v>1417</v>
      </c>
      <c r="J534" s="1">
        <v>320.8</v>
      </c>
      <c r="K534" s="1" t="s">
        <v>185</v>
      </c>
      <c r="L534" s="1" t="s">
        <v>186</v>
      </c>
      <c r="M534" s="1" t="s">
        <v>1191</v>
      </c>
    </row>
    <row r="535" spans="1:13">
      <c r="A535" s="1">
        <v>9</v>
      </c>
      <c r="B535" s="1" t="s">
        <v>1418</v>
      </c>
      <c r="C535" s="1">
        <v>43294</v>
      </c>
      <c r="D535" s="1" t="s">
        <v>203</v>
      </c>
      <c r="E535" s="1" t="s">
        <v>204</v>
      </c>
      <c r="F535" s="1" t="s">
        <v>205</v>
      </c>
      <c r="G535" s="1" t="s">
        <v>786</v>
      </c>
      <c r="H535" s="1">
        <v>1</v>
      </c>
      <c r="I535" s="1" t="s">
        <v>1419</v>
      </c>
      <c r="J535" s="1">
        <v>192.5</v>
      </c>
      <c r="K535" s="1" t="s">
        <v>185</v>
      </c>
      <c r="L535" s="1" t="s">
        <v>186</v>
      </c>
      <c r="M535" s="1" t="s">
        <v>1191</v>
      </c>
    </row>
    <row r="536" spans="1:13">
      <c r="A536" s="1">
        <v>10</v>
      </c>
      <c r="B536" s="1" t="s">
        <v>1420</v>
      </c>
      <c r="C536" s="1">
        <v>43294</v>
      </c>
      <c r="D536" s="1" t="s">
        <v>203</v>
      </c>
      <c r="E536" s="1" t="s">
        <v>204</v>
      </c>
      <c r="F536" s="1" t="s">
        <v>205</v>
      </c>
      <c r="G536" s="1" t="s">
        <v>786</v>
      </c>
      <c r="H536" s="1">
        <v>1</v>
      </c>
      <c r="I536" s="1" t="s">
        <v>1421</v>
      </c>
      <c r="J536" s="1">
        <v>85.1</v>
      </c>
      <c r="K536" s="1" t="s">
        <v>185</v>
      </c>
      <c r="L536" s="1" t="s">
        <v>186</v>
      </c>
      <c r="M536" s="1" t="s">
        <v>1191</v>
      </c>
    </row>
    <row r="537" spans="1:13">
      <c r="A537" s="1">
        <v>11</v>
      </c>
      <c r="B537" s="1" t="s">
        <v>1422</v>
      </c>
      <c r="C537" s="1">
        <v>43294</v>
      </c>
      <c r="D537" s="1" t="s">
        <v>791</v>
      </c>
      <c r="E537" s="1" t="s">
        <v>792</v>
      </c>
      <c r="F537" s="1" t="s">
        <v>217</v>
      </c>
      <c r="G537" s="1" t="s">
        <v>218</v>
      </c>
      <c r="H537" s="1">
        <v>1</v>
      </c>
      <c r="I537" s="1" t="s">
        <v>1423</v>
      </c>
      <c r="J537" s="1">
        <v>1109.5</v>
      </c>
      <c r="K537" s="1" t="s">
        <v>185</v>
      </c>
      <c r="L537" s="1" t="s">
        <v>186</v>
      </c>
      <c r="M537" s="1" t="s">
        <v>1191</v>
      </c>
    </row>
    <row r="538" spans="1:13">
      <c r="A538" s="1">
        <v>12</v>
      </c>
      <c r="B538" s="1" t="s">
        <v>1424</v>
      </c>
      <c r="C538" s="1">
        <v>43290</v>
      </c>
      <c r="D538" s="1" t="s">
        <v>45</v>
      </c>
      <c r="E538" s="1" t="s">
        <v>251</v>
      </c>
      <c r="F538" s="1" t="s">
        <v>264</v>
      </c>
      <c r="G538" s="1" t="s">
        <v>1425</v>
      </c>
      <c r="H538" s="1">
        <v>1</v>
      </c>
      <c r="I538" s="1">
        <v>320</v>
      </c>
      <c r="J538" s="1">
        <v>320</v>
      </c>
      <c r="K538" s="1" t="s">
        <v>1425</v>
      </c>
      <c r="L538" s="1" t="s">
        <v>50</v>
      </c>
      <c r="M538" s="1" t="s">
        <v>1191</v>
      </c>
    </row>
    <row r="539" spans="1:13">
      <c r="A539" s="1">
        <v>13</v>
      </c>
      <c r="B539" s="1" t="s">
        <v>1426</v>
      </c>
      <c r="C539" s="1">
        <v>43283</v>
      </c>
      <c r="D539" s="1" t="s">
        <v>1427</v>
      </c>
      <c r="E539" s="1" t="s">
        <v>1428</v>
      </c>
      <c r="F539" s="1" t="s">
        <v>1429</v>
      </c>
      <c r="G539" s="1" t="s">
        <v>1430</v>
      </c>
      <c r="H539" s="1">
        <v>7</v>
      </c>
      <c r="I539" s="1" t="s">
        <v>1431</v>
      </c>
      <c r="J539" s="1">
        <v>35.28</v>
      </c>
      <c r="K539" s="1" t="s">
        <v>1432</v>
      </c>
      <c r="L539" s="1" t="s">
        <v>20</v>
      </c>
      <c r="M539" s="1" t="s">
        <v>1191</v>
      </c>
    </row>
    <row r="540" spans="1:13">
      <c r="A540" s="1">
        <v>14</v>
      </c>
      <c r="B540" s="1" t="s">
        <v>1433</v>
      </c>
      <c r="C540" s="1">
        <v>43283</v>
      </c>
      <c r="D540" s="1" t="s">
        <v>58</v>
      </c>
      <c r="E540" s="1" t="s">
        <v>64</v>
      </c>
      <c r="F540" s="1" t="s">
        <v>1221</v>
      </c>
      <c r="G540" s="1" t="s">
        <v>1222</v>
      </c>
      <c r="H540" s="1" t="s">
        <v>1434</v>
      </c>
      <c r="I540" s="1" t="s">
        <v>1435</v>
      </c>
      <c r="J540" s="1">
        <v>52.628399999999999</v>
      </c>
      <c r="K540" s="1" t="s">
        <v>1222</v>
      </c>
      <c r="L540" s="1" t="s">
        <v>57</v>
      </c>
      <c r="M540" s="1" t="s">
        <v>1191</v>
      </c>
    </row>
    <row r="541" spans="1:13">
      <c r="A541" s="1">
        <v>15</v>
      </c>
      <c r="B541" s="1" t="s">
        <v>1436</v>
      </c>
      <c r="C541" s="1">
        <v>43283</v>
      </c>
      <c r="D541" s="1" t="s">
        <v>58</v>
      </c>
      <c r="E541" s="1" t="s">
        <v>64</v>
      </c>
      <c r="F541" s="1" t="s">
        <v>1221</v>
      </c>
      <c r="G541" s="1" t="s">
        <v>1222</v>
      </c>
      <c r="H541" s="1" t="s">
        <v>1437</v>
      </c>
      <c r="I541" s="1" t="s">
        <v>1435</v>
      </c>
      <c r="J541" s="1">
        <v>325.02120000000002</v>
      </c>
      <c r="K541" s="1" t="s">
        <v>1222</v>
      </c>
      <c r="L541" s="1" t="s">
        <v>57</v>
      </c>
      <c r="M541" s="1" t="s">
        <v>1191</v>
      </c>
    </row>
    <row r="542" spans="1:13">
      <c r="A542" s="1">
        <v>17</v>
      </c>
      <c r="B542" s="1" t="s">
        <v>1438</v>
      </c>
      <c r="C542" s="1">
        <v>43283</v>
      </c>
      <c r="D542" s="1" t="s">
        <v>45</v>
      </c>
      <c r="E542" s="1" t="s">
        <v>251</v>
      </c>
      <c r="F542" s="1" t="s">
        <v>252</v>
      </c>
      <c r="G542" s="1" t="s">
        <v>1439</v>
      </c>
      <c r="H542" s="1">
        <v>1</v>
      </c>
      <c r="I542" s="1">
        <v>200</v>
      </c>
      <c r="J542" s="1">
        <v>200</v>
      </c>
      <c r="K542" s="1" t="s">
        <v>1439</v>
      </c>
      <c r="L542" s="1" t="s">
        <v>50</v>
      </c>
      <c r="M542" s="1" t="s">
        <v>1191</v>
      </c>
    </row>
    <row r="543" spans="1:13">
      <c r="A543" s="1">
        <v>1</v>
      </c>
      <c r="B543" s="1" t="s">
        <v>950</v>
      </c>
      <c r="C543" s="1">
        <v>43283</v>
      </c>
      <c r="D543" s="1" t="s">
        <v>951</v>
      </c>
      <c r="E543" s="1" t="s">
        <v>952</v>
      </c>
      <c r="F543" s="1" t="s">
        <v>1255</v>
      </c>
      <c r="G543" s="1" t="s">
        <v>1440</v>
      </c>
      <c r="H543" s="1">
        <v>1</v>
      </c>
      <c r="I543" s="1">
        <v>6464.54</v>
      </c>
      <c r="J543" s="1">
        <v>6464.54</v>
      </c>
      <c r="K543" s="1" t="s">
        <v>955</v>
      </c>
      <c r="L543" s="1" t="s">
        <v>297</v>
      </c>
      <c r="M543" s="1" t="s">
        <v>508</v>
      </c>
    </row>
    <row r="544" spans="1:13">
      <c r="A544" s="1">
        <v>2</v>
      </c>
      <c r="B544" s="1" t="s">
        <v>1441</v>
      </c>
      <c r="C544" s="1">
        <v>43283</v>
      </c>
      <c r="D544" s="1">
        <v>32530</v>
      </c>
      <c r="E544" s="1" t="s">
        <v>1442</v>
      </c>
      <c r="F544" s="1" t="s">
        <v>1443</v>
      </c>
      <c r="G544" s="1" t="s">
        <v>1444</v>
      </c>
      <c r="H544" s="1">
        <v>1</v>
      </c>
      <c r="I544" s="1">
        <v>394.24</v>
      </c>
      <c r="J544" s="1">
        <v>394.24</v>
      </c>
      <c r="K544" s="1" t="s">
        <v>1445</v>
      </c>
      <c r="L544" s="1" t="s">
        <v>1446</v>
      </c>
      <c r="M544" s="1" t="s">
        <v>508</v>
      </c>
    </row>
    <row r="545" spans="1:13">
      <c r="A545" s="1">
        <v>3</v>
      </c>
      <c r="B545" s="1" t="s">
        <v>1447</v>
      </c>
      <c r="C545" s="1">
        <v>43291</v>
      </c>
      <c r="D545" s="1" t="s">
        <v>281</v>
      </c>
      <c r="E545" s="1" t="s">
        <v>82</v>
      </c>
      <c r="F545" s="1" t="s">
        <v>1255</v>
      </c>
      <c r="G545" s="1" t="s">
        <v>1448</v>
      </c>
      <c r="H545" s="1">
        <v>1</v>
      </c>
      <c r="I545" s="1">
        <v>922.88</v>
      </c>
      <c r="J545" s="1">
        <v>922.88</v>
      </c>
      <c r="K545" s="1" t="s">
        <v>1449</v>
      </c>
      <c r="L545" s="1" t="s">
        <v>306</v>
      </c>
      <c r="M545" s="1" t="s">
        <v>508</v>
      </c>
    </row>
    <row r="546" spans="1:13">
      <c r="A546" s="1">
        <v>4</v>
      </c>
      <c r="B546" s="1" t="s">
        <v>1450</v>
      </c>
      <c r="C546" s="1">
        <v>43284</v>
      </c>
      <c r="D546" s="1" t="s">
        <v>1451</v>
      </c>
      <c r="E546" s="1" t="s">
        <v>1452</v>
      </c>
      <c r="F546" s="1" t="s">
        <v>1453</v>
      </c>
      <c r="G546" s="1" t="s">
        <v>1454</v>
      </c>
      <c r="H546" s="1">
        <v>1</v>
      </c>
      <c r="I546" s="1">
        <v>303</v>
      </c>
      <c r="J546" s="1">
        <v>303</v>
      </c>
      <c r="K546" s="1" t="s">
        <v>1455</v>
      </c>
      <c r="L546" s="1" t="s">
        <v>1456</v>
      </c>
      <c r="M546" s="1" t="s">
        <v>508</v>
      </c>
    </row>
    <row r="547" spans="1:13">
      <c r="A547" s="1">
        <v>5</v>
      </c>
      <c r="B547" s="1" t="s">
        <v>1457</v>
      </c>
      <c r="C547" s="1">
        <v>43286</v>
      </c>
      <c r="D547" s="1" t="s">
        <v>951</v>
      </c>
      <c r="E547" s="1" t="s">
        <v>1458</v>
      </c>
      <c r="F547" s="1" t="s">
        <v>1255</v>
      </c>
      <c r="G547" s="1" t="s">
        <v>1440</v>
      </c>
      <c r="H547" s="1">
        <v>1</v>
      </c>
      <c r="I547" s="1">
        <v>350.31</v>
      </c>
      <c r="J547" s="1">
        <v>350.31</v>
      </c>
      <c r="K547" s="1" t="s">
        <v>1459</v>
      </c>
      <c r="L547" s="1" t="s">
        <v>956</v>
      </c>
      <c r="M547" s="1" t="s">
        <v>508</v>
      </c>
    </row>
    <row r="548" spans="1:13">
      <c r="A548" s="1">
        <v>6</v>
      </c>
      <c r="B548" s="1" t="s">
        <v>1460</v>
      </c>
      <c r="C548" s="1">
        <v>43286</v>
      </c>
      <c r="D548" s="1" t="s">
        <v>1461</v>
      </c>
      <c r="E548" s="1" t="s">
        <v>1462</v>
      </c>
      <c r="F548" s="1" t="s">
        <v>1463</v>
      </c>
      <c r="G548" s="1" t="s">
        <v>1464</v>
      </c>
      <c r="H548" s="1">
        <v>1</v>
      </c>
      <c r="I548" s="1">
        <v>8.5399999999999991</v>
      </c>
      <c r="J548" s="1">
        <v>8.5399999999999991</v>
      </c>
      <c r="K548" s="1" t="s">
        <v>1465</v>
      </c>
      <c r="L548" s="1" t="s">
        <v>1466</v>
      </c>
      <c r="M548" s="1" t="s">
        <v>508</v>
      </c>
    </row>
    <row r="549" spans="1:13">
      <c r="A549" s="1">
        <v>7</v>
      </c>
      <c r="B549" s="1" t="s">
        <v>1467</v>
      </c>
      <c r="C549" s="1">
        <v>43284</v>
      </c>
      <c r="D549" s="1">
        <v>17100</v>
      </c>
      <c r="E549" s="1" t="s">
        <v>1468</v>
      </c>
      <c r="F549" s="1" t="s">
        <v>1463</v>
      </c>
      <c r="G549" s="1" t="s">
        <v>1464</v>
      </c>
      <c r="H549" s="1">
        <v>1</v>
      </c>
      <c r="I549" s="1">
        <v>272.27</v>
      </c>
      <c r="J549" s="1">
        <v>272.27</v>
      </c>
      <c r="K549" s="1" t="s">
        <v>1465</v>
      </c>
      <c r="L549" s="1" t="s">
        <v>1466</v>
      </c>
      <c r="M549" s="1" t="s">
        <v>508</v>
      </c>
    </row>
    <row r="550" spans="1:13">
      <c r="A550" s="1">
        <v>8</v>
      </c>
      <c r="B550" s="1" t="s">
        <v>1469</v>
      </c>
      <c r="C550" s="1">
        <v>43284</v>
      </c>
      <c r="D550" s="1">
        <v>17100</v>
      </c>
      <c r="E550" s="1" t="s">
        <v>1468</v>
      </c>
      <c r="F550" s="1" t="s">
        <v>1463</v>
      </c>
      <c r="G550" s="1" t="s">
        <v>1464</v>
      </c>
      <c r="H550" s="1">
        <v>1</v>
      </c>
      <c r="I550" s="1">
        <v>122.9</v>
      </c>
      <c r="J550" s="1">
        <v>122.9</v>
      </c>
      <c r="K550" s="1" t="s">
        <v>1470</v>
      </c>
      <c r="L550" s="1" t="s">
        <v>1466</v>
      </c>
      <c r="M550" s="1" t="s">
        <v>508</v>
      </c>
    </row>
    <row r="551" spans="1:13">
      <c r="A551" s="1">
        <v>9</v>
      </c>
      <c r="B551" s="1" t="s">
        <v>1471</v>
      </c>
      <c r="C551" s="1">
        <v>43284</v>
      </c>
      <c r="D551" s="1">
        <v>84122</v>
      </c>
      <c r="E551" s="1" t="s">
        <v>1472</v>
      </c>
      <c r="F551" s="1" t="s">
        <v>1473</v>
      </c>
      <c r="G551" s="1" t="s">
        <v>1474</v>
      </c>
      <c r="H551" s="1">
        <v>1</v>
      </c>
      <c r="I551" s="1">
        <v>31.52</v>
      </c>
      <c r="J551" s="1">
        <v>31.52</v>
      </c>
      <c r="K551" s="1" t="s">
        <v>1475</v>
      </c>
      <c r="L551" s="1" t="s">
        <v>1476</v>
      </c>
      <c r="M551" s="1" t="s">
        <v>508</v>
      </c>
    </row>
    <row r="552" spans="1:13">
      <c r="A552" s="1">
        <v>10</v>
      </c>
      <c r="B552" s="1" t="s">
        <v>1477</v>
      </c>
      <c r="C552" s="1">
        <v>43291</v>
      </c>
      <c r="D552" s="1">
        <v>871410012</v>
      </c>
      <c r="E552" s="1" t="s">
        <v>294</v>
      </c>
      <c r="F552" s="1" t="s">
        <v>1478</v>
      </c>
      <c r="G552" s="1" t="s">
        <v>1479</v>
      </c>
      <c r="H552" s="1">
        <v>1</v>
      </c>
      <c r="I552" s="1">
        <v>70</v>
      </c>
      <c r="J552" s="1">
        <v>70</v>
      </c>
      <c r="K552" s="1" t="s">
        <v>296</v>
      </c>
      <c r="L552" s="1" t="s">
        <v>297</v>
      </c>
      <c r="M552" s="1" t="s">
        <v>508</v>
      </c>
    </row>
    <row r="553" spans="1:13">
      <c r="A553" s="1">
        <v>11</v>
      </c>
      <c r="B553" s="1" t="s">
        <v>1480</v>
      </c>
      <c r="C553" s="1">
        <v>43299</v>
      </c>
      <c r="D553" s="1">
        <v>871410031</v>
      </c>
      <c r="E553" s="1" t="s">
        <v>512</v>
      </c>
      <c r="F553" s="1" t="s">
        <v>525</v>
      </c>
      <c r="G553" s="1" t="s">
        <v>1481</v>
      </c>
      <c r="H553" s="1">
        <v>1</v>
      </c>
      <c r="I553" s="1">
        <v>30.51</v>
      </c>
      <c r="J553" s="1">
        <v>30.51</v>
      </c>
      <c r="K553" s="1" t="s">
        <v>276</v>
      </c>
      <c r="L553" s="1" t="s">
        <v>515</v>
      </c>
      <c r="M553" s="1" t="s">
        <v>508</v>
      </c>
    </row>
    <row r="554" spans="1:13">
      <c r="A554" s="1">
        <v>12</v>
      </c>
      <c r="B554" s="1" t="s">
        <v>1482</v>
      </c>
      <c r="C554" s="1">
        <v>43299</v>
      </c>
      <c r="D554" s="1">
        <v>871410031</v>
      </c>
      <c r="E554" s="1" t="s">
        <v>512</v>
      </c>
      <c r="F554" s="1" t="s">
        <v>525</v>
      </c>
      <c r="G554" s="1" t="s">
        <v>1483</v>
      </c>
      <c r="H554" s="1">
        <v>1</v>
      </c>
      <c r="I554" s="1">
        <v>78.5</v>
      </c>
      <c r="J554" s="1">
        <v>78.5</v>
      </c>
      <c r="K554" s="1" t="s">
        <v>276</v>
      </c>
      <c r="L554" s="1" t="s">
        <v>515</v>
      </c>
      <c r="M554" s="1" t="s">
        <v>508</v>
      </c>
    </row>
    <row r="555" spans="1:13">
      <c r="A555" s="1">
        <v>13</v>
      </c>
      <c r="B555" s="1" t="s">
        <v>571</v>
      </c>
      <c r="C555" s="1">
        <v>43307</v>
      </c>
      <c r="D555" s="1" t="s">
        <v>951</v>
      </c>
      <c r="E555" s="1" t="s">
        <v>952</v>
      </c>
      <c r="F555" s="1" t="s">
        <v>1484</v>
      </c>
      <c r="G555" s="1" t="s">
        <v>1440</v>
      </c>
      <c r="H555" s="1">
        <v>1</v>
      </c>
      <c r="I555" s="1">
        <v>693.41</v>
      </c>
      <c r="J555" s="1">
        <v>693.41</v>
      </c>
      <c r="K555" s="1" t="s">
        <v>1485</v>
      </c>
      <c r="L555" s="1" t="s">
        <v>956</v>
      </c>
      <c r="M555" s="1" t="s">
        <v>508</v>
      </c>
    </row>
    <row r="556" spans="1:13">
      <c r="A556" s="1">
        <v>14</v>
      </c>
      <c r="B556" s="1" t="s">
        <v>547</v>
      </c>
      <c r="C556" s="1">
        <v>43307</v>
      </c>
      <c r="D556" s="1" t="s">
        <v>951</v>
      </c>
      <c r="E556" s="1" t="s">
        <v>952</v>
      </c>
      <c r="F556" s="1" t="s">
        <v>1484</v>
      </c>
      <c r="G556" s="1" t="s">
        <v>1440</v>
      </c>
      <c r="H556" s="1">
        <v>1</v>
      </c>
      <c r="I556" s="1">
        <v>367.25</v>
      </c>
      <c r="J556" s="1">
        <v>367.25</v>
      </c>
      <c r="K556" s="1" t="s">
        <v>1485</v>
      </c>
      <c r="L556" s="1" t="s">
        <v>956</v>
      </c>
      <c r="M556" s="1" t="s">
        <v>508</v>
      </c>
    </row>
    <row r="557" spans="1:13">
      <c r="A557" s="1">
        <v>15</v>
      </c>
      <c r="B557" s="1" t="s">
        <v>1486</v>
      </c>
      <c r="C557" s="1">
        <v>43307</v>
      </c>
      <c r="D557" s="1" t="s">
        <v>951</v>
      </c>
      <c r="E557" s="1" t="s">
        <v>952</v>
      </c>
      <c r="F557" s="1" t="s">
        <v>1484</v>
      </c>
      <c r="G557" s="1" t="s">
        <v>1440</v>
      </c>
      <c r="H557" s="1">
        <v>1</v>
      </c>
      <c r="I557" s="1">
        <v>407.12</v>
      </c>
      <c r="J557" s="1">
        <v>407.12</v>
      </c>
      <c r="K557" s="1" t="s">
        <v>1485</v>
      </c>
      <c r="L557" s="1" t="s">
        <v>956</v>
      </c>
      <c r="M557" s="1" t="s">
        <v>508</v>
      </c>
    </row>
    <row r="558" spans="1:13">
      <c r="A558" s="1">
        <v>16</v>
      </c>
      <c r="B558" s="1" t="s">
        <v>1487</v>
      </c>
      <c r="C558" s="1">
        <v>43282</v>
      </c>
      <c r="D558" s="1" t="s">
        <v>58</v>
      </c>
      <c r="E558" s="1" t="s">
        <v>158</v>
      </c>
      <c r="F558" s="1" t="s">
        <v>538</v>
      </c>
      <c r="G558" s="1" t="s">
        <v>275</v>
      </c>
      <c r="H558" s="1">
        <v>1</v>
      </c>
      <c r="I558" s="1">
        <v>252.76</v>
      </c>
      <c r="J558" s="1">
        <v>252.76</v>
      </c>
      <c r="K558" s="1" t="s">
        <v>276</v>
      </c>
      <c r="L558" s="1" t="s">
        <v>277</v>
      </c>
      <c r="M558" s="1" t="s">
        <v>508</v>
      </c>
    </row>
    <row r="559" spans="1:13">
      <c r="A559" s="1">
        <v>17</v>
      </c>
      <c r="B559" s="1" t="s">
        <v>1488</v>
      </c>
      <c r="C559" s="1">
        <v>43287</v>
      </c>
      <c r="D559" s="1" t="s">
        <v>58</v>
      </c>
      <c r="E559" s="1" t="s">
        <v>158</v>
      </c>
      <c r="F559" s="1" t="s">
        <v>1489</v>
      </c>
      <c r="G559" s="1" t="s">
        <v>275</v>
      </c>
      <c r="H559" s="1">
        <v>1</v>
      </c>
      <c r="I559" s="1">
        <v>1338.87</v>
      </c>
      <c r="J559" s="1">
        <v>1338.87</v>
      </c>
      <c r="K559" s="1" t="s">
        <v>276</v>
      </c>
      <c r="L559" s="1" t="s">
        <v>277</v>
      </c>
      <c r="M559" s="1" t="s">
        <v>508</v>
      </c>
    </row>
    <row r="560" spans="1:13">
      <c r="A560" s="1">
        <v>18</v>
      </c>
      <c r="B560" s="1" t="s">
        <v>1490</v>
      </c>
      <c r="C560" s="1">
        <v>43304</v>
      </c>
      <c r="D560" s="1">
        <v>4911300116</v>
      </c>
      <c r="E560" s="1" t="s">
        <v>169</v>
      </c>
      <c r="F560" s="1" t="s">
        <v>962</v>
      </c>
      <c r="G560" s="1" t="s">
        <v>518</v>
      </c>
      <c r="H560" s="1">
        <v>1</v>
      </c>
      <c r="I560" s="1">
        <v>1195.17</v>
      </c>
      <c r="J560" s="1">
        <v>1195.17</v>
      </c>
      <c r="K560" s="1" t="s">
        <v>289</v>
      </c>
      <c r="L560" s="1" t="s">
        <v>1491</v>
      </c>
      <c r="M560" s="1" t="s">
        <v>508</v>
      </c>
    </row>
    <row r="561" spans="1:13">
      <c r="A561" s="1">
        <v>19</v>
      </c>
      <c r="B561" s="1" t="s">
        <v>1492</v>
      </c>
      <c r="C561" s="1">
        <v>43301</v>
      </c>
      <c r="D561" s="1">
        <v>871410012</v>
      </c>
      <c r="E561" s="1" t="s">
        <v>294</v>
      </c>
      <c r="F561" s="1" t="s">
        <v>548</v>
      </c>
      <c r="G561" s="1" t="s">
        <v>546</v>
      </c>
      <c r="H561" s="1">
        <v>1</v>
      </c>
      <c r="I561" s="1">
        <v>120.96</v>
      </c>
      <c r="J561" s="1">
        <v>120.96</v>
      </c>
      <c r="K561" s="1" t="s">
        <v>296</v>
      </c>
      <c r="L561" s="1" t="s">
        <v>297</v>
      </c>
      <c r="M561" s="1" t="s">
        <v>508</v>
      </c>
    </row>
    <row r="562" spans="1:13">
      <c r="A562" s="1">
        <v>20</v>
      </c>
      <c r="B562" s="1" t="s">
        <v>1493</v>
      </c>
      <c r="C562" s="1">
        <v>43304</v>
      </c>
      <c r="D562" s="1">
        <v>871410012</v>
      </c>
      <c r="E562" s="1" t="s">
        <v>294</v>
      </c>
      <c r="F562" s="1" t="s">
        <v>548</v>
      </c>
      <c r="G562" s="1" t="s">
        <v>295</v>
      </c>
      <c r="H562" s="1">
        <v>1</v>
      </c>
      <c r="I562" s="1">
        <v>444.64</v>
      </c>
      <c r="J562" s="1">
        <v>444.64</v>
      </c>
      <c r="K562" s="1" t="s">
        <v>296</v>
      </c>
      <c r="L562" s="1" t="s">
        <v>297</v>
      </c>
      <c r="M562" s="1" t="s">
        <v>508</v>
      </c>
    </row>
    <row r="563" spans="1:13">
      <c r="A563" s="1">
        <v>21</v>
      </c>
      <c r="B563" s="1" t="s">
        <v>1494</v>
      </c>
      <c r="C563" s="1">
        <v>43304</v>
      </c>
      <c r="D563" s="1">
        <v>871410031</v>
      </c>
      <c r="E563" s="1" t="s">
        <v>512</v>
      </c>
      <c r="F563" s="1" t="s">
        <v>962</v>
      </c>
      <c r="G563" s="1" t="s">
        <v>1481</v>
      </c>
      <c r="H563" s="1">
        <v>1</v>
      </c>
      <c r="I563" s="1">
        <v>11.2</v>
      </c>
      <c r="J563" s="1">
        <v>11.2</v>
      </c>
      <c r="K563" s="1" t="s">
        <v>276</v>
      </c>
      <c r="L563" s="1" t="s">
        <v>515</v>
      </c>
      <c r="M563" s="1" t="s">
        <v>508</v>
      </c>
    </row>
    <row r="564" spans="1:13">
      <c r="A564" s="1">
        <v>22</v>
      </c>
      <c r="B564" s="1" t="s">
        <v>1495</v>
      </c>
      <c r="C564" s="1">
        <v>43298</v>
      </c>
      <c r="D564" s="1">
        <v>871410031</v>
      </c>
      <c r="E564" s="1" t="s">
        <v>512</v>
      </c>
      <c r="F564" s="1" t="s">
        <v>525</v>
      </c>
      <c r="G564" s="1" t="s">
        <v>1481</v>
      </c>
      <c r="H564" s="1">
        <v>1</v>
      </c>
      <c r="I564" s="1">
        <v>44.52</v>
      </c>
      <c r="J564" s="1">
        <v>44.52</v>
      </c>
      <c r="K564" s="1" t="s">
        <v>276</v>
      </c>
      <c r="L564" s="1" t="s">
        <v>515</v>
      </c>
      <c r="M564" s="1" t="s">
        <v>508</v>
      </c>
    </row>
    <row r="565" spans="1:13">
      <c r="A565" s="1">
        <v>23</v>
      </c>
      <c r="B565" s="1" t="s">
        <v>1496</v>
      </c>
      <c r="C565" s="1">
        <v>43301</v>
      </c>
      <c r="D565" s="1">
        <v>871410012</v>
      </c>
      <c r="E565" s="1" t="s">
        <v>294</v>
      </c>
      <c r="F565" s="1" t="s">
        <v>548</v>
      </c>
      <c r="G565" s="1" t="s">
        <v>521</v>
      </c>
      <c r="H565" s="1">
        <v>1</v>
      </c>
      <c r="I565" s="1">
        <v>132.16</v>
      </c>
      <c r="J565" s="1">
        <v>132.16</v>
      </c>
      <c r="K565" s="1" t="s">
        <v>296</v>
      </c>
      <c r="L565" s="1" t="s">
        <v>297</v>
      </c>
      <c r="M565" s="1" t="s">
        <v>508</v>
      </c>
    </row>
    <row r="566" spans="1:13">
      <c r="A566" s="1">
        <v>24</v>
      </c>
      <c r="B566" s="1" t="s">
        <v>1497</v>
      </c>
      <c r="C566" s="1">
        <v>43304</v>
      </c>
      <c r="D566" s="1">
        <v>4911300116</v>
      </c>
      <c r="E566" s="1" t="s">
        <v>169</v>
      </c>
      <c r="F566" s="1" t="s">
        <v>962</v>
      </c>
      <c r="G566" s="1" t="s">
        <v>1498</v>
      </c>
      <c r="H566" s="1">
        <v>1</v>
      </c>
      <c r="I566" s="1">
        <v>67.2</v>
      </c>
      <c r="J566" s="1">
        <v>67.2</v>
      </c>
      <c r="K566" s="1" t="s">
        <v>289</v>
      </c>
      <c r="L566" s="1" t="s">
        <v>1491</v>
      </c>
      <c r="M566" s="1" t="s">
        <v>508</v>
      </c>
    </row>
    <row r="567" spans="1:13">
      <c r="A567" s="1">
        <v>25</v>
      </c>
      <c r="B567" s="1" t="s">
        <v>1499</v>
      </c>
      <c r="C567" s="1">
        <v>43300</v>
      </c>
      <c r="D567" s="1">
        <v>871410031</v>
      </c>
      <c r="E567" s="1" t="s">
        <v>512</v>
      </c>
      <c r="F567" s="1" t="s">
        <v>962</v>
      </c>
      <c r="G567" s="1" t="s">
        <v>526</v>
      </c>
      <c r="H567" s="1">
        <v>1</v>
      </c>
      <c r="I567" s="1">
        <v>50.4</v>
      </c>
      <c r="J567" s="1">
        <v>50.4</v>
      </c>
      <c r="K567" s="1" t="s">
        <v>276</v>
      </c>
      <c r="L567" s="1" t="s">
        <v>515</v>
      </c>
      <c r="M567" s="1" t="s">
        <v>508</v>
      </c>
    </row>
    <row r="568" spans="1:13">
      <c r="A568" s="1">
        <v>26</v>
      </c>
      <c r="B568" s="1" t="s">
        <v>1500</v>
      </c>
      <c r="C568" s="1">
        <v>43301</v>
      </c>
      <c r="D568" s="1">
        <v>871410031</v>
      </c>
      <c r="E568" s="1" t="s">
        <v>512</v>
      </c>
      <c r="F568" s="1" t="s">
        <v>525</v>
      </c>
      <c r="G568" s="1" t="s">
        <v>554</v>
      </c>
      <c r="H568" s="1">
        <v>1</v>
      </c>
      <c r="I568" s="1">
        <v>41.5</v>
      </c>
      <c r="J568" s="1">
        <v>41.5</v>
      </c>
      <c r="K568" s="1" t="s">
        <v>276</v>
      </c>
      <c r="L568" s="1" t="s">
        <v>515</v>
      </c>
      <c r="M568" s="1" t="s">
        <v>508</v>
      </c>
    </row>
    <row r="569" spans="1:13">
      <c r="A569" s="1">
        <v>27</v>
      </c>
      <c r="B569" s="1" t="s">
        <v>1501</v>
      </c>
      <c r="C569" s="1">
        <v>43300</v>
      </c>
      <c r="D569" s="1">
        <v>871410012</v>
      </c>
      <c r="E569" s="1" t="s">
        <v>294</v>
      </c>
      <c r="F569" s="1" t="s">
        <v>548</v>
      </c>
      <c r="G569" s="1" t="s">
        <v>299</v>
      </c>
      <c r="H569" s="1">
        <v>1</v>
      </c>
      <c r="I569" s="1">
        <v>48.16</v>
      </c>
      <c r="J569" s="1">
        <v>48.16</v>
      </c>
      <c r="K569" s="1" t="s">
        <v>296</v>
      </c>
      <c r="L569" s="1" t="s">
        <v>297</v>
      </c>
      <c r="M569" s="1" t="s">
        <v>508</v>
      </c>
    </row>
    <row r="570" spans="1:13">
      <c r="A570" s="1">
        <v>28</v>
      </c>
      <c r="B570" s="1" t="s">
        <v>1502</v>
      </c>
      <c r="C570" s="1">
        <v>43300</v>
      </c>
      <c r="D570" s="1">
        <v>871410012</v>
      </c>
      <c r="E570" s="1" t="s">
        <v>294</v>
      </c>
      <c r="F570" s="1" t="s">
        <v>548</v>
      </c>
      <c r="G570" s="1" t="s">
        <v>521</v>
      </c>
      <c r="H570" s="1">
        <v>1</v>
      </c>
      <c r="I570" s="1">
        <v>504</v>
      </c>
      <c r="J570" s="1">
        <v>504</v>
      </c>
      <c r="K570" s="1" t="s">
        <v>296</v>
      </c>
      <c r="L570" s="1" t="s">
        <v>297</v>
      </c>
      <c r="M570" s="1" t="s">
        <v>508</v>
      </c>
    </row>
    <row r="571" spans="1:13">
      <c r="A571" s="1">
        <v>1</v>
      </c>
      <c r="B571" s="1" t="s">
        <v>1503</v>
      </c>
      <c r="C571" s="1">
        <v>43306</v>
      </c>
      <c r="D571" s="1">
        <v>333100011</v>
      </c>
      <c r="E571" s="1" t="s">
        <v>158</v>
      </c>
      <c r="F571" s="1" t="s">
        <v>474</v>
      </c>
      <c r="G571" s="1" t="s">
        <v>1504</v>
      </c>
      <c r="H571" s="1">
        <v>1</v>
      </c>
      <c r="I571" s="1">
        <v>255.2</v>
      </c>
      <c r="J571" s="1">
        <v>255.2</v>
      </c>
      <c r="K571" s="1" t="s">
        <v>1504</v>
      </c>
      <c r="L571" s="1" t="s">
        <v>863</v>
      </c>
      <c r="M571" s="1" t="s">
        <v>414</v>
      </c>
    </row>
    <row r="572" spans="1:13">
      <c r="A572" s="1">
        <v>2</v>
      </c>
      <c r="B572" s="1" t="s">
        <v>1505</v>
      </c>
      <c r="C572" s="1">
        <v>43300</v>
      </c>
      <c r="D572" s="1">
        <v>333100011</v>
      </c>
      <c r="E572" s="1" t="s">
        <v>158</v>
      </c>
      <c r="F572" s="1" t="s">
        <v>474</v>
      </c>
      <c r="G572" s="1" t="s">
        <v>1506</v>
      </c>
      <c r="H572" s="1">
        <v>1</v>
      </c>
      <c r="I572" s="1">
        <v>498.97</v>
      </c>
      <c r="J572" s="1">
        <v>498.97</v>
      </c>
      <c r="K572" s="1" t="s">
        <v>1506</v>
      </c>
      <c r="L572" s="1" t="s">
        <v>863</v>
      </c>
      <c r="M572" s="1" t="s">
        <v>414</v>
      </c>
    </row>
    <row r="573" spans="1:13">
      <c r="A573" s="1">
        <v>3</v>
      </c>
      <c r="B573" s="1" t="s">
        <v>1507</v>
      </c>
      <c r="C573" s="1">
        <v>43286</v>
      </c>
      <c r="D573" s="1">
        <v>333100011</v>
      </c>
      <c r="E573" s="1" t="s">
        <v>158</v>
      </c>
      <c r="F573" s="1" t="s">
        <v>474</v>
      </c>
      <c r="G573" s="1" t="s">
        <v>1508</v>
      </c>
      <c r="H573" s="1">
        <v>1</v>
      </c>
      <c r="I573" s="1">
        <v>444.56</v>
      </c>
      <c r="J573" s="1">
        <v>444.56</v>
      </c>
      <c r="K573" s="1" t="s">
        <v>1508</v>
      </c>
      <c r="L573" s="1" t="s">
        <v>863</v>
      </c>
      <c r="M573" s="1" t="s">
        <v>414</v>
      </c>
    </row>
    <row r="574" spans="1:13">
      <c r="A574" s="1">
        <v>4</v>
      </c>
      <c r="B574" s="1" t="s">
        <v>1509</v>
      </c>
      <c r="C574" s="1">
        <v>43256</v>
      </c>
      <c r="D574" s="1">
        <v>353230013</v>
      </c>
      <c r="E574" s="1" t="s">
        <v>1510</v>
      </c>
      <c r="F574" s="1" t="s">
        <v>1511</v>
      </c>
      <c r="G574" s="1" t="s">
        <v>1511</v>
      </c>
      <c r="H574" s="1">
        <v>1</v>
      </c>
      <c r="I574" s="1">
        <v>2368.4699999999998</v>
      </c>
      <c r="J574" s="1">
        <v>2368.4699999999998</v>
      </c>
      <c r="K574" s="1" t="s">
        <v>1511</v>
      </c>
      <c r="L574" s="1" t="s">
        <v>981</v>
      </c>
      <c r="M574" s="1" t="s">
        <v>414</v>
      </c>
    </row>
    <row r="575" spans="1:13">
      <c r="A575" s="1">
        <v>1</v>
      </c>
      <c r="B575" s="1" t="s">
        <v>1512</v>
      </c>
      <c r="C575" s="1">
        <v>43312</v>
      </c>
      <c r="D575" s="1" t="s">
        <v>1513</v>
      </c>
      <c r="E575" s="1" t="s">
        <v>1514</v>
      </c>
      <c r="F575" s="1" t="s">
        <v>1515</v>
      </c>
      <c r="G575" s="1" t="s">
        <v>1516</v>
      </c>
      <c r="H575" s="1">
        <v>10</v>
      </c>
      <c r="I575" s="1">
        <v>11</v>
      </c>
      <c r="J575" s="1">
        <v>110</v>
      </c>
      <c r="K575" s="1" t="s">
        <v>1517</v>
      </c>
      <c r="L575" s="1" t="s">
        <v>126</v>
      </c>
      <c r="M575" s="1" t="s">
        <v>348</v>
      </c>
    </row>
    <row r="576" spans="1:13">
      <c r="B576" s="1" t="s">
        <v>1512</v>
      </c>
      <c r="C576" s="1">
        <v>43312</v>
      </c>
      <c r="D576" s="1" t="s">
        <v>1518</v>
      </c>
      <c r="E576" s="1" t="s">
        <v>1519</v>
      </c>
      <c r="F576" s="1" t="s">
        <v>1515</v>
      </c>
      <c r="G576" s="1" t="s">
        <v>1516</v>
      </c>
      <c r="H576" s="1">
        <v>3</v>
      </c>
      <c r="I576" s="1">
        <v>35</v>
      </c>
      <c r="J576" s="1">
        <v>105</v>
      </c>
      <c r="K576" s="1" t="s">
        <v>1517</v>
      </c>
      <c r="L576" s="1" t="s">
        <v>126</v>
      </c>
      <c r="M576" s="1" t="s">
        <v>348</v>
      </c>
    </row>
    <row r="577" spans="1:13">
      <c r="B577" s="1" t="s">
        <v>1512</v>
      </c>
      <c r="C577" s="1">
        <v>43312</v>
      </c>
      <c r="D577" s="1" t="s">
        <v>1518</v>
      </c>
      <c r="E577" s="1" t="s">
        <v>1520</v>
      </c>
      <c r="F577" s="1" t="s">
        <v>1515</v>
      </c>
      <c r="G577" s="1" t="s">
        <v>1516</v>
      </c>
      <c r="H577" s="1">
        <v>1</v>
      </c>
      <c r="I577" s="1">
        <v>504</v>
      </c>
      <c r="J577" s="1">
        <v>504</v>
      </c>
      <c r="K577" s="1" t="s">
        <v>1517</v>
      </c>
      <c r="L577" s="1" t="s">
        <v>126</v>
      </c>
      <c r="M577" s="1" t="s">
        <v>348</v>
      </c>
    </row>
    <row r="578" spans="1:13">
      <c r="B578" s="1" t="s">
        <v>1512</v>
      </c>
      <c r="C578" s="1">
        <v>43312</v>
      </c>
      <c r="D578" s="1" t="s">
        <v>1513</v>
      </c>
      <c r="E578" s="1" t="s">
        <v>1521</v>
      </c>
      <c r="F578" s="1" t="s">
        <v>1515</v>
      </c>
      <c r="G578" s="1" t="s">
        <v>1516</v>
      </c>
      <c r="H578" s="1">
        <v>10</v>
      </c>
      <c r="I578" s="1">
        <v>8</v>
      </c>
      <c r="J578" s="1">
        <v>80</v>
      </c>
      <c r="K578" s="1" t="s">
        <v>1517</v>
      </c>
      <c r="L578" s="1" t="s">
        <v>126</v>
      </c>
      <c r="M578" s="1" t="s">
        <v>348</v>
      </c>
    </row>
    <row r="579" spans="1:13">
      <c r="B579" s="1" t="s">
        <v>1512</v>
      </c>
      <c r="C579" s="1">
        <v>43312</v>
      </c>
      <c r="D579" s="1" t="s">
        <v>1513</v>
      </c>
      <c r="E579" s="1" t="s">
        <v>1522</v>
      </c>
      <c r="F579" s="1" t="s">
        <v>1515</v>
      </c>
      <c r="G579" s="1" t="s">
        <v>1516</v>
      </c>
      <c r="H579" s="1">
        <v>1</v>
      </c>
      <c r="I579" s="1">
        <v>90</v>
      </c>
      <c r="J579" s="1">
        <v>90</v>
      </c>
      <c r="K579" s="1" t="s">
        <v>1517</v>
      </c>
      <c r="L579" s="1" t="s">
        <v>126</v>
      </c>
      <c r="M579" s="1" t="s">
        <v>348</v>
      </c>
    </row>
    <row r="580" spans="1:13">
      <c r="A580" s="1">
        <v>2</v>
      </c>
      <c r="B580" s="1" t="s">
        <v>1523</v>
      </c>
      <c r="C580" s="1">
        <v>43311</v>
      </c>
      <c r="D580" s="1" t="s">
        <v>1513</v>
      </c>
      <c r="E580" s="1" t="s">
        <v>1524</v>
      </c>
      <c r="F580" s="1" t="s">
        <v>1515</v>
      </c>
      <c r="G580" s="1" t="s">
        <v>1516</v>
      </c>
      <c r="H580" s="1">
        <v>1</v>
      </c>
      <c r="I580" s="1">
        <v>105</v>
      </c>
      <c r="J580" s="1">
        <v>105</v>
      </c>
      <c r="K580" s="1" t="s">
        <v>1517</v>
      </c>
      <c r="L580" s="1" t="s">
        <v>126</v>
      </c>
      <c r="M580" s="1" t="s">
        <v>348</v>
      </c>
    </row>
    <row r="581" spans="1:13">
      <c r="A581" s="1">
        <v>3</v>
      </c>
      <c r="B581" s="1" t="s">
        <v>1525</v>
      </c>
      <c r="C581" s="1">
        <v>43311</v>
      </c>
      <c r="D581" s="1" t="s">
        <v>573</v>
      </c>
      <c r="E581" s="1" t="s">
        <v>1526</v>
      </c>
      <c r="F581" s="1" t="s">
        <v>1282</v>
      </c>
      <c r="G581" s="1" t="s">
        <v>1527</v>
      </c>
      <c r="H581" s="1">
        <v>1</v>
      </c>
      <c r="I581" s="1">
        <v>892</v>
      </c>
      <c r="J581" s="1">
        <v>892</v>
      </c>
      <c r="K581" s="1" t="s">
        <v>1528</v>
      </c>
      <c r="L581" s="1" t="s">
        <v>20</v>
      </c>
      <c r="M581" s="1" t="s">
        <v>348</v>
      </c>
    </row>
    <row r="582" spans="1:13">
      <c r="A582" s="1">
        <v>4</v>
      </c>
      <c r="B582" s="1" t="s">
        <v>1529</v>
      </c>
      <c r="C582" s="1">
        <v>43301</v>
      </c>
      <c r="D582" s="1" t="s">
        <v>350</v>
      </c>
      <c r="E582" s="1" t="s">
        <v>351</v>
      </c>
      <c r="F582" s="1" t="s">
        <v>352</v>
      </c>
      <c r="G582" s="1" t="s">
        <v>1530</v>
      </c>
      <c r="H582" s="1">
        <v>1</v>
      </c>
      <c r="I582" s="1" t="s">
        <v>1531</v>
      </c>
      <c r="J582" s="1">
        <v>1992.07</v>
      </c>
      <c r="K582" s="1" t="s">
        <v>1532</v>
      </c>
      <c r="L582" s="1" t="s">
        <v>186</v>
      </c>
      <c r="M582" s="1" t="s">
        <v>348</v>
      </c>
    </row>
    <row r="583" spans="1:13">
      <c r="A583" s="1">
        <v>5</v>
      </c>
      <c r="B583" s="1" t="s">
        <v>1533</v>
      </c>
      <c r="C583" s="1">
        <v>43298</v>
      </c>
      <c r="D583" s="1" t="s">
        <v>15</v>
      </c>
      <c r="E583" s="1" t="s">
        <v>16</v>
      </c>
      <c r="F583" s="1" t="s">
        <v>358</v>
      </c>
      <c r="G583" s="1" t="s">
        <v>1534</v>
      </c>
      <c r="H583" s="1">
        <v>1</v>
      </c>
      <c r="I583" s="1">
        <v>108</v>
      </c>
      <c r="J583" s="1">
        <v>108</v>
      </c>
      <c r="K583" s="1" t="s">
        <v>1535</v>
      </c>
      <c r="L583" s="1" t="s">
        <v>20</v>
      </c>
      <c r="M583" s="1" t="s">
        <v>348</v>
      </c>
    </row>
    <row r="584" spans="1:13">
      <c r="A584" s="1">
        <v>6</v>
      </c>
      <c r="B584" s="1" t="s">
        <v>1536</v>
      </c>
      <c r="C584" s="1">
        <v>43294</v>
      </c>
      <c r="D584" s="1" t="s">
        <v>168</v>
      </c>
      <c r="E584" s="1" t="s">
        <v>169</v>
      </c>
      <c r="F584" s="1" t="s">
        <v>1537</v>
      </c>
      <c r="G584" s="1" t="s">
        <v>1538</v>
      </c>
      <c r="H584" s="1">
        <v>1</v>
      </c>
      <c r="I584" s="1">
        <v>787</v>
      </c>
      <c r="J584" s="1">
        <v>787</v>
      </c>
      <c r="K584" s="1" t="s">
        <v>1539</v>
      </c>
      <c r="L584" s="1" t="s">
        <v>126</v>
      </c>
      <c r="M584" s="1" t="s">
        <v>348</v>
      </c>
    </row>
    <row r="585" spans="1:13">
      <c r="B585" s="1" t="s">
        <v>1540</v>
      </c>
      <c r="C585" s="1">
        <v>43294</v>
      </c>
      <c r="D585" s="1" t="s">
        <v>168</v>
      </c>
      <c r="E585" s="1" t="s">
        <v>169</v>
      </c>
      <c r="F585" s="1" t="s">
        <v>1537</v>
      </c>
      <c r="G585" s="1" t="s">
        <v>1538</v>
      </c>
      <c r="H585" s="1">
        <v>1</v>
      </c>
      <c r="I585" s="1">
        <v>80</v>
      </c>
      <c r="J585" s="1">
        <v>80</v>
      </c>
      <c r="K585" s="1" t="s">
        <v>1539</v>
      </c>
      <c r="L585" s="1" t="s">
        <v>126</v>
      </c>
      <c r="M585" s="1" t="s">
        <v>348</v>
      </c>
    </row>
    <row r="586" spans="1:13">
      <c r="B586" s="1" t="s">
        <v>1541</v>
      </c>
      <c r="C586" s="1">
        <v>43294</v>
      </c>
      <c r="D586" s="1" t="s">
        <v>168</v>
      </c>
      <c r="E586" s="1" t="s">
        <v>169</v>
      </c>
      <c r="F586" s="1" t="s">
        <v>1537</v>
      </c>
      <c r="G586" s="1" t="s">
        <v>1542</v>
      </c>
      <c r="H586" s="1">
        <v>1</v>
      </c>
      <c r="I586" s="1">
        <v>757</v>
      </c>
      <c r="J586" s="1">
        <v>757</v>
      </c>
      <c r="K586" s="1" t="s">
        <v>1539</v>
      </c>
      <c r="L586" s="1" t="s">
        <v>126</v>
      </c>
      <c r="M586" s="1" t="s">
        <v>348</v>
      </c>
    </row>
    <row r="587" spans="1:13">
      <c r="B587" s="1" t="s">
        <v>1543</v>
      </c>
      <c r="C587" s="1">
        <v>43294</v>
      </c>
      <c r="D587" s="1" t="s">
        <v>120</v>
      </c>
      <c r="E587" s="1" t="s">
        <v>1053</v>
      </c>
      <c r="F587" s="1" t="s">
        <v>1537</v>
      </c>
      <c r="G587" s="1" t="s">
        <v>1544</v>
      </c>
      <c r="H587" s="1">
        <v>1</v>
      </c>
      <c r="I587" s="1">
        <v>500</v>
      </c>
      <c r="J587" s="1">
        <v>500</v>
      </c>
      <c r="K587" s="1" t="s">
        <v>1539</v>
      </c>
      <c r="L587" s="1" t="s">
        <v>20</v>
      </c>
      <c r="M587" s="1" t="s">
        <v>348</v>
      </c>
    </row>
    <row r="588" spans="1:13">
      <c r="A588" s="1">
        <v>7</v>
      </c>
      <c r="B588" s="1" t="s">
        <v>1545</v>
      </c>
      <c r="C588" s="1">
        <v>43294</v>
      </c>
      <c r="D588" s="1" t="s">
        <v>120</v>
      </c>
      <c r="E588" s="1" t="s">
        <v>1053</v>
      </c>
      <c r="F588" s="1" t="s">
        <v>1537</v>
      </c>
      <c r="G588" s="1" t="s">
        <v>1544</v>
      </c>
      <c r="H588" s="1">
        <v>1</v>
      </c>
      <c r="I588" s="1">
        <v>510</v>
      </c>
      <c r="J588" s="1">
        <v>510</v>
      </c>
      <c r="K588" s="1" t="s">
        <v>1539</v>
      </c>
      <c r="L588" s="1" t="s">
        <v>20</v>
      </c>
      <c r="M588" s="1" t="s">
        <v>348</v>
      </c>
    </row>
    <row r="589" spans="1:13">
      <c r="B589" s="1" t="s">
        <v>1546</v>
      </c>
      <c r="C589" s="1">
        <v>43294</v>
      </c>
      <c r="D589" s="1" t="s">
        <v>120</v>
      </c>
      <c r="E589" s="1" t="s">
        <v>1053</v>
      </c>
      <c r="F589" s="1" t="s">
        <v>1537</v>
      </c>
      <c r="G589" s="1" t="s">
        <v>1547</v>
      </c>
      <c r="H589" s="1">
        <v>1</v>
      </c>
      <c r="I589" s="1">
        <v>530</v>
      </c>
      <c r="J589" s="1">
        <v>530</v>
      </c>
      <c r="K589" s="1" t="s">
        <v>1548</v>
      </c>
      <c r="L589" s="1" t="s">
        <v>20</v>
      </c>
      <c r="M589" s="1" t="s">
        <v>348</v>
      </c>
    </row>
    <row r="590" spans="1:13">
      <c r="B590" s="1" t="s">
        <v>1549</v>
      </c>
      <c r="C590" s="1">
        <v>43294</v>
      </c>
      <c r="D590" s="1" t="s">
        <v>120</v>
      </c>
      <c r="E590" s="1" t="s">
        <v>1053</v>
      </c>
      <c r="F590" s="1" t="s">
        <v>1537</v>
      </c>
      <c r="G590" s="1" t="s">
        <v>1550</v>
      </c>
      <c r="H590" s="1">
        <v>1</v>
      </c>
      <c r="I590" s="1">
        <v>430</v>
      </c>
      <c r="J590" s="1">
        <v>430</v>
      </c>
      <c r="K590" s="1" t="s">
        <v>1548</v>
      </c>
      <c r="L590" s="1" t="s">
        <v>20</v>
      </c>
      <c r="M590" s="1" t="s">
        <v>348</v>
      </c>
    </row>
    <row r="591" spans="1:13">
      <c r="B591" s="1" t="s">
        <v>1551</v>
      </c>
      <c r="C591" s="1">
        <v>43294</v>
      </c>
      <c r="D591" s="1" t="s">
        <v>168</v>
      </c>
      <c r="E591" s="1" t="s">
        <v>169</v>
      </c>
      <c r="F591" s="1" t="s">
        <v>1537</v>
      </c>
      <c r="G591" s="1" t="s">
        <v>1552</v>
      </c>
      <c r="H591" s="1">
        <v>1</v>
      </c>
      <c r="I591" s="1">
        <v>265</v>
      </c>
      <c r="J591" s="1">
        <v>265</v>
      </c>
      <c r="K591" s="1" t="s">
        <v>1548</v>
      </c>
      <c r="L591" s="1" t="s">
        <v>126</v>
      </c>
      <c r="M591" s="1" t="s">
        <v>348</v>
      </c>
    </row>
    <row r="592" spans="1:13">
      <c r="B592" s="1" t="s">
        <v>1553</v>
      </c>
      <c r="C592" s="1">
        <v>43294</v>
      </c>
      <c r="D592" s="1" t="s">
        <v>168</v>
      </c>
      <c r="E592" s="1" t="s">
        <v>169</v>
      </c>
      <c r="F592" s="1" t="s">
        <v>1537</v>
      </c>
      <c r="G592" s="1" t="s">
        <v>1554</v>
      </c>
      <c r="H592" s="1">
        <v>1</v>
      </c>
      <c r="I592" s="1">
        <v>830</v>
      </c>
      <c r="J592" s="1">
        <v>830</v>
      </c>
      <c r="K592" s="1" t="s">
        <v>1548</v>
      </c>
      <c r="L592" s="1" t="s">
        <v>126</v>
      </c>
      <c r="M592" s="1" t="s">
        <v>348</v>
      </c>
    </row>
    <row r="593" spans="1:13">
      <c r="A593" s="1">
        <v>1</v>
      </c>
      <c r="B593" s="1" t="s">
        <v>430</v>
      </c>
      <c r="C593" s="1">
        <v>43308</v>
      </c>
      <c r="D593" s="1" t="s">
        <v>1555</v>
      </c>
      <c r="E593" s="1" t="s">
        <v>1556</v>
      </c>
      <c r="F593" s="1" t="s">
        <v>1019</v>
      </c>
      <c r="G593" s="1" t="s">
        <v>1557</v>
      </c>
      <c r="H593" s="1">
        <v>1</v>
      </c>
      <c r="I593" s="1">
        <v>372.57</v>
      </c>
      <c r="J593" s="1">
        <v>372.57</v>
      </c>
      <c r="K593" s="1" t="s">
        <v>1558</v>
      </c>
      <c r="L593" s="1" t="s">
        <v>347</v>
      </c>
      <c r="M593" s="1" t="s">
        <v>704</v>
      </c>
    </row>
    <row r="594" spans="1:13">
      <c r="A594" s="1">
        <v>2</v>
      </c>
      <c r="B594" s="1" t="s">
        <v>1560</v>
      </c>
      <c r="C594" s="1">
        <v>43308</v>
      </c>
      <c r="D594" s="1" t="s">
        <v>1561</v>
      </c>
      <c r="E594" s="1" t="s">
        <v>1562</v>
      </c>
      <c r="F594" s="1" t="s">
        <v>1563</v>
      </c>
      <c r="G594" s="1" t="s">
        <v>1564</v>
      </c>
      <c r="H594" s="1">
        <v>1</v>
      </c>
      <c r="I594" s="1">
        <v>4380</v>
      </c>
      <c r="J594" s="1">
        <v>4380</v>
      </c>
      <c r="K594" s="1" t="s">
        <v>1565</v>
      </c>
      <c r="L594" s="1" t="s">
        <v>20</v>
      </c>
      <c r="M594" s="1" t="s">
        <v>704</v>
      </c>
    </row>
    <row r="595" spans="1:13">
      <c r="A595" s="1">
        <v>3</v>
      </c>
      <c r="B595" s="1" t="s">
        <v>1566</v>
      </c>
      <c r="C595" s="1">
        <v>43297</v>
      </c>
      <c r="D595" s="1" t="s">
        <v>1567</v>
      </c>
      <c r="E595" s="1" t="s">
        <v>1568</v>
      </c>
      <c r="F595" s="1" t="s">
        <v>1019</v>
      </c>
      <c r="G595" s="1" t="s">
        <v>1569</v>
      </c>
      <c r="H595" s="1">
        <v>1</v>
      </c>
      <c r="I595" s="1">
        <v>4194</v>
      </c>
      <c r="J595" s="1">
        <v>4194</v>
      </c>
      <c r="K595" s="1" t="s">
        <v>1570</v>
      </c>
      <c r="L595" s="1" t="s">
        <v>347</v>
      </c>
      <c r="M595" s="1" t="s">
        <v>704</v>
      </c>
    </row>
    <row r="596" spans="1:13">
      <c r="A596" s="1">
        <v>4</v>
      </c>
      <c r="B596" s="1" t="s">
        <v>505</v>
      </c>
      <c r="C596" s="1">
        <v>43297</v>
      </c>
      <c r="D596" s="1" t="s">
        <v>951</v>
      </c>
      <c r="E596" s="1" t="s">
        <v>1571</v>
      </c>
      <c r="F596" s="1" t="s">
        <v>1019</v>
      </c>
      <c r="G596" s="1" t="s">
        <v>1572</v>
      </c>
      <c r="H596" s="1">
        <v>1</v>
      </c>
      <c r="I596" s="1">
        <v>719.4</v>
      </c>
      <c r="J596" s="1">
        <v>719.4</v>
      </c>
      <c r="K596" s="1" t="s">
        <v>1573</v>
      </c>
      <c r="L596" s="1" t="s">
        <v>347</v>
      </c>
      <c r="M596" s="1" t="s">
        <v>704</v>
      </c>
    </row>
    <row r="597" spans="1:13">
      <c r="A597" s="1">
        <v>5</v>
      </c>
      <c r="B597" s="1" t="s">
        <v>448</v>
      </c>
      <c r="C597" s="1">
        <v>43297</v>
      </c>
      <c r="D597" s="1" t="s">
        <v>951</v>
      </c>
      <c r="E597" s="1" t="s">
        <v>1571</v>
      </c>
      <c r="F597" s="1" t="s">
        <v>1019</v>
      </c>
      <c r="G597" s="1" t="s">
        <v>1574</v>
      </c>
      <c r="H597" s="1">
        <v>1</v>
      </c>
      <c r="I597" s="1">
        <v>425</v>
      </c>
      <c r="J597" s="1">
        <v>425</v>
      </c>
      <c r="K597" s="1" t="s">
        <v>1575</v>
      </c>
      <c r="L597" s="1" t="s">
        <v>347</v>
      </c>
      <c r="M597" s="1" t="s">
        <v>1576</v>
      </c>
    </row>
    <row r="598" spans="1:13">
      <c r="A598" s="1">
        <v>6</v>
      </c>
      <c r="B598" s="1" t="s">
        <v>1577</v>
      </c>
      <c r="C598" s="1">
        <v>43297</v>
      </c>
      <c r="D598" s="1" t="s">
        <v>827</v>
      </c>
      <c r="E598" s="1" t="s">
        <v>1578</v>
      </c>
      <c r="F598" s="1" t="s">
        <v>500</v>
      </c>
      <c r="G598" s="1" t="s">
        <v>1579</v>
      </c>
      <c r="H598" s="1">
        <v>1</v>
      </c>
      <c r="I598" s="1">
        <v>1423.1</v>
      </c>
      <c r="J598" s="1">
        <v>1423.1</v>
      </c>
      <c r="K598" s="1" t="s">
        <v>1580</v>
      </c>
      <c r="L598" s="1" t="s">
        <v>20</v>
      </c>
      <c r="M598" s="1" t="s">
        <v>1576</v>
      </c>
    </row>
    <row r="599" spans="1:13">
      <c r="A599" s="1">
        <v>7</v>
      </c>
      <c r="B599" s="1" t="s">
        <v>1581</v>
      </c>
      <c r="C599" s="1">
        <v>43297</v>
      </c>
      <c r="D599" s="1" t="s">
        <v>771</v>
      </c>
      <c r="E599" s="1" t="s">
        <v>772</v>
      </c>
      <c r="F599" s="1" t="s">
        <v>500</v>
      </c>
      <c r="G599" s="1" t="s">
        <v>1582</v>
      </c>
      <c r="H599" s="1">
        <v>1</v>
      </c>
      <c r="I599" s="1">
        <v>447</v>
      </c>
      <c r="J599" s="1">
        <v>447</v>
      </c>
      <c r="K599" s="1" t="s">
        <v>1583</v>
      </c>
      <c r="L599" s="1" t="s">
        <v>20</v>
      </c>
      <c r="M599" s="1" t="s">
        <v>1576</v>
      </c>
    </row>
    <row r="600" spans="1:13">
      <c r="A600" s="1">
        <v>8</v>
      </c>
      <c r="B600" s="1" t="s">
        <v>1584</v>
      </c>
      <c r="C600" s="1">
        <v>43293</v>
      </c>
      <c r="D600" s="1" t="s">
        <v>771</v>
      </c>
      <c r="E600" s="1" t="s">
        <v>772</v>
      </c>
      <c r="F600" s="1" t="s">
        <v>500</v>
      </c>
      <c r="G600" s="1" t="s">
        <v>1585</v>
      </c>
      <c r="H600" s="1">
        <v>1</v>
      </c>
      <c r="I600" s="1">
        <v>755</v>
      </c>
      <c r="J600" s="1">
        <v>755</v>
      </c>
      <c r="K600" s="1" t="s">
        <v>1586</v>
      </c>
      <c r="L600" s="1" t="s">
        <v>20</v>
      </c>
      <c r="M600" s="1" t="s">
        <v>1576</v>
      </c>
    </row>
    <row r="601" spans="1:13">
      <c r="A601" s="1">
        <v>9</v>
      </c>
      <c r="B601" s="1" t="s">
        <v>1587</v>
      </c>
      <c r="C601" s="1">
        <v>43292</v>
      </c>
      <c r="D601" s="1" t="s">
        <v>1588</v>
      </c>
      <c r="E601" s="1" t="s">
        <v>1589</v>
      </c>
      <c r="F601" s="1" t="s">
        <v>725</v>
      </c>
      <c r="G601" s="1" t="s">
        <v>1590</v>
      </c>
      <c r="H601" s="1">
        <v>1</v>
      </c>
      <c r="I601" s="1">
        <v>115.5</v>
      </c>
      <c r="J601" s="1">
        <v>115.5</v>
      </c>
      <c r="K601" s="1" t="s">
        <v>1591</v>
      </c>
      <c r="L601" s="1" t="s">
        <v>20</v>
      </c>
      <c r="M601" s="1" t="s">
        <v>1559</v>
      </c>
    </row>
    <row r="602" spans="1:13">
      <c r="A602" s="1">
        <v>10</v>
      </c>
      <c r="B602" s="1" t="s">
        <v>1592</v>
      </c>
      <c r="C602" s="1">
        <v>43290</v>
      </c>
      <c r="D602" s="1" t="s">
        <v>573</v>
      </c>
      <c r="E602" s="1" t="s">
        <v>1526</v>
      </c>
      <c r="F602" s="1" t="s">
        <v>1593</v>
      </c>
      <c r="G602" s="1" t="s">
        <v>1594</v>
      </c>
      <c r="H602" s="1">
        <v>1</v>
      </c>
      <c r="I602" s="1">
        <v>1040</v>
      </c>
      <c r="J602" s="1">
        <v>1040</v>
      </c>
      <c r="K602" s="1" t="s">
        <v>1595</v>
      </c>
      <c r="L602" s="1" t="s">
        <v>20</v>
      </c>
      <c r="M602" s="1" t="s">
        <v>1559</v>
      </c>
    </row>
    <row r="603" spans="1:13">
      <c r="A603" s="1">
        <v>11</v>
      </c>
      <c r="B603" s="1" t="s">
        <v>1596</v>
      </c>
      <c r="C603" s="1">
        <v>43290</v>
      </c>
      <c r="D603" s="1" t="s">
        <v>58</v>
      </c>
      <c r="E603" s="1" t="s">
        <v>64</v>
      </c>
      <c r="F603" s="1" t="s">
        <v>54</v>
      </c>
      <c r="G603" s="1" t="s">
        <v>1597</v>
      </c>
      <c r="H603" s="1">
        <v>1</v>
      </c>
      <c r="I603" s="1">
        <v>773.82</v>
      </c>
      <c r="J603" s="1">
        <v>773.82</v>
      </c>
      <c r="K603" s="1" t="s">
        <v>1598</v>
      </c>
      <c r="L603" s="1" t="s">
        <v>57</v>
      </c>
      <c r="M603" s="1" t="s">
        <v>1559</v>
      </c>
    </row>
    <row r="604" spans="1:13">
      <c r="A604" s="1">
        <v>12</v>
      </c>
      <c r="B604" s="1" t="s">
        <v>1016</v>
      </c>
      <c r="C604" s="1">
        <v>43287</v>
      </c>
      <c r="D604" s="1" t="s">
        <v>1599</v>
      </c>
      <c r="E604" s="1" t="s">
        <v>1600</v>
      </c>
      <c r="F604" s="1" t="s">
        <v>1601</v>
      </c>
      <c r="G604" s="1" t="s">
        <v>1602</v>
      </c>
      <c r="H604" s="1">
        <v>1</v>
      </c>
      <c r="I604" s="1">
        <v>1742.5</v>
      </c>
      <c r="J604" s="1">
        <v>1742.5</v>
      </c>
      <c r="K604" s="1" t="s">
        <v>1026</v>
      </c>
      <c r="L604" s="1" t="s">
        <v>347</v>
      </c>
      <c r="M604" s="1" t="s">
        <v>1559</v>
      </c>
    </row>
    <row r="605" spans="1:13">
      <c r="A605" s="1">
        <v>13</v>
      </c>
      <c r="B605" s="1" t="s">
        <v>1022</v>
      </c>
      <c r="C605" s="1">
        <v>43287</v>
      </c>
      <c r="D605" s="1" t="s">
        <v>1599</v>
      </c>
      <c r="E605" s="1" t="s">
        <v>610</v>
      </c>
      <c r="F605" s="1" t="s">
        <v>1601</v>
      </c>
      <c r="G605" s="1" t="s">
        <v>1603</v>
      </c>
      <c r="H605" s="1">
        <v>1</v>
      </c>
      <c r="I605" s="1">
        <v>1766.5</v>
      </c>
      <c r="J605" s="1">
        <v>1766.5</v>
      </c>
      <c r="K605" s="1" t="s">
        <v>1604</v>
      </c>
      <c r="L605" s="1" t="s">
        <v>347</v>
      </c>
      <c r="M605" s="1" t="s">
        <v>1559</v>
      </c>
    </row>
    <row r="606" spans="1:13">
      <c r="A606" s="1">
        <v>14</v>
      </c>
      <c r="B606" s="1" t="s">
        <v>1605</v>
      </c>
      <c r="C606" s="1">
        <v>43285</v>
      </c>
      <c r="D606" s="1" t="s">
        <v>573</v>
      </c>
      <c r="E606" s="1" t="s">
        <v>1526</v>
      </c>
      <c r="F606" s="1" t="s">
        <v>1593</v>
      </c>
      <c r="G606" s="1" t="s">
        <v>1606</v>
      </c>
      <c r="H606" s="1">
        <v>1</v>
      </c>
      <c r="I606" s="1">
        <v>1785.71</v>
      </c>
      <c r="J606" s="1">
        <v>1785.71</v>
      </c>
      <c r="K606" s="1" t="s">
        <v>1607</v>
      </c>
      <c r="L606" s="1" t="s">
        <v>20</v>
      </c>
      <c r="M606" s="1" t="s">
        <v>1559</v>
      </c>
    </row>
    <row r="607" spans="1:13">
      <c r="A607" s="1">
        <v>15</v>
      </c>
      <c r="B607" s="1" t="s">
        <v>1608</v>
      </c>
      <c r="C607" s="1">
        <v>43284</v>
      </c>
      <c r="D607" s="1" t="s">
        <v>771</v>
      </c>
      <c r="E607" s="1" t="s">
        <v>772</v>
      </c>
      <c r="F607" s="1" t="s">
        <v>1609</v>
      </c>
      <c r="G607" s="1" t="s">
        <v>1610</v>
      </c>
      <c r="H607" s="1">
        <v>1</v>
      </c>
      <c r="I607" s="1">
        <v>1176</v>
      </c>
      <c r="J607" s="1">
        <v>1176</v>
      </c>
      <c r="K607" s="1" t="s">
        <v>1611</v>
      </c>
      <c r="L607" s="1" t="s">
        <v>20</v>
      </c>
      <c r="M607" s="1" t="s">
        <v>1559</v>
      </c>
    </row>
    <row r="608" spans="1:13">
      <c r="A608" s="1">
        <v>1</v>
      </c>
      <c r="B608" s="1" t="s">
        <v>1612</v>
      </c>
      <c r="C608" s="1">
        <v>43293</v>
      </c>
      <c r="D608" s="1">
        <v>732300011</v>
      </c>
      <c r="E608" s="1" t="s">
        <v>1077</v>
      </c>
      <c r="F608" s="1" t="s">
        <v>1078</v>
      </c>
      <c r="G608" s="1" t="s">
        <v>1613</v>
      </c>
      <c r="H608" s="1">
        <v>1</v>
      </c>
      <c r="I608" s="1">
        <v>147.84</v>
      </c>
      <c r="J608" s="1">
        <v>147.84</v>
      </c>
      <c r="K608" s="1" t="s">
        <v>1614</v>
      </c>
      <c r="L608" s="1" t="s">
        <v>582</v>
      </c>
      <c r="M608" s="1" t="s">
        <v>69</v>
      </c>
    </row>
    <row r="609" spans="1:13">
      <c r="A609" s="1">
        <v>2</v>
      </c>
      <c r="B609" s="1" t="s">
        <v>1615</v>
      </c>
      <c r="C609" s="1">
        <v>43293</v>
      </c>
      <c r="D609" s="1">
        <v>180000011</v>
      </c>
      <c r="E609" s="1" t="s">
        <v>189</v>
      </c>
      <c r="F609" s="1" t="s">
        <v>590</v>
      </c>
      <c r="G609" s="1" t="s">
        <v>1616</v>
      </c>
      <c r="H609" s="1">
        <v>12</v>
      </c>
      <c r="I609" s="1">
        <v>7.28</v>
      </c>
      <c r="J609" s="1">
        <v>87.36</v>
      </c>
      <c r="K609" s="1" t="s">
        <v>1616</v>
      </c>
      <c r="L609" s="1" t="s">
        <v>582</v>
      </c>
      <c r="M609" s="1" t="s">
        <v>69</v>
      </c>
    </row>
    <row r="610" spans="1:13">
      <c r="A610" s="1">
        <v>3</v>
      </c>
      <c r="B610" s="1" t="s">
        <v>1617</v>
      </c>
      <c r="C610" s="1">
        <v>43293</v>
      </c>
      <c r="D610" s="1">
        <v>871410018</v>
      </c>
      <c r="E610" s="1" t="s">
        <v>92</v>
      </c>
      <c r="F610" s="1" t="s">
        <v>1618</v>
      </c>
      <c r="G610" s="1" t="s">
        <v>1619</v>
      </c>
      <c r="H610" s="1">
        <v>1</v>
      </c>
      <c r="I610" s="1">
        <v>1500.8</v>
      </c>
      <c r="J610" s="1">
        <v>1500.8</v>
      </c>
      <c r="K610" s="1" t="s">
        <v>1619</v>
      </c>
      <c r="L610" s="1" t="s">
        <v>582</v>
      </c>
      <c r="M610" s="1" t="s">
        <v>69</v>
      </c>
    </row>
    <row r="611" spans="1:13">
      <c r="A611" s="1">
        <v>4</v>
      </c>
      <c r="B611" s="1" t="s">
        <v>1620</v>
      </c>
      <c r="C611" s="1">
        <v>43293</v>
      </c>
      <c r="D611" s="1">
        <v>622810015</v>
      </c>
      <c r="E611" s="1" t="s">
        <v>98</v>
      </c>
      <c r="F611" s="1" t="s">
        <v>1618</v>
      </c>
      <c r="G611" s="1" t="s">
        <v>1621</v>
      </c>
      <c r="H611" s="1">
        <v>1</v>
      </c>
      <c r="I611" s="1">
        <v>1864.8</v>
      </c>
      <c r="J611" s="1">
        <v>1864.8</v>
      </c>
      <c r="K611" s="1" t="s">
        <v>1621</v>
      </c>
      <c r="L611" s="1" t="s">
        <v>582</v>
      </c>
      <c r="M611" s="1" t="s">
        <v>69</v>
      </c>
    </row>
    <row r="612" spans="1:13">
      <c r="A612" s="1">
        <v>5</v>
      </c>
      <c r="B612" s="1" t="s">
        <v>1622</v>
      </c>
      <c r="C612" s="1">
        <v>43299</v>
      </c>
      <c r="D612" s="1">
        <v>881220014</v>
      </c>
      <c r="E612" s="1" t="s">
        <v>1098</v>
      </c>
      <c r="F612" s="1" t="s">
        <v>1099</v>
      </c>
      <c r="G612" s="1" t="s">
        <v>1623</v>
      </c>
      <c r="H612" s="1">
        <v>1</v>
      </c>
      <c r="I612" s="1">
        <v>145.41999999999999</v>
      </c>
      <c r="J612" s="1">
        <v>145.41999999999999</v>
      </c>
      <c r="K612" s="1" t="s">
        <v>1623</v>
      </c>
      <c r="L612" s="1" t="s">
        <v>582</v>
      </c>
      <c r="M612" s="1" t="s">
        <v>69</v>
      </c>
    </row>
    <row r="613" spans="1:13">
      <c r="A613" s="1">
        <v>6</v>
      </c>
      <c r="B613" s="1" t="s">
        <v>1624</v>
      </c>
      <c r="C613" s="1">
        <v>43299</v>
      </c>
      <c r="D613" s="1">
        <v>881220014</v>
      </c>
      <c r="E613" s="1" t="s">
        <v>1098</v>
      </c>
      <c r="F613" s="1" t="s">
        <v>1099</v>
      </c>
      <c r="G613" s="1" t="s">
        <v>1625</v>
      </c>
      <c r="H613" s="1">
        <v>1</v>
      </c>
      <c r="I613" s="1">
        <v>647.77</v>
      </c>
      <c r="J613" s="1">
        <v>647.77</v>
      </c>
      <c r="K613" s="1" t="s">
        <v>1625</v>
      </c>
      <c r="L613" s="1" t="s">
        <v>582</v>
      </c>
      <c r="M613" s="1" t="s">
        <v>69</v>
      </c>
    </row>
    <row r="614" spans="1:13">
      <c r="A614" s="1">
        <v>7</v>
      </c>
      <c r="B614" s="1" t="s">
        <v>1626</v>
      </c>
      <c r="C614" s="1">
        <v>43291</v>
      </c>
      <c r="D614" s="1">
        <v>891210912</v>
      </c>
      <c r="E614" s="1" t="s">
        <v>499</v>
      </c>
      <c r="F614" s="1" t="s">
        <v>104</v>
      </c>
      <c r="G614" s="1" t="s">
        <v>1627</v>
      </c>
      <c r="H614" s="1">
        <v>1</v>
      </c>
      <c r="I614" s="1">
        <v>1545.6</v>
      </c>
      <c r="J614" s="1">
        <v>1545.6</v>
      </c>
      <c r="K614" s="1" t="s">
        <v>1627</v>
      </c>
      <c r="L614" s="1" t="s">
        <v>582</v>
      </c>
      <c r="M614" s="1" t="s">
        <v>69</v>
      </c>
    </row>
    <row r="615" spans="1:13">
      <c r="A615" s="1">
        <v>8</v>
      </c>
      <c r="B615" s="1" t="s">
        <v>1628</v>
      </c>
      <c r="C615" s="1">
        <v>43293</v>
      </c>
      <c r="D615" s="1">
        <v>891210912</v>
      </c>
      <c r="E615" s="1" t="s">
        <v>499</v>
      </c>
      <c r="F615" s="1" t="s">
        <v>104</v>
      </c>
      <c r="G615" s="1" t="s">
        <v>1629</v>
      </c>
      <c r="H615" s="1">
        <v>1</v>
      </c>
      <c r="I615" s="1">
        <v>56</v>
      </c>
      <c r="J615" s="1">
        <v>56</v>
      </c>
      <c r="K615" s="1" t="s">
        <v>1629</v>
      </c>
      <c r="L615" s="1" t="s">
        <v>582</v>
      </c>
      <c r="M615" s="1" t="s">
        <v>69</v>
      </c>
    </row>
    <row r="616" spans="1:13">
      <c r="A616" s="1">
        <v>9</v>
      </c>
      <c r="B616" s="1" t="s">
        <v>1630</v>
      </c>
      <c r="C616" s="1">
        <v>43291</v>
      </c>
      <c r="D616" s="1">
        <v>891211012</v>
      </c>
      <c r="E616" s="1" t="s">
        <v>339</v>
      </c>
      <c r="F616" s="1" t="s">
        <v>1631</v>
      </c>
      <c r="G616" s="1" t="s">
        <v>1632</v>
      </c>
      <c r="H616" s="1">
        <v>250</v>
      </c>
      <c r="I616" s="1">
        <v>2.8</v>
      </c>
      <c r="J616" s="1">
        <v>700</v>
      </c>
      <c r="K616" s="1" t="s">
        <v>1632</v>
      </c>
      <c r="L616" s="1" t="s">
        <v>582</v>
      </c>
      <c r="M616" s="1" t="s">
        <v>69</v>
      </c>
    </row>
    <row r="617" spans="1:13">
      <c r="A617" s="1">
        <v>10</v>
      </c>
      <c r="B617" s="1" t="s">
        <v>1633</v>
      </c>
      <c r="C617" s="1">
        <v>43299</v>
      </c>
      <c r="D617" s="1">
        <v>333100013</v>
      </c>
      <c r="E617" s="1" t="s">
        <v>64</v>
      </c>
      <c r="F617" s="1" t="s">
        <v>65</v>
      </c>
      <c r="G617" s="1" t="s">
        <v>66</v>
      </c>
      <c r="H617" s="1">
        <v>3185.37</v>
      </c>
      <c r="I617" s="1">
        <v>1.48</v>
      </c>
      <c r="J617" s="1">
        <v>4714.3500000000004</v>
      </c>
      <c r="K617" s="1" t="s">
        <v>66</v>
      </c>
      <c r="L617" s="1" t="s">
        <v>582</v>
      </c>
      <c r="M617" s="1" t="s">
        <v>69</v>
      </c>
    </row>
    <row r="618" spans="1:13">
      <c r="A618" s="1">
        <v>1</v>
      </c>
      <c r="B618" s="1" t="s">
        <v>1634</v>
      </c>
      <c r="C618" s="1">
        <v>43307</v>
      </c>
      <c r="D618" s="1" t="s">
        <v>1635</v>
      </c>
      <c r="E618" s="1" t="s">
        <v>1636</v>
      </c>
      <c r="F618" s="1" t="s">
        <v>1637</v>
      </c>
      <c r="G618" s="1" t="s">
        <v>1638</v>
      </c>
      <c r="H618" s="1">
        <v>38</v>
      </c>
      <c r="I618" s="1">
        <v>2.6696</v>
      </c>
      <c r="J618" s="1">
        <v>101.4448</v>
      </c>
      <c r="K618" s="1" t="s">
        <v>1639</v>
      </c>
      <c r="L618" s="1" t="s">
        <v>347</v>
      </c>
      <c r="M618" s="1" t="s">
        <v>119</v>
      </c>
    </row>
    <row r="619" spans="1:13">
      <c r="A619" s="1">
        <v>2</v>
      </c>
      <c r="B619" s="1" t="s">
        <v>1634</v>
      </c>
      <c r="C619" s="1">
        <v>43307</v>
      </c>
      <c r="D619" s="1" t="s">
        <v>1640</v>
      </c>
      <c r="E619" s="1" t="s">
        <v>1641</v>
      </c>
      <c r="F619" s="1" t="s">
        <v>1637</v>
      </c>
      <c r="G619" s="1" t="s">
        <v>1642</v>
      </c>
      <c r="H619" s="1">
        <v>10</v>
      </c>
      <c r="I619" s="1">
        <v>5.7141999999999999</v>
      </c>
      <c r="J619" s="1">
        <v>57.142000000000003</v>
      </c>
      <c r="K619" s="1" t="s">
        <v>1643</v>
      </c>
      <c r="L619" s="1" t="s">
        <v>347</v>
      </c>
      <c r="M619" s="1" t="s">
        <v>119</v>
      </c>
    </row>
    <row r="620" spans="1:13">
      <c r="A620" s="1">
        <v>3</v>
      </c>
      <c r="B620" s="1" t="s">
        <v>1644</v>
      </c>
      <c r="C620" s="1">
        <v>43306</v>
      </c>
      <c r="D620" s="1" t="s">
        <v>1645</v>
      </c>
      <c r="E620" s="1" t="s">
        <v>1646</v>
      </c>
      <c r="F620" s="1" t="s">
        <v>364</v>
      </c>
      <c r="G620" s="1" t="s">
        <v>1647</v>
      </c>
      <c r="H620" s="1">
        <v>1</v>
      </c>
      <c r="I620" s="1">
        <v>598.1</v>
      </c>
      <c r="J620" s="1">
        <v>598.1</v>
      </c>
      <c r="K620" s="1" t="s">
        <v>1648</v>
      </c>
      <c r="L620" s="1" t="s">
        <v>20</v>
      </c>
      <c r="M620" s="1" t="s">
        <v>119</v>
      </c>
    </row>
    <row r="621" spans="1:13">
      <c r="A621" s="1">
        <v>4</v>
      </c>
      <c r="B621" s="1" t="s">
        <v>1649</v>
      </c>
      <c r="C621" s="1">
        <v>43305</v>
      </c>
      <c r="D621" s="1" t="s">
        <v>1650</v>
      </c>
      <c r="E621" s="1" t="s">
        <v>1651</v>
      </c>
      <c r="F621" s="1" t="s">
        <v>1122</v>
      </c>
      <c r="G621" s="1" t="s">
        <v>1652</v>
      </c>
      <c r="H621" s="1">
        <v>2</v>
      </c>
      <c r="I621" s="1">
        <v>78</v>
      </c>
      <c r="J621" s="1">
        <v>156</v>
      </c>
      <c r="K621" s="1" t="s">
        <v>1653</v>
      </c>
      <c r="L621" s="1" t="s">
        <v>347</v>
      </c>
      <c r="M621" s="1" t="s">
        <v>119</v>
      </c>
    </row>
    <row r="622" spans="1:13">
      <c r="A622" s="1">
        <v>5</v>
      </c>
      <c r="B622" s="1" t="s">
        <v>1654</v>
      </c>
      <c r="C622" s="1">
        <v>43300</v>
      </c>
      <c r="D622" s="1" t="s">
        <v>141</v>
      </c>
      <c r="E622" s="1" t="s">
        <v>142</v>
      </c>
      <c r="F622" s="1" t="s">
        <v>31</v>
      </c>
      <c r="G622" s="1" t="s">
        <v>674</v>
      </c>
      <c r="H622" s="1">
        <v>1</v>
      </c>
      <c r="I622" s="1">
        <v>26.56</v>
      </c>
      <c r="J622" s="1">
        <v>26.56</v>
      </c>
      <c r="K622" s="1" t="s">
        <v>675</v>
      </c>
      <c r="L622" s="1" t="s">
        <v>20</v>
      </c>
      <c r="M622" s="1" t="s">
        <v>119</v>
      </c>
    </row>
    <row r="623" spans="1:13">
      <c r="A623" s="1">
        <v>6</v>
      </c>
      <c r="B623" s="1" t="s">
        <v>1655</v>
      </c>
      <c r="C623" s="1">
        <v>43297</v>
      </c>
      <c r="D623" s="1" t="s">
        <v>1656</v>
      </c>
      <c r="E623" s="1" t="s">
        <v>1657</v>
      </c>
      <c r="F623" s="1" t="s">
        <v>1658</v>
      </c>
      <c r="G623" s="1" t="s">
        <v>1659</v>
      </c>
      <c r="H623" s="1">
        <v>1</v>
      </c>
      <c r="I623" s="1">
        <v>18</v>
      </c>
      <c r="J623" s="1">
        <v>18</v>
      </c>
      <c r="K623" s="1" t="s">
        <v>1660</v>
      </c>
      <c r="L623" s="1" t="s">
        <v>126</v>
      </c>
      <c r="M623" s="1" t="s">
        <v>119</v>
      </c>
    </row>
    <row r="624" spans="1:13">
      <c r="A624" s="1">
        <v>7</v>
      </c>
      <c r="B624" s="1" t="s">
        <v>1655</v>
      </c>
      <c r="C624" s="1">
        <v>43297</v>
      </c>
      <c r="D624" s="1" t="s">
        <v>1661</v>
      </c>
      <c r="E624" s="1" t="s">
        <v>1662</v>
      </c>
      <c r="F624" s="1" t="s">
        <v>1658</v>
      </c>
      <c r="G624" s="1" t="s">
        <v>1663</v>
      </c>
      <c r="H624" s="1">
        <v>1</v>
      </c>
      <c r="I624" s="1">
        <v>4</v>
      </c>
      <c r="J624" s="1">
        <v>4</v>
      </c>
      <c r="K624" s="1" t="s">
        <v>1660</v>
      </c>
      <c r="L624" s="1" t="s">
        <v>126</v>
      </c>
      <c r="M624" s="1" t="s">
        <v>119</v>
      </c>
    </row>
    <row r="625" spans="1:13">
      <c r="A625" s="1">
        <v>8</v>
      </c>
      <c r="B625" s="1" t="s">
        <v>1655</v>
      </c>
      <c r="C625" s="1">
        <v>43297</v>
      </c>
      <c r="D625" s="1" t="s">
        <v>123</v>
      </c>
      <c r="E625" s="1" t="s">
        <v>1664</v>
      </c>
      <c r="F625" s="1" t="s">
        <v>1658</v>
      </c>
      <c r="G625" s="1" t="s">
        <v>1665</v>
      </c>
      <c r="H625" s="1">
        <v>1</v>
      </c>
      <c r="I625" s="1">
        <v>8</v>
      </c>
      <c r="J625" s="1">
        <v>8</v>
      </c>
      <c r="K625" s="1" t="s">
        <v>1660</v>
      </c>
      <c r="L625" s="1" t="s">
        <v>126</v>
      </c>
      <c r="M625" s="1" t="s">
        <v>119</v>
      </c>
    </row>
    <row r="626" spans="1:13">
      <c r="A626" s="1">
        <v>9</v>
      </c>
      <c r="B626" s="1" t="s">
        <v>1655</v>
      </c>
      <c r="C626" s="1">
        <v>43297</v>
      </c>
      <c r="D626" s="1" t="s">
        <v>1666</v>
      </c>
      <c r="E626" s="1" t="s">
        <v>1667</v>
      </c>
      <c r="F626" s="1" t="s">
        <v>1658</v>
      </c>
      <c r="G626" s="1" t="s">
        <v>1668</v>
      </c>
      <c r="H626" s="1">
        <v>2</v>
      </c>
      <c r="I626" s="1">
        <v>88</v>
      </c>
      <c r="J626" s="1">
        <v>176</v>
      </c>
      <c r="K626" s="1" t="s">
        <v>1660</v>
      </c>
      <c r="L626" s="1" t="s">
        <v>126</v>
      </c>
      <c r="M626" s="1" t="s">
        <v>119</v>
      </c>
    </row>
    <row r="627" spans="1:13">
      <c r="A627" s="1">
        <v>10</v>
      </c>
      <c r="B627" s="1" t="s">
        <v>1655</v>
      </c>
      <c r="C627" s="1">
        <v>43297</v>
      </c>
      <c r="D627" s="1" t="s">
        <v>1669</v>
      </c>
      <c r="E627" s="1" t="s">
        <v>1670</v>
      </c>
      <c r="F627" s="1" t="s">
        <v>1658</v>
      </c>
      <c r="G627" s="1" t="s">
        <v>1671</v>
      </c>
      <c r="H627" s="1">
        <v>2</v>
      </c>
      <c r="I627" s="1">
        <v>6</v>
      </c>
      <c r="J627" s="1">
        <v>12</v>
      </c>
      <c r="K627" s="1" t="s">
        <v>1660</v>
      </c>
      <c r="L627" s="1" t="s">
        <v>126</v>
      </c>
      <c r="M627" s="1" t="s">
        <v>119</v>
      </c>
    </row>
    <row r="628" spans="1:13">
      <c r="A628" s="1">
        <v>11</v>
      </c>
      <c r="B628" s="1" t="s">
        <v>1655</v>
      </c>
      <c r="C628" s="1">
        <v>43297</v>
      </c>
      <c r="D628" s="1" t="s">
        <v>1672</v>
      </c>
      <c r="E628" s="1" t="s">
        <v>1673</v>
      </c>
      <c r="F628" s="1" t="s">
        <v>1658</v>
      </c>
      <c r="G628" s="1" t="s">
        <v>1674</v>
      </c>
      <c r="H628" s="1">
        <v>2</v>
      </c>
      <c r="I628" s="1">
        <v>32</v>
      </c>
      <c r="J628" s="1">
        <v>64</v>
      </c>
      <c r="K628" s="1" t="s">
        <v>1660</v>
      </c>
      <c r="L628" s="1" t="s">
        <v>126</v>
      </c>
      <c r="M628" s="1" t="s">
        <v>119</v>
      </c>
    </row>
    <row r="629" spans="1:13">
      <c r="A629" s="1">
        <v>12</v>
      </c>
      <c r="B629" s="1" t="s">
        <v>1655</v>
      </c>
      <c r="C629" s="1">
        <v>43297</v>
      </c>
      <c r="D629" s="1" t="s">
        <v>1675</v>
      </c>
      <c r="E629" s="1" t="s">
        <v>1676</v>
      </c>
      <c r="F629" s="1" t="s">
        <v>1658</v>
      </c>
      <c r="G629" s="1" t="s">
        <v>1677</v>
      </c>
      <c r="H629" s="1">
        <v>1</v>
      </c>
      <c r="I629" s="1">
        <v>7</v>
      </c>
      <c r="J629" s="1">
        <v>7</v>
      </c>
      <c r="K629" s="1" t="s">
        <v>1660</v>
      </c>
      <c r="L629" s="1" t="s">
        <v>126</v>
      </c>
      <c r="M629" s="1" t="s">
        <v>119</v>
      </c>
    </row>
    <row r="630" spans="1:13">
      <c r="A630" s="1">
        <v>13</v>
      </c>
      <c r="B630" s="1" t="s">
        <v>1655</v>
      </c>
      <c r="C630" s="1">
        <v>43297</v>
      </c>
      <c r="D630" s="1" t="s">
        <v>1672</v>
      </c>
      <c r="E630" s="1" t="s">
        <v>1673</v>
      </c>
      <c r="F630" s="1" t="s">
        <v>1658</v>
      </c>
      <c r="G630" s="1" t="s">
        <v>1678</v>
      </c>
      <c r="H630" s="1">
        <v>2</v>
      </c>
      <c r="I630" s="1">
        <v>17</v>
      </c>
      <c r="J630" s="1">
        <v>34</v>
      </c>
      <c r="K630" s="1" t="s">
        <v>1660</v>
      </c>
      <c r="L630" s="1" t="s">
        <v>126</v>
      </c>
      <c r="M630" s="1" t="s">
        <v>119</v>
      </c>
    </row>
    <row r="631" spans="1:13">
      <c r="A631" s="1">
        <v>14</v>
      </c>
      <c r="B631" s="1" t="s">
        <v>1655</v>
      </c>
      <c r="C631" s="1">
        <v>43297</v>
      </c>
      <c r="D631" s="1" t="s">
        <v>1679</v>
      </c>
      <c r="E631" s="1" t="s">
        <v>1680</v>
      </c>
      <c r="F631" s="1" t="s">
        <v>1658</v>
      </c>
      <c r="G631" s="1" t="s">
        <v>1681</v>
      </c>
      <c r="H631" s="1">
        <v>1</v>
      </c>
      <c r="I631" s="1">
        <v>22</v>
      </c>
      <c r="J631" s="1">
        <v>22</v>
      </c>
      <c r="K631" s="1" t="s">
        <v>1660</v>
      </c>
      <c r="L631" s="1" t="s">
        <v>126</v>
      </c>
      <c r="M631" s="1" t="s">
        <v>119</v>
      </c>
    </row>
    <row r="632" spans="1:13">
      <c r="A632" s="1">
        <v>15</v>
      </c>
      <c r="B632" s="1" t="s">
        <v>1655</v>
      </c>
      <c r="C632" s="1">
        <v>43297</v>
      </c>
      <c r="D632" s="1" t="s">
        <v>1669</v>
      </c>
      <c r="E632" s="1" t="s">
        <v>1670</v>
      </c>
      <c r="F632" s="1" t="s">
        <v>1658</v>
      </c>
      <c r="G632" s="1" t="s">
        <v>1682</v>
      </c>
      <c r="H632" s="1">
        <v>2</v>
      </c>
      <c r="I632" s="1">
        <v>17</v>
      </c>
      <c r="J632" s="1">
        <v>34</v>
      </c>
      <c r="K632" s="1" t="s">
        <v>1660</v>
      </c>
      <c r="L632" s="1" t="s">
        <v>126</v>
      </c>
      <c r="M632" s="1" t="s">
        <v>119</v>
      </c>
    </row>
    <row r="633" spans="1:13">
      <c r="A633" s="1">
        <v>16</v>
      </c>
      <c r="B633" s="1" t="s">
        <v>1655</v>
      </c>
      <c r="C633" s="1">
        <v>43297</v>
      </c>
      <c r="D633" s="1" t="s">
        <v>1672</v>
      </c>
      <c r="E633" s="1" t="s">
        <v>1673</v>
      </c>
      <c r="F633" s="1" t="s">
        <v>1658</v>
      </c>
      <c r="G633" s="1" t="s">
        <v>1683</v>
      </c>
      <c r="H633" s="1">
        <v>2</v>
      </c>
      <c r="I633" s="1">
        <v>19</v>
      </c>
      <c r="J633" s="1">
        <v>38</v>
      </c>
      <c r="K633" s="1" t="s">
        <v>1660</v>
      </c>
      <c r="L633" s="1" t="s">
        <v>126</v>
      </c>
      <c r="M633" s="1" t="s">
        <v>119</v>
      </c>
    </row>
    <row r="634" spans="1:13">
      <c r="A634" s="1">
        <v>17</v>
      </c>
      <c r="B634" s="1" t="s">
        <v>1655</v>
      </c>
      <c r="C634" s="1">
        <v>43297</v>
      </c>
      <c r="D634" s="1" t="s">
        <v>1684</v>
      </c>
      <c r="E634" s="1" t="s">
        <v>1685</v>
      </c>
      <c r="F634" s="1" t="s">
        <v>1658</v>
      </c>
      <c r="G634" s="1" t="s">
        <v>1686</v>
      </c>
      <c r="H634" s="1">
        <v>1</v>
      </c>
      <c r="I634" s="1">
        <v>28</v>
      </c>
      <c r="J634" s="1">
        <v>28</v>
      </c>
      <c r="K634" s="1" t="s">
        <v>1660</v>
      </c>
      <c r="L634" s="1" t="s">
        <v>126</v>
      </c>
      <c r="M634" s="1" t="s">
        <v>119</v>
      </c>
    </row>
    <row r="635" spans="1:13">
      <c r="A635" s="1">
        <v>18</v>
      </c>
      <c r="B635" s="1" t="s">
        <v>1655</v>
      </c>
      <c r="C635" s="1">
        <v>43297</v>
      </c>
      <c r="D635" s="1" t="s">
        <v>1687</v>
      </c>
      <c r="E635" s="1" t="s">
        <v>1688</v>
      </c>
      <c r="F635" s="1" t="s">
        <v>1658</v>
      </c>
      <c r="G635" s="1" t="s">
        <v>1689</v>
      </c>
      <c r="H635" s="1">
        <v>2</v>
      </c>
      <c r="I635" s="1">
        <v>30</v>
      </c>
      <c r="J635" s="1">
        <v>60</v>
      </c>
      <c r="K635" s="1" t="s">
        <v>1660</v>
      </c>
      <c r="L635" s="1" t="s">
        <v>126</v>
      </c>
      <c r="M635" s="1" t="s">
        <v>119</v>
      </c>
    </row>
    <row r="636" spans="1:13">
      <c r="A636" s="1">
        <v>19</v>
      </c>
      <c r="B636" s="1" t="s">
        <v>1655</v>
      </c>
      <c r="C636" s="1">
        <v>43297</v>
      </c>
      <c r="D636" s="1" t="s">
        <v>123</v>
      </c>
      <c r="E636" s="1" t="s">
        <v>396</v>
      </c>
      <c r="F636" s="1" t="s">
        <v>1658</v>
      </c>
      <c r="G636" s="1" t="s">
        <v>1690</v>
      </c>
      <c r="H636" s="1">
        <v>1</v>
      </c>
      <c r="I636" s="1">
        <v>3.5</v>
      </c>
      <c r="J636" s="1">
        <v>3.5</v>
      </c>
      <c r="K636" s="1" t="s">
        <v>1660</v>
      </c>
      <c r="L636" s="1" t="s">
        <v>126</v>
      </c>
      <c r="M636" s="1" t="s">
        <v>119</v>
      </c>
    </row>
    <row r="637" spans="1:13">
      <c r="A637" s="1">
        <v>20</v>
      </c>
      <c r="B637" s="1" t="s">
        <v>1655</v>
      </c>
      <c r="C637" s="1">
        <v>43297</v>
      </c>
      <c r="D637" s="1" t="s">
        <v>123</v>
      </c>
      <c r="E637" s="1" t="s">
        <v>1691</v>
      </c>
      <c r="F637" s="1" t="s">
        <v>1658</v>
      </c>
      <c r="G637" s="1" t="s">
        <v>1692</v>
      </c>
      <c r="H637" s="1">
        <v>1</v>
      </c>
      <c r="I637" s="1">
        <v>10</v>
      </c>
      <c r="J637" s="1">
        <v>10</v>
      </c>
      <c r="K637" s="1" t="s">
        <v>1660</v>
      </c>
      <c r="L637" s="1" t="s">
        <v>126</v>
      </c>
      <c r="M637" s="1" t="s">
        <v>119</v>
      </c>
    </row>
    <row r="638" spans="1:13">
      <c r="A638" s="1">
        <v>21</v>
      </c>
      <c r="B638" s="1" t="s">
        <v>1655</v>
      </c>
      <c r="C638" s="1">
        <v>43297</v>
      </c>
      <c r="D638" s="1" t="s">
        <v>1687</v>
      </c>
      <c r="E638" s="1" t="s">
        <v>1688</v>
      </c>
      <c r="F638" s="1" t="s">
        <v>1658</v>
      </c>
      <c r="G638" s="1" t="s">
        <v>1689</v>
      </c>
      <c r="H638" s="1">
        <v>2</v>
      </c>
      <c r="I638" s="1">
        <v>30</v>
      </c>
      <c r="J638" s="1">
        <v>60</v>
      </c>
      <c r="K638" s="1" t="s">
        <v>1660</v>
      </c>
      <c r="L638" s="1" t="s">
        <v>126</v>
      </c>
      <c r="M638" s="1" t="s">
        <v>119</v>
      </c>
    </row>
    <row r="639" spans="1:13">
      <c r="A639" s="1">
        <v>22</v>
      </c>
      <c r="B639" s="1" t="s">
        <v>1655</v>
      </c>
      <c r="C639" s="1">
        <v>43297</v>
      </c>
      <c r="D639" s="1" t="s">
        <v>123</v>
      </c>
      <c r="E639" s="1" t="s">
        <v>396</v>
      </c>
      <c r="F639" s="1" t="s">
        <v>1658</v>
      </c>
      <c r="G639" s="1" t="s">
        <v>1690</v>
      </c>
      <c r="H639" s="1">
        <v>1</v>
      </c>
      <c r="I639" s="1">
        <v>3.5</v>
      </c>
      <c r="J639" s="1">
        <v>3.5</v>
      </c>
      <c r="K639" s="1" t="s">
        <v>1660</v>
      </c>
      <c r="L639" s="1" t="s">
        <v>126</v>
      </c>
      <c r="M639" s="1" t="s">
        <v>119</v>
      </c>
    </row>
    <row r="640" spans="1:13">
      <c r="A640" s="1">
        <v>23</v>
      </c>
      <c r="B640" s="1" t="s">
        <v>1693</v>
      </c>
      <c r="C640" s="1">
        <v>43297</v>
      </c>
      <c r="D640" s="1" t="s">
        <v>1694</v>
      </c>
      <c r="E640" s="1" t="s">
        <v>1695</v>
      </c>
      <c r="F640" s="1" t="s">
        <v>1658</v>
      </c>
      <c r="G640" s="1" t="s">
        <v>1696</v>
      </c>
      <c r="H640" s="1">
        <v>2</v>
      </c>
      <c r="I640" s="1">
        <v>10</v>
      </c>
      <c r="J640" s="1">
        <v>20</v>
      </c>
      <c r="K640" s="1" t="s">
        <v>1660</v>
      </c>
      <c r="L640" s="1" t="s">
        <v>126</v>
      </c>
      <c r="M640" s="1" t="s">
        <v>119</v>
      </c>
    </row>
    <row r="641" spans="1:13">
      <c r="A641" s="1">
        <v>24</v>
      </c>
      <c r="B641" s="1" t="s">
        <v>1693</v>
      </c>
      <c r="C641" s="1">
        <v>43297</v>
      </c>
      <c r="D641" s="1" t="s">
        <v>1697</v>
      </c>
      <c r="E641" s="1" t="s">
        <v>1698</v>
      </c>
      <c r="F641" s="1" t="s">
        <v>1658</v>
      </c>
      <c r="G641" s="1" t="s">
        <v>1699</v>
      </c>
      <c r="H641" s="1">
        <v>1</v>
      </c>
      <c r="I641" s="1">
        <v>38</v>
      </c>
      <c r="J641" s="1">
        <v>38</v>
      </c>
      <c r="K641" s="1" t="s">
        <v>1660</v>
      </c>
      <c r="L641" s="1" t="s">
        <v>126</v>
      </c>
      <c r="M641" s="1" t="s">
        <v>119</v>
      </c>
    </row>
    <row r="642" spans="1:13">
      <c r="A642" s="1">
        <v>25</v>
      </c>
      <c r="B642" s="1" t="s">
        <v>1693</v>
      </c>
      <c r="C642" s="1">
        <v>43297</v>
      </c>
      <c r="D642" s="1" t="s">
        <v>1700</v>
      </c>
      <c r="E642" s="1" t="s">
        <v>1701</v>
      </c>
      <c r="F642" s="1" t="s">
        <v>1658</v>
      </c>
      <c r="G642" s="1" t="s">
        <v>1702</v>
      </c>
      <c r="H642" s="1">
        <v>2</v>
      </c>
      <c r="I642" s="1">
        <v>1.25</v>
      </c>
      <c r="J642" s="1">
        <v>2.5</v>
      </c>
      <c r="K642" s="1" t="s">
        <v>1660</v>
      </c>
      <c r="L642" s="1" t="s">
        <v>126</v>
      </c>
      <c r="M642" s="1" t="s">
        <v>119</v>
      </c>
    </row>
    <row r="643" spans="1:13">
      <c r="A643" s="1">
        <v>26</v>
      </c>
      <c r="B643" s="1" t="s">
        <v>1693</v>
      </c>
      <c r="C643" s="1">
        <v>43297</v>
      </c>
      <c r="D643" s="1" t="s">
        <v>1672</v>
      </c>
      <c r="E643" s="1" t="s">
        <v>1703</v>
      </c>
      <c r="F643" s="1" t="s">
        <v>1658</v>
      </c>
      <c r="G643" s="1" t="s">
        <v>1704</v>
      </c>
      <c r="H643" s="1">
        <v>1</v>
      </c>
      <c r="I643" s="1">
        <v>78</v>
      </c>
      <c r="J643" s="1">
        <v>78</v>
      </c>
      <c r="K643" s="1" t="s">
        <v>1660</v>
      </c>
      <c r="L643" s="1" t="s">
        <v>126</v>
      </c>
      <c r="M643" s="1" t="s">
        <v>119</v>
      </c>
    </row>
    <row r="644" spans="1:13">
      <c r="A644" s="1">
        <v>27</v>
      </c>
      <c r="B644" s="1" t="s">
        <v>1693</v>
      </c>
      <c r="C644" s="1">
        <v>43297</v>
      </c>
      <c r="D644" s="1" t="s">
        <v>123</v>
      </c>
      <c r="E644" s="1" t="s">
        <v>374</v>
      </c>
      <c r="F644" s="1" t="s">
        <v>1658</v>
      </c>
      <c r="G644" s="1" t="s">
        <v>1705</v>
      </c>
      <c r="H644" s="1">
        <v>3</v>
      </c>
      <c r="I644" s="1">
        <v>15</v>
      </c>
      <c r="J644" s="1">
        <v>45</v>
      </c>
      <c r="K644" s="1" t="s">
        <v>1660</v>
      </c>
      <c r="L644" s="1" t="s">
        <v>126</v>
      </c>
      <c r="M644" s="1" t="s">
        <v>119</v>
      </c>
    </row>
    <row r="645" spans="1:13">
      <c r="A645" s="1">
        <v>28</v>
      </c>
      <c r="B645" s="1" t="s">
        <v>1693</v>
      </c>
      <c r="C645" s="1">
        <v>43297</v>
      </c>
      <c r="D645" s="1" t="s">
        <v>1669</v>
      </c>
      <c r="E645" s="1" t="s">
        <v>1670</v>
      </c>
      <c r="F645" s="1" t="s">
        <v>1658</v>
      </c>
      <c r="G645" s="1" t="s">
        <v>1706</v>
      </c>
      <c r="H645" s="1">
        <v>2</v>
      </c>
      <c r="I645" s="1">
        <v>1.5</v>
      </c>
      <c r="J645" s="1">
        <v>3</v>
      </c>
      <c r="K645" s="1" t="s">
        <v>1660</v>
      </c>
      <c r="L645" s="1" t="s">
        <v>126</v>
      </c>
      <c r="M645" s="1" t="s">
        <v>119</v>
      </c>
    </row>
    <row r="646" spans="1:13">
      <c r="A646" s="1">
        <v>29</v>
      </c>
      <c r="B646" s="1" t="s">
        <v>1693</v>
      </c>
      <c r="C646" s="1">
        <v>43297</v>
      </c>
      <c r="D646" s="1" t="s">
        <v>1707</v>
      </c>
      <c r="E646" s="1" t="s">
        <v>1708</v>
      </c>
      <c r="F646" s="1" t="s">
        <v>1658</v>
      </c>
      <c r="G646" s="1" t="s">
        <v>1709</v>
      </c>
      <c r="H646" s="1">
        <v>8</v>
      </c>
      <c r="I646" s="1">
        <v>2.5</v>
      </c>
      <c r="J646" s="1">
        <v>20</v>
      </c>
      <c r="K646" s="1" t="s">
        <v>1660</v>
      </c>
      <c r="L646" s="1" t="s">
        <v>126</v>
      </c>
      <c r="M646" s="1" t="s">
        <v>119</v>
      </c>
    </row>
    <row r="647" spans="1:13">
      <c r="A647" s="1">
        <v>30</v>
      </c>
      <c r="B647" s="1" t="s">
        <v>1693</v>
      </c>
      <c r="C647" s="1">
        <v>43297</v>
      </c>
      <c r="D647" s="1" t="s">
        <v>1700</v>
      </c>
      <c r="E647" s="1" t="s">
        <v>1701</v>
      </c>
      <c r="F647" s="1" t="s">
        <v>1658</v>
      </c>
      <c r="G647" s="1" t="s">
        <v>1710</v>
      </c>
      <c r="H647" s="1">
        <v>2</v>
      </c>
      <c r="I647" s="1">
        <v>1</v>
      </c>
      <c r="J647" s="1">
        <v>2</v>
      </c>
      <c r="K647" s="1" t="s">
        <v>1660</v>
      </c>
      <c r="L647" s="1" t="s">
        <v>126</v>
      </c>
      <c r="M647" s="1" t="s">
        <v>119</v>
      </c>
    </row>
    <row r="648" spans="1:13">
      <c r="A648" s="1">
        <v>31</v>
      </c>
      <c r="B648" s="1" t="s">
        <v>1693</v>
      </c>
      <c r="C648" s="1">
        <v>43297</v>
      </c>
      <c r="D648" s="1" t="s">
        <v>1711</v>
      </c>
      <c r="E648" s="1" t="s">
        <v>1712</v>
      </c>
      <c r="F648" s="1" t="s">
        <v>1658</v>
      </c>
      <c r="G648" s="1" t="s">
        <v>1713</v>
      </c>
      <c r="H648" s="1">
        <v>2</v>
      </c>
      <c r="I648" s="1">
        <v>14</v>
      </c>
      <c r="J648" s="1">
        <v>28</v>
      </c>
      <c r="K648" s="1" t="s">
        <v>1714</v>
      </c>
      <c r="L648" s="1" t="s">
        <v>126</v>
      </c>
      <c r="M648" s="1" t="s">
        <v>119</v>
      </c>
    </row>
    <row r="649" spans="1:13">
      <c r="A649" s="1">
        <v>32</v>
      </c>
      <c r="B649" s="1" t="s">
        <v>1693</v>
      </c>
      <c r="C649" s="1">
        <v>43297</v>
      </c>
      <c r="D649" s="1" t="s">
        <v>1715</v>
      </c>
      <c r="E649" s="1" t="s">
        <v>124</v>
      </c>
      <c r="F649" s="1" t="s">
        <v>1658</v>
      </c>
      <c r="G649" s="1" t="s">
        <v>1716</v>
      </c>
      <c r="H649" s="1">
        <v>1</v>
      </c>
      <c r="I649" s="1">
        <v>68</v>
      </c>
      <c r="J649" s="1">
        <v>68</v>
      </c>
      <c r="K649" s="1" t="s">
        <v>1660</v>
      </c>
      <c r="L649" s="1" t="s">
        <v>126</v>
      </c>
      <c r="M649" s="1" t="s">
        <v>119</v>
      </c>
    </row>
    <row r="650" spans="1:13">
      <c r="A650" s="1">
        <v>33</v>
      </c>
      <c r="B650" s="1" t="s">
        <v>1693</v>
      </c>
      <c r="C650" s="1">
        <v>43297</v>
      </c>
      <c r="D650" s="1" t="s">
        <v>1711</v>
      </c>
      <c r="E650" s="1" t="s">
        <v>1712</v>
      </c>
      <c r="F650" s="1" t="s">
        <v>1658</v>
      </c>
      <c r="G650" s="1" t="s">
        <v>1717</v>
      </c>
      <c r="H650" s="1">
        <v>2</v>
      </c>
      <c r="I650" s="1">
        <v>16</v>
      </c>
      <c r="J650" s="1">
        <v>32</v>
      </c>
      <c r="K650" s="1" t="s">
        <v>1717</v>
      </c>
      <c r="L650" s="1" t="s">
        <v>126</v>
      </c>
      <c r="M650" s="1" t="s">
        <v>119</v>
      </c>
    </row>
    <row r="651" spans="1:13">
      <c r="A651" s="1">
        <v>34</v>
      </c>
      <c r="B651" s="1" t="s">
        <v>1693</v>
      </c>
      <c r="C651" s="1">
        <v>43297</v>
      </c>
      <c r="D651" s="1" t="s">
        <v>123</v>
      </c>
      <c r="E651" s="1" t="s">
        <v>1664</v>
      </c>
      <c r="F651" s="1" t="s">
        <v>1658</v>
      </c>
      <c r="G651" s="1" t="s">
        <v>1718</v>
      </c>
      <c r="H651" s="1">
        <v>1</v>
      </c>
      <c r="I651" s="1">
        <v>4</v>
      </c>
      <c r="J651" s="1">
        <v>4</v>
      </c>
      <c r="K651" s="1" t="s">
        <v>1660</v>
      </c>
      <c r="L651" s="1" t="s">
        <v>126</v>
      </c>
      <c r="M651" s="1" t="s">
        <v>119</v>
      </c>
    </row>
    <row r="652" spans="1:13">
      <c r="A652" s="1">
        <v>35</v>
      </c>
      <c r="B652" s="1" t="s">
        <v>1693</v>
      </c>
      <c r="C652" s="1">
        <v>43297</v>
      </c>
      <c r="D652" s="1" t="s">
        <v>1669</v>
      </c>
      <c r="E652" s="1" t="s">
        <v>1670</v>
      </c>
      <c r="F652" s="1" t="s">
        <v>1658</v>
      </c>
      <c r="G652" s="1" t="s">
        <v>1719</v>
      </c>
      <c r="H652" s="1">
        <v>2</v>
      </c>
      <c r="I652" s="1">
        <v>15</v>
      </c>
      <c r="J652" s="1">
        <v>30</v>
      </c>
      <c r="K652" s="1" t="s">
        <v>1660</v>
      </c>
      <c r="L652" s="1" t="s">
        <v>126</v>
      </c>
      <c r="M652" s="1" t="s">
        <v>119</v>
      </c>
    </row>
    <row r="653" spans="1:13">
      <c r="A653" s="1">
        <v>36</v>
      </c>
      <c r="B653" s="1" t="s">
        <v>1693</v>
      </c>
      <c r="C653" s="1">
        <v>43297</v>
      </c>
      <c r="D653" s="1" t="s">
        <v>1687</v>
      </c>
      <c r="E653" s="1" t="s">
        <v>1688</v>
      </c>
      <c r="F653" s="1" t="s">
        <v>1658</v>
      </c>
      <c r="G653" s="1" t="s">
        <v>1720</v>
      </c>
      <c r="H653" s="1">
        <v>2</v>
      </c>
      <c r="I653" s="1">
        <v>38</v>
      </c>
      <c r="J653" s="1">
        <v>76</v>
      </c>
      <c r="K653" s="1" t="s">
        <v>1660</v>
      </c>
      <c r="L653" s="1" t="s">
        <v>126</v>
      </c>
      <c r="M653" s="1" t="s">
        <v>119</v>
      </c>
    </row>
    <row r="654" spans="1:13">
      <c r="A654" s="1">
        <v>37</v>
      </c>
      <c r="B654" s="1" t="s">
        <v>1693</v>
      </c>
      <c r="C654" s="1">
        <v>43297</v>
      </c>
      <c r="D654" s="1" t="s">
        <v>1715</v>
      </c>
      <c r="E654" s="1" t="s">
        <v>124</v>
      </c>
      <c r="F654" s="1" t="s">
        <v>1658</v>
      </c>
      <c r="G654" s="1" t="s">
        <v>1721</v>
      </c>
      <c r="H654" s="1">
        <v>1</v>
      </c>
      <c r="I654" s="1">
        <v>38</v>
      </c>
      <c r="J654" s="1">
        <v>38</v>
      </c>
      <c r="K654" s="1" t="s">
        <v>1660</v>
      </c>
      <c r="L654" s="1" t="s">
        <v>126</v>
      </c>
      <c r="M654" s="1" t="s">
        <v>119</v>
      </c>
    </row>
    <row r="655" spans="1:13">
      <c r="A655" s="1">
        <v>38</v>
      </c>
      <c r="B655" s="1" t="s">
        <v>1693</v>
      </c>
      <c r="C655" s="1">
        <v>43297</v>
      </c>
      <c r="D655" s="1" t="s">
        <v>1722</v>
      </c>
      <c r="E655" s="1" t="s">
        <v>1723</v>
      </c>
      <c r="F655" s="1" t="s">
        <v>1658</v>
      </c>
      <c r="G655" s="1" t="s">
        <v>1724</v>
      </c>
      <c r="H655" s="1">
        <v>1</v>
      </c>
      <c r="I655" s="1">
        <v>20</v>
      </c>
      <c r="J655" s="1">
        <v>20</v>
      </c>
      <c r="K655" s="1" t="s">
        <v>1724</v>
      </c>
      <c r="L655" s="1" t="s">
        <v>126</v>
      </c>
      <c r="M655" s="1" t="s">
        <v>119</v>
      </c>
    </row>
    <row r="656" spans="1:13">
      <c r="A656" s="1">
        <v>39</v>
      </c>
      <c r="B656" s="1" t="s">
        <v>1693</v>
      </c>
      <c r="C656" s="1">
        <v>43297</v>
      </c>
      <c r="D656" s="1" t="s">
        <v>378</v>
      </c>
      <c r="E656" s="1" t="s">
        <v>379</v>
      </c>
      <c r="F656" s="1" t="s">
        <v>1658</v>
      </c>
      <c r="G656" s="1" t="s">
        <v>1725</v>
      </c>
      <c r="H656" s="1">
        <v>2</v>
      </c>
      <c r="I656" s="1">
        <v>5</v>
      </c>
      <c r="J656" s="1">
        <v>10</v>
      </c>
      <c r="K656" s="1" t="s">
        <v>1660</v>
      </c>
      <c r="L656" s="1" t="s">
        <v>126</v>
      </c>
      <c r="M656" s="1" t="s">
        <v>119</v>
      </c>
    </row>
    <row r="657" spans="1:13">
      <c r="A657" s="1">
        <v>40</v>
      </c>
      <c r="B657" s="1" t="s">
        <v>1726</v>
      </c>
      <c r="C657" s="1">
        <v>43297</v>
      </c>
      <c r="D657" s="1" t="s">
        <v>647</v>
      </c>
      <c r="E657" s="1" t="s">
        <v>648</v>
      </c>
      <c r="F657" s="1" t="s">
        <v>1658</v>
      </c>
      <c r="G657" s="1" t="s">
        <v>1727</v>
      </c>
      <c r="H657" s="1">
        <v>8</v>
      </c>
      <c r="I657" s="1">
        <v>1</v>
      </c>
      <c r="J657" s="1">
        <v>8</v>
      </c>
      <c r="K657" s="1" t="s">
        <v>1660</v>
      </c>
      <c r="L657" s="1" t="s">
        <v>126</v>
      </c>
      <c r="M657" s="1" t="s">
        <v>119</v>
      </c>
    </row>
    <row r="658" spans="1:13">
      <c r="A658" s="1">
        <v>41</v>
      </c>
      <c r="B658" s="1" t="s">
        <v>1726</v>
      </c>
      <c r="C658" s="1">
        <v>43297</v>
      </c>
      <c r="D658" s="1" t="s">
        <v>1728</v>
      </c>
      <c r="E658" s="1" t="s">
        <v>1729</v>
      </c>
      <c r="F658" s="1" t="s">
        <v>1658</v>
      </c>
      <c r="G658" s="1" t="s">
        <v>1730</v>
      </c>
      <c r="H658" s="1">
        <v>4</v>
      </c>
      <c r="I658" s="1">
        <v>0.63</v>
      </c>
      <c r="J658" s="1">
        <v>2.52</v>
      </c>
      <c r="K658" s="1" t="s">
        <v>1660</v>
      </c>
      <c r="L658" s="1" t="s">
        <v>126</v>
      </c>
      <c r="M658" s="1" t="s">
        <v>119</v>
      </c>
    </row>
    <row r="659" spans="1:13">
      <c r="A659" s="1">
        <v>42</v>
      </c>
      <c r="B659" s="1" t="s">
        <v>1726</v>
      </c>
      <c r="C659" s="1">
        <v>43297</v>
      </c>
      <c r="D659" s="1" t="s">
        <v>1684</v>
      </c>
      <c r="E659" s="1" t="s">
        <v>1731</v>
      </c>
      <c r="F659" s="1" t="s">
        <v>1658</v>
      </c>
      <c r="G659" s="1" t="s">
        <v>1732</v>
      </c>
      <c r="H659" s="1">
        <v>1</v>
      </c>
      <c r="I659" s="1">
        <v>8</v>
      </c>
      <c r="J659" s="1">
        <v>8</v>
      </c>
      <c r="K659" s="1" t="s">
        <v>1660</v>
      </c>
      <c r="L659" s="1" t="s">
        <v>126</v>
      </c>
      <c r="M659" s="1" t="s">
        <v>119</v>
      </c>
    </row>
    <row r="660" spans="1:13">
      <c r="A660" s="1">
        <v>43</v>
      </c>
      <c r="B660" s="1" t="s">
        <v>1726</v>
      </c>
      <c r="C660" s="1">
        <v>43297</v>
      </c>
      <c r="D660" s="1" t="s">
        <v>123</v>
      </c>
      <c r="E660" s="1" t="s">
        <v>1733</v>
      </c>
      <c r="F660" s="1" t="s">
        <v>1658</v>
      </c>
      <c r="G660" s="1" t="s">
        <v>1734</v>
      </c>
      <c r="H660" s="1">
        <v>1</v>
      </c>
      <c r="I660" s="1">
        <v>75</v>
      </c>
      <c r="J660" s="1">
        <v>75</v>
      </c>
      <c r="K660" s="1" t="s">
        <v>1660</v>
      </c>
      <c r="L660" s="1" t="s">
        <v>126</v>
      </c>
      <c r="M660" s="1" t="s">
        <v>119</v>
      </c>
    </row>
    <row r="661" spans="1:13">
      <c r="A661" s="1">
        <v>44</v>
      </c>
      <c r="B661" s="1" t="s">
        <v>1726</v>
      </c>
      <c r="C661" s="1">
        <v>43297</v>
      </c>
      <c r="D661" s="1" t="s">
        <v>1669</v>
      </c>
      <c r="E661" s="1" t="s">
        <v>1670</v>
      </c>
      <c r="F661" s="1" t="s">
        <v>1658</v>
      </c>
      <c r="G661" s="1" t="s">
        <v>1735</v>
      </c>
      <c r="H661" s="1">
        <v>1</v>
      </c>
      <c r="I661" s="1">
        <v>1.5</v>
      </c>
      <c r="J661" s="1">
        <v>1.5</v>
      </c>
      <c r="K661" s="1" t="s">
        <v>1660</v>
      </c>
      <c r="L661" s="1" t="s">
        <v>126</v>
      </c>
      <c r="M661" s="1" t="s">
        <v>119</v>
      </c>
    </row>
    <row r="662" spans="1:13">
      <c r="A662" s="1">
        <v>45</v>
      </c>
      <c r="B662" s="1" t="s">
        <v>1726</v>
      </c>
      <c r="C662" s="1">
        <v>43297</v>
      </c>
      <c r="D662" s="1" t="s">
        <v>1736</v>
      </c>
      <c r="E662" s="1" t="s">
        <v>1737</v>
      </c>
      <c r="F662" s="1" t="s">
        <v>1658</v>
      </c>
      <c r="G662" s="1" t="s">
        <v>1738</v>
      </c>
      <c r="H662" s="1">
        <v>4</v>
      </c>
      <c r="I662" s="1">
        <v>0.7</v>
      </c>
      <c r="J662" s="1">
        <v>2.8</v>
      </c>
      <c r="K662" s="1" t="s">
        <v>1660</v>
      </c>
      <c r="L662" s="1" t="s">
        <v>126</v>
      </c>
      <c r="M662" s="1" t="s">
        <v>119</v>
      </c>
    </row>
    <row r="663" spans="1:13">
      <c r="A663" s="1">
        <v>46</v>
      </c>
      <c r="B663" s="1" t="s">
        <v>1726</v>
      </c>
      <c r="C663" s="1">
        <v>43297</v>
      </c>
      <c r="D663" s="1" t="s">
        <v>1669</v>
      </c>
      <c r="E663" s="1" t="s">
        <v>1670</v>
      </c>
      <c r="F663" s="1" t="s">
        <v>1658</v>
      </c>
      <c r="G663" s="1" t="s">
        <v>1739</v>
      </c>
      <c r="H663" s="1">
        <v>4</v>
      </c>
      <c r="I663" s="1">
        <v>0.88</v>
      </c>
      <c r="J663" s="1">
        <v>3.52</v>
      </c>
      <c r="K663" s="1" t="s">
        <v>1660</v>
      </c>
      <c r="L663" s="1" t="s">
        <v>126</v>
      </c>
      <c r="M663" s="1" t="s">
        <v>119</v>
      </c>
    </row>
    <row r="664" spans="1:13">
      <c r="A664" s="1">
        <v>47</v>
      </c>
      <c r="B664" s="1" t="s">
        <v>1726</v>
      </c>
      <c r="C664" s="1">
        <v>43297</v>
      </c>
      <c r="D664" s="1" t="s">
        <v>1740</v>
      </c>
      <c r="E664" s="1" t="s">
        <v>1741</v>
      </c>
      <c r="F664" s="1" t="s">
        <v>1658</v>
      </c>
      <c r="G664" s="1" t="s">
        <v>1742</v>
      </c>
      <c r="H664" s="1">
        <v>1</v>
      </c>
      <c r="I664" s="1">
        <v>19</v>
      </c>
      <c r="J664" s="1">
        <v>19</v>
      </c>
      <c r="K664" s="1" t="s">
        <v>1660</v>
      </c>
      <c r="L664" s="1" t="s">
        <v>126</v>
      </c>
      <c r="M664" s="1" t="s">
        <v>119</v>
      </c>
    </row>
    <row r="665" spans="1:13">
      <c r="A665" s="1">
        <v>48</v>
      </c>
      <c r="B665" s="1" t="s">
        <v>1726</v>
      </c>
      <c r="C665" s="1">
        <v>43297</v>
      </c>
      <c r="D665" s="1" t="s">
        <v>1669</v>
      </c>
      <c r="E665" s="1" t="s">
        <v>1670</v>
      </c>
      <c r="F665" s="1" t="s">
        <v>1658</v>
      </c>
      <c r="G665" s="1" t="s">
        <v>1743</v>
      </c>
      <c r="H665" s="1">
        <v>4</v>
      </c>
      <c r="I665" s="1">
        <v>1</v>
      </c>
      <c r="J665" s="1">
        <v>4</v>
      </c>
      <c r="K665" s="1" t="s">
        <v>1660</v>
      </c>
      <c r="L665" s="1" t="s">
        <v>126</v>
      </c>
      <c r="M665" s="1" t="s">
        <v>119</v>
      </c>
    </row>
    <row r="666" spans="1:13">
      <c r="A666" s="1">
        <v>49</v>
      </c>
      <c r="B666" s="1" t="s">
        <v>1726</v>
      </c>
      <c r="C666" s="1">
        <v>43297</v>
      </c>
      <c r="D666" s="1" t="s">
        <v>369</v>
      </c>
      <c r="E666" s="1" t="s">
        <v>1744</v>
      </c>
      <c r="F666" s="1" t="s">
        <v>1658</v>
      </c>
      <c r="G666" s="1" t="s">
        <v>1745</v>
      </c>
      <c r="H666" s="1">
        <v>1</v>
      </c>
      <c r="I666" s="1">
        <v>20</v>
      </c>
      <c r="J666" s="1">
        <v>20</v>
      </c>
      <c r="K666" s="1" t="s">
        <v>1660</v>
      </c>
      <c r="L666" s="1" t="s">
        <v>126</v>
      </c>
      <c r="M666" s="1" t="s">
        <v>119</v>
      </c>
    </row>
    <row r="667" spans="1:13">
      <c r="A667" s="1">
        <v>50</v>
      </c>
      <c r="B667" s="1" t="s">
        <v>1726</v>
      </c>
      <c r="C667" s="1">
        <v>43297</v>
      </c>
      <c r="D667" s="1" t="s">
        <v>1746</v>
      </c>
      <c r="E667" s="1" t="s">
        <v>1747</v>
      </c>
      <c r="F667" s="1" t="s">
        <v>1658</v>
      </c>
      <c r="G667" s="1" t="s">
        <v>1748</v>
      </c>
      <c r="H667" s="1">
        <v>1</v>
      </c>
      <c r="I667" s="1">
        <v>35</v>
      </c>
      <c r="J667" s="1">
        <v>35</v>
      </c>
      <c r="K667" s="1" t="s">
        <v>1660</v>
      </c>
      <c r="L667" s="1" t="s">
        <v>126</v>
      </c>
      <c r="M667" s="1" t="s">
        <v>119</v>
      </c>
    </row>
    <row r="668" spans="1:13">
      <c r="A668" s="1">
        <v>51</v>
      </c>
      <c r="B668" s="1" t="s">
        <v>1726</v>
      </c>
      <c r="C668" s="1">
        <v>43297</v>
      </c>
      <c r="D668" s="1" t="s">
        <v>734</v>
      </c>
      <c r="E668" s="1" t="s">
        <v>735</v>
      </c>
      <c r="F668" s="1" t="s">
        <v>1658</v>
      </c>
      <c r="G668" s="1" t="s">
        <v>1749</v>
      </c>
      <c r="H668" s="1">
        <v>1</v>
      </c>
      <c r="I668" s="1">
        <v>11</v>
      </c>
      <c r="J668" s="1">
        <v>11</v>
      </c>
      <c r="K668" s="1" t="s">
        <v>1660</v>
      </c>
      <c r="L668" s="1" t="s">
        <v>126</v>
      </c>
      <c r="M668" s="1" t="s">
        <v>119</v>
      </c>
    </row>
    <row r="669" spans="1:13">
      <c r="A669" s="1">
        <v>52</v>
      </c>
      <c r="B669" s="1" t="s">
        <v>1726</v>
      </c>
      <c r="C669" s="1">
        <v>43297</v>
      </c>
      <c r="D669" s="1" t="s">
        <v>667</v>
      </c>
      <c r="E669" s="1" t="s">
        <v>1750</v>
      </c>
      <c r="F669" s="1" t="s">
        <v>1658</v>
      </c>
      <c r="G669" s="1" t="s">
        <v>1751</v>
      </c>
      <c r="H669" s="1">
        <v>1</v>
      </c>
      <c r="I669" s="1">
        <v>68</v>
      </c>
      <c r="J669" s="1">
        <v>68</v>
      </c>
      <c r="K669" s="1" t="s">
        <v>1660</v>
      </c>
      <c r="L669" s="1" t="s">
        <v>126</v>
      </c>
      <c r="M669" s="1" t="s">
        <v>119</v>
      </c>
    </row>
    <row r="670" spans="1:13">
      <c r="A670" s="1">
        <v>53</v>
      </c>
      <c r="B670" s="1" t="s">
        <v>1726</v>
      </c>
      <c r="C670" s="1">
        <v>43297</v>
      </c>
      <c r="D670" s="1" t="s">
        <v>647</v>
      </c>
      <c r="E670" s="1" t="s">
        <v>1752</v>
      </c>
      <c r="F670" s="1" t="s">
        <v>1658</v>
      </c>
      <c r="G670" s="1" t="s">
        <v>1753</v>
      </c>
      <c r="H670" s="1">
        <v>3</v>
      </c>
      <c r="I670" s="1">
        <v>12</v>
      </c>
      <c r="J670" s="1">
        <v>36</v>
      </c>
      <c r="K670" s="1" t="s">
        <v>1660</v>
      </c>
      <c r="L670" s="1" t="s">
        <v>126</v>
      </c>
      <c r="M670" s="1" t="s">
        <v>119</v>
      </c>
    </row>
    <row r="671" spans="1:13">
      <c r="A671" s="1">
        <v>54</v>
      </c>
      <c r="B671" s="1" t="s">
        <v>1726</v>
      </c>
      <c r="C671" s="1">
        <v>43297</v>
      </c>
      <c r="D671" s="1" t="s">
        <v>647</v>
      </c>
      <c r="E671" s="1" t="s">
        <v>648</v>
      </c>
      <c r="F671" s="1" t="s">
        <v>1658</v>
      </c>
      <c r="G671" s="1" t="s">
        <v>1727</v>
      </c>
      <c r="H671" s="1">
        <v>8</v>
      </c>
      <c r="I671" s="1">
        <v>1</v>
      </c>
      <c r="J671" s="1">
        <v>8</v>
      </c>
      <c r="K671" s="1" t="s">
        <v>1660</v>
      </c>
      <c r="L671" s="1" t="s">
        <v>126</v>
      </c>
      <c r="M671" s="1" t="s">
        <v>119</v>
      </c>
    </row>
    <row r="672" spans="1:13">
      <c r="A672" s="1">
        <v>55</v>
      </c>
      <c r="B672" s="1" t="s">
        <v>1754</v>
      </c>
      <c r="C672" s="1">
        <v>43297</v>
      </c>
      <c r="D672" s="1" t="s">
        <v>120</v>
      </c>
      <c r="E672" s="1" t="s">
        <v>1049</v>
      </c>
      <c r="F672" s="1" t="s">
        <v>1658</v>
      </c>
      <c r="G672" s="1" t="s">
        <v>1755</v>
      </c>
      <c r="H672" s="1">
        <v>1</v>
      </c>
      <c r="I672" s="1">
        <v>364.62</v>
      </c>
      <c r="J672" s="1">
        <v>364.62</v>
      </c>
      <c r="K672" s="1" t="s">
        <v>1660</v>
      </c>
      <c r="L672" s="1" t="s">
        <v>20</v>
      </c>
      <c r="M672" s="1" t="s">
        <v>119</v>
      </c>
    </row>
    <row r="673" spans="1:13">
      <c r="A673" s="1">
        <v>56</v>
      </c>
      <c r="B673" s="1" t="s">
        <v>1754</v>
      </c>
      <c r="C673" s="1">
        <v>43297</v>
      </c>
      <c r="D673" s="1" t="s">
        <v>120</v>
      </c>
      <c r="E673" s="1" t="s">
        <v>1053</v>
      </c>
      <c r="F673" s="1" t="s">
        <v>1658</v>
      </c>
      <c r="G673" s="1" t="s">
        <v>1756</v>
      </c>
      <c r="H673" s="1">
        <v>1</v>
      </c>
      <c r="I673" s="1">
        <v>30</v>
      </c>
      <c r="J673" s="1">
        <v>30</v>
      </c>
      <c r="K673" s="1" t="s">
        <v>1660</v>
      </c>
      <c r="L673" s="1" t="s">
        <v>20</v>
      </c>
      <c r="M673" s="1" t="s">
        <v>119</v>
      </c>
    </row>
    <row r="674" spans="1:13">
      <c r="A674" s="1">
        <v>57</v>
      </c>
      <c r="B674" s="1" t="s">
        <v>1757</v>
      </c>
      <c r="C674" s="1">
        <v>43297</v>
      </c>
      <c r="D674" s="1" t="s">
        <v>1758</v>
      </c>
      <c r="E674" s="1" t="s">
        <v>1759</v>
      </c>
      <c r="F674" s="1" t="s">
        <v>1760</v>
      </c>
      <c r="G674" s="1" t="s">
        <v>1761</v>
      </c>
      <c r="H674" s="1">
        <v>1</v>
      </c>
      <c r="I674" s="1">
        <v>180</v>
      </c>
      <c r="J674" s="1">
        <v>180</v>
      </c>
      <c r="K674" s="1" t="s">
        <v>1762</v>
      </c>
      <c r="L674" s="1" t="s">
        <v>126</v>
      </c>
      <c r="M674" s="1" t="s">
        <v>119</v>
      </c>
    </row>
    <row r="675" spans="1:13">
      <c r="A675" s="1">
        <v>58</v>
      </c>
      <c r="B675" s="1" t="s">
        <v>1763</v>
      </c>
      <c r="C675" s="1">
        <v>43294</v>
      </c>
      <c r="D675" s="1" t="s">
        <v>120</v>
      </c>
      <c r="E675" s="1" t="s">
        <v>1049</v>
      </c>
      <c r="F675" s="1" t="s">
        <v>1658</v>
      </c>
      <c r="G675" s="1" t="s">
        <v>1764</v>
      </c>
      <c r="H675" s="1">
        <v>1</v>
      </c>
      <c r="I675" s="1">
        <v>227.36</v>
      </c>
      <c r="J675" s="1">
        <v>227.36</v>
      </c>
      <c r="K675" s="1" t="s">
        <v>1765</v>
      </c>
      <c r="L675" s="1" t="s">
        <v>20</v>
      </c>
      <c r="M675" s="1" t="s">
        <v>119</v>
      </c>
    </row>
    <row r="676" spans="1:13">
      <c r="A676" s="1">
        <v>59</v>
      </c>
      <c r="B676" s="1" t="s">
        <v>1766</v>
      </c>
      <c r="C676" s="1">
        <v>43294</v>
      </c>
      <c r="D676" s="1" t="s">
        <v>390</v>
      </c>
      <c r="E676" s="1" t="s">
        <v>391</v>
      </c>
      <c r="F676" s="1" t="s">
        <v>1658</v>
      </c>
      <c r="G676" s="1" t="s">
        <v>1767</v>
      </c>
      <c r="H676" s="1">
        <v>2</v>
      </c>
      <c r="I676" s="1">
        <v>18</v>
      </c>
      <c r="J676" s="1">
        <v>36</v>
      </c>
      <c r="K676" s="1" t="s">
        <v>1765</v>
      </c>
      <c r="L676" s="1" t="s">
        <v>126</v>
      </c>
      <c r="M676" s="1" t="s">
        <v>119</v>
      </c>
    </row>
    <row r="677" spans="1:13">
      <c r="A677" s="1">
        <v>60</v>
      </c>
      <c r="B677" s="1" t="s">
        <v>1766</v>
      </c>
      <c r="C677" s="1">
        <v>43294</v>
      </c>
      <c r="D677" s="1" t="s">
        <v>1768</v>
      </c>
      <c r="E677" s="1" t="s">
        <v>1769</v>
      </c>
      <c r="F677" s="1" t="s">
        <v>1658</v>
      </c>
      <c r="G677" s="1" t="s">
        <v>1770</v>
      </c>
      <c r="H677" s="1">
        <v>2</v>
      </c>
      <c r="I677" s="1">
        <v>37.5</v>
      </c>
      <c r="J677" s="1">
        <v>75</v>
      </c>
      <c r="K677" s="1" t="s">
        <v>1765</v>
      </c>
      <c r="L677" s="1" t="s">
        <v>126</v>
      </c>
      <c r="M677" s="1" t="s">
        <v>119</v>
      </c>
    </row>
    <row r="678" spans="1:13">
      <c r="A678" s="1">
        <v>61</v>
      </c>
      <c r="B678" s="1" t="s">
        <v>1766</v>
      </c>
      <c r="C678" s="1">
        <v>43294</v>
      </c>
      <c r="D678" s="1" t="s">
        <v>123</v>
      </c>
      <c r="E678" s="1" t="s">
        <v>1664</v>
      </c>
      <c r="F678" s="1" t="s">
        <v>1658</v>
      </c>
      <c r="G678" s="1" t="s">
        <v>1771</v>
      </c>
      <c r="H678" s="1">
        <v>1</v>
      </c>
      <c r="I678" s="1">
        <v>5</v>
      </c>
      <c r="J678" s="1">
        <v>5</v>
      </c>
      <c r="K678" s="1" t="s">
        <v>1765</v>
      </c>
      <c r="L678" s="1" t="s">
        <v>126</v>
      </c>
      <c r="M678" s="1" t="s">
        <v>119</v>
      </c>
    </row>
    <row r="679" spans="1:13">
      <c r="A679" s="1">
        <v>62</v>
      </c>
      <c r="B679" s="1" t="s">
        <v>1766</v>
      </c>
      <c r="C679" s="1">
        <v>43294</v>
      </c>
      <c r="D679" s="1" t="s">
        <v>1772</v>
      </c>
      <c r="E679" s="1" t="s">
        <v>1773</v>
      </c>
      <c r="F679" s="1" t="s">
        <v>1658</v>
      </c>
      <c r="G679" s="1" t="s">
        <v>1774</v>
      </c>
      <c r="H679" s="1">
        <v>1</v>
      </c>
      <c r="I679" s="1">
        <v>15</v>
      </c>
      <c r="J679" s="1">
        <v>15</v>
      </c>
      <c r="K679" s="1" t="s">
        <v>1765</v>
      </c>
      <c r="L679" s="1" t="s">
        <v>20</v>
      </c>
      <c r="M679" s="1" t="s">
        <v>119</v>
      </c>
    </row>
    <row r="680" spans="1:13">
      <c r="A680" s="1">
        <v>63</v>
      </c>
      <c r="B680" s="1" t="s">
        <v>1766</v>
      </c>
      <c r="C680" s="1">
        <v>43294</v>
      </c>
      <c r="D680" s="1" t="s">
        <v>1669</v>
      </c>
      <c r="E680" s="1" t="s">
        <v>1670</v>
      </c>
      <c r="F680" s="1" t="s">
        <v>1658</v>
      </c>
      <c r="G680" s="1" t="s">
        <v>1775</v>
      </c>
      <c r="H680" s="1">
        <v>2</v>
      </c>
      <c r="I680" s="1">
        <v>6</v>
      </c>
      <c r="J680" s="1">
        <v>12</v>
      </c>
      <c r="K680" s="1" t="s">
        <v>1765</v>
      </c>
      <c r="L680" s="1" t="s">
        <v>126</v>
      </c>
      <c r="M680" s="1" t="s">
        <v>119</v>
      </c>
    </row>
    <row r="681" spans="1:13">
      <c r="A681" s="1">
        <v>64</v>
      </c>
      <c r="B681" s="1" t="s">
        <v>1766</v>
      </c>
      <c r="C681" s="1">
        <v>43294</v>
      </c>
      <c r="D681" s="1" t="s">
        <v>1772</v>
      </c>
      <c r="E681" s="1" t="s">
        <v>1773</v>
      </c>
      <c r="F681" s="1" t="s">
        <v>1658</v>
      </c>
      <c r="G681" s="1" t="s">
        <v>1776</v>
      </c>
      <c r="H681" s="1">
        <v>4</v>
      </c>
      <c r="I681" s="1">
        <v>4.9000000000000004</v>
      </c>
      <c r="J681" s="1">
        <v>19.600000000000001</v>
      </c>
      <c r="K681" s="1" t="s">
        <v>1765</v>
      </c>
      <c r="L681" s="1" t="s">
        <v>20</v>
      </c>
      <c r="M681" s="1" t="s">
        <v>119</v>
      </c>
    </row>
    <row r="682" spans="1:13">
      <c r="A682" s="1">
        <v>65</v>
      </c>
      <c r="B682" s="1" t="s">
        <v>1766</v>
      </c>
      <c r="C682" s="1">
        <v>43294</v>
      </c>
      <c r="D682" s="1" t="s">
        <v>120</v>
      </c>
      <c r="E682" s="1" t="s">
        <v>92</v>
      </c>
      <c r="F682" s="1" t="s">
        <v>1658</v>
      </c>
      <c r="G682" s="1" t="s">
        <v>1777</v>
      </c>
      <c r="H682" s="1">
        <v>1</v>
      </c>
      <c r="I682" s="1">
        <v>35</v>
      </c>
      <c r="J682" s="1">
        <v>35</v>
      </c>
      <c r="K682" s="1" t="s">
        <v>1765</v>
      </c>
      <c r="L682" s="1" t="s">
        <v>126</v>
      </c>
      <c r="M682" s="1" t="s">
        <v>119</v>
      </c>
    </row>
    <row r="683" spans="1:13">
      <c r="A683" s="1">
        <v>66</v>
      </c>
      <c r="B683" s="1" t="s">
        <v>1766</v>
      </c>
      <c r="C683" s="1">
        <v>43294</v>
      </c>
      <c r="D683" s="1" t="s">
        <v>120</v>
      </c>
      <c r="E683" s="1" t="s">
        <v>1053</v>
      </c>
      <c r="F683" s="1" t="s">
        <v>1658</v>
      </c>
      <c r="G683" s="1" t="s">
        <v>1778</v>
      </c>
      <c r="H683" s="1">
        <v>1</v>
      </c>
      <c r="I683" s="1">
        <v>35</v>
      </c>
      <c r="J683" s="1">
        <v>35</v>
      </c>
      <c r="K683" s="1" t="s">
        <v>1765</v>
      </c>
      <c r="L683" s="1" t="s">
        <v>126</v>
      </c>
      <c r="M683" s="1" t="s">
        <v>119</v>
      </c>
    </row>
    <row r="684" spans="1:13">
      <c r="A684" s="1">
        <v>67</v>
      </c>
      <c r="B684" s="1" t="s">
        <v>1766</v>
      </c>
      <c r="C684" s="1">
        <v>43294</v>
      </c>
      <c r="D684" s="1" t="s">
        <v>120</v>
      </c>
      <c r="E684" s="1" t="s">
        <v>92</v>
      </c>
      <c r="F684" s="1" t="s">
        <v>1658</v>
      </c>
      <c r="G684" s="1" t="s">
        <v>1779</v>
      </c>
      <c r="H684" s="1">
        <v>1</v>
      </c>
      <c r="I684" s="1">
        <v>30</v>
      </c>
      <c r="J684" s="1">
        <v>30</v>
      </c>
      <c r="K684" s="1" t="s">
        <v>1765</v>
      </c>
      <c r="L684" s="1" t="s">
        <v>126</v>
      </c>
      <c r="M684" s="1" t="s">
        <v>119</v>
      </c>
    </row>
    <row r="685" spans="1:13">
      <c r="A685" s="1">
        <v>68</v>
      </c>
      <c r="B685" s="1" t="s">
        <v>1766</v>
      </c>
      <c r="C685" s="1">
        <v>43294</v>
      </c>
      <c r="D685" s="1" t="s">
        <v>1661</v>
      </c>
      <c r="E685" s="1" t="s">
        <v>1662</v>
      </c>
      <c r="F685" s="1" t="s">
        <v>1658</v>
      </c>
      <c r="G685" s="1" t="s">
        <v>1780</v>
      </c>
      <c r="H685" s="1">
        <v>1</v>
      </c>
      <c r="I685" s="1">
        <v>5</v>
      </c>
      <c r="J685" s="1">
        <v>5</v>
      </c>
      <c r="K685" s="1" t="s">
        <v>1765</v>
      </c>
      <c r="L685" s="1" t="s">
        <v>126</v>
      </c>
      <c r="M685" s="1" t="s">
        <v>119</v>
      </c>
    </row>
    <row r="686" spans="1:13">
      <c r="A686" s="1">
        <v>69</v>
      </c>
      <c r="B686" s="1" t="s">
        <v>1766</v>
      </c>
      <c r="C686" s="1">
        <v>43294</v>
      </c>
      <c r="D686" s="1" t="s">
        <v>123</v>
      </c>
      <c r="E686" s="1" t="s">
        <v>1781</v>
      </c>
      <c r="F686" s="1" t="s">
        <v>1658</v>
      </c>
      <c r="G686" s="1" t="s">
        <v>1782</v>
      </c>
      <c r="H686" s="1">
        <v>1</v>
      </c>
      <c r="I686" s="1">
        <v>28</v>
      </c>
      <c r="J686" s="1">
        <v>28</v>
      </c>
      <c r="K686" s="1" t="s">
        <v>1765</v>
      </c>
      <c r="L686" s="1" t="s">
        <v>126</v>
      </c>
      <c r="M686" s="1" t="s">
        <v>119</v>
      </c>
    </row>
    <row r="687" spans="1:13">
      <c r="A687" s="1">
        <v>70</v>
      </c>
      <c r="B687" s="1" t="s">
        <v>1766</v>
      </c>
      <c r="C687" s="1">
        <v>43294</v>
      </c>
      <c r="D687" s="1" t="s">
        <v>123</v>
      </c>
      <c r="E687" s="1" t="s">
        <v>374</v>
      </c>
      <c r="F687" s="1" t="s">
        <v>1658</v>
      </c>
      <c r="G687" s="1" t="s">
        <v>1705</v>
      </c>
      <c r="H687" s="1">
        <v>3</v>
      </c>
      <c r="I687" s="1">
        <v>15</v>
      </c>
      <c r="J687" s="1">
        <v>45</v>
      </c>
      <c r="K687" s="1" t="s">
        <v>1765</v>
      </c>
      <c r="L687" s="1" t="s">
        <v>126</v>
      </c>
      <c r="M687" s="1" t="s">
        <v>119</v>
      </c>
    </row>
    <row r="688" spans="1:13">
      <c r="A688" s="1">
        <v>71</v>
      </c>
      <c r="B688" s="1" t="s">
        <v>1766</v>
      </c>
      <c r="C688" s="1">
        <v>43294</v>
      </c>
      <c r="D688" s="1" t="s">
        <v>385</v>
      </c>
      <c r="E688" s="1" t="s">
        <v>1783</v>
      </c>
      <c r="F688" s="1" t="s">
        <v>1658</v>
      </c>
      <c r="G688" s="1" t="s">
        <v>1784</v>
      </c>
      <c r="H688" s="1">
        <v>1</v>
      </c>
      <c r="I688" s="1">
        <v>120</v>
      </c>
      <c r="J688" s="1">
        <v>120</v>
      </c>
      <c r="K688" s="1" t="s">
        <v>1765</v>
      </c>
      <c r="L688" s="1" t="s">
        <v>126</v>
      </c>
      <c r="M688" s="1" t="s">
        <v>119</v>
      </c>
    </row>
    <row r="689" spans="1:13">
      <c r="A689" s="1">
        <v>72</v>
      </c>
      <c r="B689" s="1" t="s">
        <v>1785</v>
      </c>
      <c r="C689" s="1">
        <v>43294</v>
      </c>
      <c r="D689" s="1" t="s">
        <v>1786</v>
      </c>
      <c r="E689" s="1" t="s">
        <v>1787</v>
      </c>
      <c r="F689" s="1" t="s">
        <v>1658</v>
      </c>
      <c r="G689" s="1" t="s">
        <v>1788</v>
      </c>
      <c r="H689" s="1">
        <v>1</v>
      </c>
      <c r="I689" s="1">
        <v>92</v>
      </c>
      <c r="J689" s="1">
        <v>92</v>
      </c>
      <c r="K689" s="1" t="s">
        <v>1765</v>
      </c>
      <c r="L689" s="1" t="s">
        <v>20</v>
      </c>
      <c r="M689" s="1" t="s">
        <v>119</v>
      </c>
    </row>
    <row r="690" spans="1:13">
      <c r="A690" s="1">
        <v>73</v>
      </c>
      <c r="B690" s="1" t="s">
        <v>1785</v>
      </c>
      <c r="C690" s="1">
        <v>43294</v>
      </c>
      <c r="D690" s="1" t="s">
        <v>1656</v>
      </c>
      <c r="E690" s="1" t="s">
        <v>1657</v>
      </c>
      <c r="F690" s="1" t="s">
        <v>1658</v>
      </c>
      <c r="G690" s="1" t="s">
        <v>1789</v>
      </c>
      <c r="H690" s="1">
        <v>1</v>
      </c>
      <c r="I690" s="1">
        <v>18</v>
      </c>
      <c r="J690" s="1">
        <v>18</v>
      </c>
      <c r="K690" s="1" t="s">
        <v>1765</v>
      </c>
      <c r="L690" s="1" t="s">
        <v>126</v>
      </c>
      <c r="M690" s="1" t="s">
        <v>119</v>
      </c>
    </row>
    <row r="691" spans="1:13">
      <c r="A691" s="1">
        <v>74</v>
      </c>
      <c r="B691" s="1" t="s">
        <v>1785</v>
      </c>
      <c r="C691" s="1">
        <v>43294</v>
      </c>
      <c r="D691" s="1" t="s">
        <v>1790</v>
      </c>
      <c r="E691" s="1" t="s">
        <v>1791</v>
      </c>
      <c r="F691" s="1" t="s">
        <v>1658</v>
      </c>
      <c r="G691" s="1" t="s">
        <v>1792</v>
      </c>
      <c r="H691" s="1">
        <v>2</v>
      </c>
      <c r="I691" s="1">
        <v>1</v>
      </c>
      <c r="J691" s="1">
        <v>2</v>
      </c>
      <c r="K691" s="1" t="s">
        <v>1765</v>
      </c>
      <c r="L691" s="1" t="s">
        <v>126</v>
      </c>
      <c r="M691" s="1" t="s">
        <v>119</v>
      </c>
    </row>
    <row r="692" spans="1:13">
      <c r="A692" s="1">
        <v>75</v>
      </c>
      <c r="B692" s="1" t="s">
        <v>1785</v>
      </c>
      <c r="C692" s="1">
        <v>43294</v>
      </c>
      <c r="D692" s="1" t="s">
        <v>667</v>
      </c>
      <c r="E692" s="1" t="s">
        <v>1750</v>
      </c>
      <c r="F692" s="1" t="s">
        <v>1658</v>
      </c>
      <c r="G692" s="1" t="s">
        <v>1793</v>
      </c>
      <c r="H692" s="1">
        <v>1</v>
      </c>
      <c r="I692" s="1">
        <v>68</v>
      </c>
      <c r="J692" s="1">
        <v>68</v>
      </c>
      <c r="K692" s="1" t="s">
        <v>1765</v>
      </c>
      <c r="L692" s="1" t="s">
        <v>126</v>
      </c>
      <c r="M692" s="1" t="s">
        <v>119</v>
      </c>
    </row>
    <row r="693" spans="1:13">
      <c r="A693" s="1">
        <v>76</v>
      </c>
      <c r="B693" s="1" t="s">
        <v>1785</v>
      </c>
      <c r="C693" s="1">
        <v>43294</v>
      </c>
      <c r="D693" s="1" t="s">
        <v>258</v>
      </c>
      <c r="E693" s="1" t="s">
        <v>259</v>
      </c>
      <c r="F693" s="1" t="s">
        <v>1658</v>
      </c>
      <c r="G693" s="1" t="s">
        <v>1794</v>
      </c>
      <c r="H693" s="1">
        <v>1</v>
      </c>
      <c r="I693" s="1">
        <v>5</v>
      </c>
      <c r="J693" s="1">
        <v>5</v>
      </c>
      <c r="K693" s="1" t="s">
        <v>1765</v>
      </c>
      <c r="L693" s="1" t="s">
        <v>126</v>
      </c>
      <c r="M693" s="1" t="s">
        <v>119</v>
      </c>
    </row>
    <row r="694" spans="1:13">
      <c r="A694" s="1">
        <v>77</v>
      </c>
      <c r="B694" s="1" t="s">
        <v>1785</v>
      </c>
      <c r="C694" s="1">
        <v>43294</v>
      </c>
      <c r="D694" s="1" t="s">
        <v>123</v>
      </c>
      <c r="E694" s="1" t="s">
        <v>1664</v>
      </c>
      <c r="F694" s="1" t="s">
        <v>1658</v>
      </c>
      <c r="G694" s="1" t="s">
        <v>1795</v>
      </c>
      <c r="H694" s="1">
        <v>1</v>
      </c>
      <c r="I694" s="1">
        <v>8</v>
      </c>
      <c r="J694" s="1">
        <v>8</v>
      </c>
      <c r="K694" s="1" t="s">
        <v>1765</v>
      </c>
      <c r="L694" s="1" t="s">
        <v>126</v>
      </c>
      <c r="M694" s="1" t="s">
        <v>119</v>
      </c>
    </row>
    <row r="695" spans="1:13">
      <c r="A695" s="1">
        <v>78</v>
      </c>
      <c r="B695" s="1" t="s">
        <v>1785</v>
      </c>
      <c r="C695" s="1">
        <v>43294</v>
      </c>
      <c r="D695" s="1" t="s">
        <v>1796</v>
      </c>
      <c r="E695" s="1" t="s">
        <v>1797</v>
      </c>
      <c r="F695" s="1" t="s">
        <v>1658</v>
      </c>
      <c r="G695" s="1" t="s">
        <v>1798</v>
      </c>
      <c r="H695" s="1">
        <v>1</v>
      </c>
      <c r="I695" s="1">
        <v>8.3800000000000008</v>
      </c>
      <c r="J695" s="1">
        <v>8.3800000000000008</v>
      </c>
      <c r="K695" s="1" t="s">
        <v>1765</v>
      </c>
      <c r="L695" s="1" t="s">
        <v>57</v>
      </c>
      <c r="M695" s="1" t="s">
        <v>119</v>
      </c>
    </row>
    <row r="696" spans="1:13">
      <c r="A696" s="1">
        <v>79</v>
      </c>
      <c r="B696" s="1" t="s">
        <v>1785</v>
      </c>
      <c r="C696" s="1">
        <v>43294</v>
      </c>
      <c r="D696" s="1" t="s">
        <v>123</v>
      </c>
      <c r="E696" s="1" t="s">
        <v>1691</v>
      </c>
      <c r="F696" s="1" t="s">
        <v>1658</v>
      </c>
      <c r="G696" s="1" t="s">
        <v>1799</v>
      </c>
      <c r="H696" s="1">
        <v>1</v>
      </c>
      <c r="I696" s="1">
        <v>10</v>
      </c>
      <c r="J696" s="1">
        <v>10</v>
      </c>
      <c r="K696" s="1" t="s">
        <v>1765</v>
      </c>
      <c r="L696" s="1" t="s">
        <v>126</v>
      </c>
      <c r="M696" s="1" t="s">
        <v>119</v>
      </c>
    </row>
    <row r="697" spans="1:13">
      <c r="A697" s="1">
        <v>80</v>
      </c>
      <c r="B697" s="1" t="s">
        <v>1785</v>
      </c>
      <c r="C697" s="1">
        <v>43294</v>
      </c>
      <c r="D697" s="1" t="s">
        <v>1800</v>
      </c>
      <c r="E697" s="1" t="s">
        <v>1801</v>
      </c>
      <c r="F697" s="1" t="s">
        <v>1658</v>
      </c>
      <c r="G697" s="1" t="s">
        <v>1802</v>
      </c>
      <c r="H697" s="1">
        <v>2</v>
      </c>
      <c r="I697" s="1">
        <v>45</v>
      </c>
      <c r="J697" s="1">
        <v>90</v>
      </c>
      <c r="K697" s="1" t="s">
        <v>1765</v>
      </c>
      <c r="L697" s="1" t="s">
        <v>126</v>
      </c>
      <c r="M697" s="1" t="s">
        <v>119</v>
      </c>
    </row>
    <row r="698" spans="1:13">
      <c r="A698" s="1">
        <v>81</v>
      </c>
      <c r="B698" s="1" t="s">
        <v>1785</v>
      </c>
      <c r="C698" s="1">
        <v>43294</v>
      </c>
      <c r="D698" s="1" t="s">
        <v>1684</v>
      </c>
      <c r="E698" s="1" t="s">
        <v>1685</v>
      </c>
      <c r="F698" s="1" t="s">
        <v>1658</v>
      </c>
      <c r="G698" s="1" t="s">
        <v>1803</v>
      </c>
      <c r="H698" s="1">
        <v>1</v>
      </c>
      <c r="I698" s="1">
        <v>28</v>
      </c>
      <c r="J698" s="1">
        <v>28</v>
      </c>
      <c r="K698" s="1" t="s">
        <v>1765</v>
      </c>
      <c r="L698" s="1" t="s">
        <v>126</v>
      </c>
      <c r="M698" s="1" t="s">
        <v>119</v>
      </c>
    </row>
    <row r="699" spans="1:13">
      <c r="A699" s="1">
        <v>82</v>
      </c>
      <c r="B699" s="1" t="s">
        <v>1785</v>
      </c>
      <c r="C699" s="1">
        <v>43294</v>
      </c>
      <c r="D699" s="1" t="s">
        <v>1740</v>
      </c>
      <c r="E699" s="1" t="s">
        <v>1741</v>
      </c>
      <c r="F699" s="1" t="s">
        <v>1658</v>
      </c>
      <c r="G699" s="1" t="s">
        <v>1804</v>
      </c>
      <c r="H699" s="1">
        <v>2</v>
      </c>
      <c r="I699" s="1">
        <v>10</v>
      </c>
      <c r="J699" s="1">
        <v>20</v>
      </c>
      <c r="K699" s="1" t="s">
        <v>1765</v>
      </c>
      <c r="L699" s="1" t="s">
        <v>126</v>
      </c>
      <c r="M699" s="1" t="s">
        <v>119</v>
      </c>
    </row>
    <row r="700" spans="1:13">
      <c r="A700" s="1">
        <v>83</v>
      </c>
      <c r="B700" s="1" t="s">
        <v>1785</v>
      </c>
      <c r="C700" s="1">
        <v>43294</v>
      </c>
      <c r="D700" s="1" t="s">
        <v>1656</v>
      </c>
      <c r="E700" s="1" t="s">
        <v>1657</v>
      </c>
      <c r="F700" s="1" t="s">
        <v>1658</v>
      </c>
      <c r="G700" s="1" t="s">
        <v>1805</v>
      </c>
      <c r="H700" s="1">
        <v>1</v>
      </c>
      <c r="I700" s="1">
        <v>8</v>
      </c>
      <c r="J700" s="1">
        <v>8</v>
      </c>
      <c r="K700" s="1" t="s">
        <v>1765</v>
      </c>
      <c r="L700" s="1" t="s">
        <v>126</v>
      </c>
      <c r="M700" s="1" t="s">
        <v>119</v>
      </c>
    </row>
    <row r="701" spans="1:13">
      <c r="A701" s="1">
        <v>84</v>
      </c>
      <c r="B701" s="1" t="s">
        <v>1785</v>
      </c>
      <c r="C701" s="1">
        <v>43294</v>
      </c>
      <c r="D701" s="1" t="s">
        <v>1806</v>
      </c>
      <c r="E701" s="1" t="s">
        <v>1807</v>
      </c>
      <c r="F701" s="1" t="s">
        <v>1658</v>
      </c>
      <c r="G701" s="1" t="s">
        <v>1808</v>
      </c>
      <c r="H701" s="1">
        <v>8</v>
      </c>
      <c r="I701" s="1">
        <v>0.25</v>
      </c>
      <c r="J701" s="1">
        <v>2</v>
      </c>
      <c r="K701" s="1" t="s">
        <v>1765</v>
      </c>
      <c r="L701" s="1" t="s">
        <v>126</v>
      </c>
      <c r="M701" s="1" t="s">
        <v>119</v>
      </c>
    </row>
    <row r="702" spans="1:13">
      <c r="A702" s="1">
        <v>85</v>
      </c>
      <c r="B702" s="1" t="s">
        <v>1785</v>
      </c>
      <c r="C702" s="1">
        <v>43294</v>
      </c>
      <c r="D702" s="1" t="s">
        <v>123</v>
      </c>
      <c r="E702" s="1" t="s">
        <v>1809</v>
      </c>
      <c r="F702" s="1" t="s">
        <v>1658</v>
      </c>
      <c r="G702" s="1" t="s">
        <v>1810</v>
      </c>
      <c r="H702" s="1">
        <v>1</v>
      </c>
      <c r="I702" s="1">
        <v>12</v>
      </c>
      <c r="J702" s="1">
        <v>12</v>
      </c>
      <c r="K702" s="1" t="s">
        <v>1765</v>
      </c>
      <c r="L702" s="1" t="s">
        <v>126</v>
      </c>
      <c r="M702" s="1" t="s">
        <v>119</v>
      </c>
    </row>
    <row r="703" spans="1:13">
      <c r="A703" s="1">
        <v>86</v>
      </c>
      <c r="B703" s="1" t="s">
        <v>1785</v>
      </c>
      <c r="C703" s="1">
        <v>43294</v>
      </c>
      <c r="D703" s="1" t="s">
        <v>1672</v>
      </c>
      <c r="E703" s="1" t="s">
        <v>1673</v>
      </c>
      <c r="F703" s="1" t="s">
        <v>1658</v>
      </c>
      <c r="G703" s="1" t="s">
        <v>1811</v>
      </c>
      <c r="H703" s="1">
        <v>2</v>
      </c>
      <c r="I703" s="1">
        <v>32</v>
      </c>
      <c r="J703" s="1">
        <v>64</v>
      </c>
      <c r="K703" s="1" t="s">
        <v>1765</v>
      </c>
      <c r="L703" s="1" t="s">
        <v>126</v>
      </c>
      <c r="M703" s="1" t="s">
        <v>119</v>
      </c>
    </row>
    <row r="704" spans="1:13">
      <c r="A704" s="1">
        <v>87</v>
      </c>
      <c r="B704" s="1" t="s">
        <v>1785</v>
      </c>
      <c r="C704" s="1">
        <v>43294</v>
      </c>
      <c r="D704" s="1" t="s">
        <v>1669</v>
      </c>
      <c r="E704" s="1" t="s">
        <v>1670</v>
      </c>
      <c r="F704" s="1" t="s">
        <v>1658</v>
      </c>
      <c r="G704" s="1" t="s">
        <v>1812</v>
      </c>
      <c r="H704" s="1">
        <v>2</v>
      </c>
      <c r="I704" s="1">
        <v>17</v>
      </c>
      <c r="J704" s="1">
        <v>34</v>
      </c>
      <c r="K704" s="1" t="s">
        <v>1765</v>
      </c>
      <c r="L704" s="1" t="s">
        <v>126</v>
      </c>
      <c r="M704" s="1" t="s">
        <v>119</v>
      </c>
    </row>
    <row r="705" spans="1:14">
      <c r="A705" s="1">
        <v>88</v>
      </c>
      <c r="B705" s="1" t="s">
        <v>1785</v>
      </c>
      <c r="C705" s="1">
        <v>43294</v>
      </c>
      <c r="D705" s="1" t="s">
        <v>1796</v>
      </c>
      <c r="E705" s="1" t="s">
        <v>1797</v>
      </c>
      <c r="F705" s="1" t="s">
        <v>1658</v>
      </c>
      <c r="G705" s="1" t="s">
        <v>1813</v>
      </c>
      <c r="H705" s="1">
        <v>1</v>
      </c>
      <c r="I705" s="1">
        <v>11.26</v>
      </c>
      <c r="J705" s="1">
        <v>11.26</v>
      </c>
      <c r="K705" s="1" t="s">
        <v>1765</v>
      </c>
      <c r="L705" s="1" t="s">
        <v>57</v>
      </c>
      <c r="M705" s="1" t="s">
        <v>119</v>
      </c>
    </row>
    <row r="706" spans="1:14">
      <c r="A706" s="1">
        <v>89</v>
      </c>
      <c r="B706" s="1" t="s">
        <v>1814</v>
      </c>
      <c r="C706" s="1">
        <v>43294</v>
      </c>
      <c r="D706" s="1" t="s">
        <v>369</v>
      </c>
      <c r="E706" s="1" t="s">
        <v>1815</v>
      </c>
      <c r="F706" s="1" t="s">
        <v>1658</v>
      </c>
      <c r="G706" s="1" t="s">
        <v>1816</v>
      </c>
      <c r="H706" s="1">
        <v>1</v>
      </c>
      <c r="I706" s="1">
        <v>30</v>
      </c>
      <c r="J706" s="1">
        <v>30</v>
      </c>
      <c r="K706" s="1" t="s">
        <v>1817</v>
      </c>
      <c r="L706" s="1" t="s">
        <v>126</v>
      </c>
      <c r="M706" s="1" t="s">
        <v>119</v>
      </c>
    </row>
    <row r="707" spans="1:14">
      <c r="A707" s="1">
        <v>90</v>
      </c>
      <c r="B707" s="1" t="s">
        <v>1814</v>
      </c>
      <c r="C707" s="1">
        <v>43294</v>
      </c>
      <c r="D707" s="1" t="s">
        <v>120</v>
      </c>
      <c r="E707" s="1" t="s">
        <v>1049</v>
      </c>
      <c r="F707" s="1" t="s">
        <v>1658</v>
      </c>
      <c r="G707" s="1" t="s">
        <v>1818</v>
      </c>
      <c r="H707" s="1">
        <v>1</v>
      </c>
      <c r="I707" s="1">
        <v>50</v>
      </c>
      <c r="J707" s="1">
        <v>50</v>
      </c>
      <c r="K707" s="1" t="s">
        <v>1819</v>
      </c>
      <c r="L707" s="1" t="s">
        <v>20</v>
      </c>
      <c r="M707" s="1" t="s">
        <v>119</v>
      </c>
    </row>
    <row r="708" spans="1:14">
      <c r="A708" s="1">
        <v>91</v>
      </c>
      <c r="B708" s="1" t="s">
        <v>1814</v>
      </c>
      <c r="C708" s="1">
        <v>43294</v>
      </c>
      <c r="D708" s="1" t="s">
        <v>1820</v>
      </c>
      <c r="E708" s="1" t="s">
        <v>1821</v>
      </c>
      <c r="F708" s="1" t="s">
        <v>1658</v>
      </c>
      <c r="G708" s="1" t="s">
        <v>1822</v>
      </c>
      <c r="H708" s="1">
        <v>1</v>
      </c>
      <c r="I708" s="1">
        <v>340</v>
      </c>
      <c r="J708" s="1">
        <v>340</v>
      </c>
      <c r="K708" s="1" t="s">
        <v>1823</v>
      </c>
      <c r="L708" s="1" t="s">
        <v>126</v>
      </c>
      <c r="M708" s="1" t="s">
        <v>119</v>
      </c>
    </row>
    <row r="709" spans="1:14">
      <c r="A709" s="1">
        <v>92</v>
      </c>
      <c r="B709" s="1" t="s">
        <v>1814</v>
      </c>
      <c r="C709" s="1">
        <v>43294</v>
      </c>
      <c r="D709" s="1" t="s">
        <v>123</v>
      </c>
      <c r="E709" s="1" t="s">
        <v>124</v>
      </c>
      <c r="F709" s="1" t="s">
        <v>1658</v>
      </c>
      <c r="G709" s="1" t="s">
        <v>1824</v>
      </c>
      <c r="H709" s="1">
        <v>1</v>
      </c>
      <c r="I709" s="1">
        <v>180</v>
      </c>
      <c r="J709" s="1">
        <v>180</v>
      </c>
      <c r="K709" s="1" t="s">
        <v>1825</v>
      </c>
      <c r="L709" s="1" t="s">
        <v>126</v>
      </c>
      <c r="M709" s="1" t="s">
        <v>119</v>
      </c>
    </row>
    <row r="710" spans="1:14">
      <c r="A710" s="1">
        <v>93</v>
      </c>
      <c r="B710" s="1" t="s">
        <v>1826</v>
      </c>
      <c r="C710" s="1">
        <v>43291</v>
      </c>
      <c r="D710" s="1" t="s">
        <v>58</v>
      </c>
      <c r="E710" s="1" t="s">
        <v>59</v>
      </c>
      <c r="F710" s="1" t="s">
        <v>128</v>
      </c>
      <c r="G710" s="1" t="s">
        <v>1827</v>
      </c>
      <c r="H710" s="1">
        <v>86.32</v>
      </c>
      <c r="I710" s="1">
        <v>1.3213999999999999</v>
      </c>
      <c r="J710" s="1">
        <v>114.06319999999999</v>
      </c>
      <c r="K710" s="1" t="s">
        <v>1827</v>
      </c>
      <c r="L710" s="1" t="s">
        <v>57</v>
      </c>
      <c r="M710" s="1" t="s">
        <v>119</v>
      </c>
      <c r="N710" s="1">
        <v>70960.42</v>
      </c>
    </row>
    <row r="711" spans="1:14" ht="63.75">
      <c r="A711" s="161">
        <v>1</v>
      </c>
      <c r="B711" s="161" t="s">
        <v>1829</v>
      </c>
      <c r="C711" s="162">
        <v>43318</v>
      </c>
      <c r="D711" s="161" t="s">
        <v>29</v>
      </c>
      <c r="E711" s="161" t="s">
        <v>30</v>
      </c>
      <c r="F711" s="161" t="s">
        <v>31</v>
      </c>
      <c r="G711" s="161" t="s">
        <v>838</v>
      </c>
      <c r="H711" s="161">
        <v>1</v>
      </c>
      <c r="I711" s="161" t="s">
        <v>1830</v>
      </c>
      <c r="J711" s="163">
        <v>58.26</v>
      </c>
      <c r="K711" s="161" t="s">
        <v>840</v>
      </c>
      <c r="L711" s="161" t="s">
        <v>20</v>
      </c>
      <c r="M711" s="161" t="s">
        <v>21</v>
      </c>
    </row>
    <row r="712" spans="1:14" ht="63.75">
      <c r="A712" s="161">
        <v>2</v>
      </c>
      <c r="B712" s="161" t="s">
        <v>1831</v>
      </c>
      <c r="C712" s="162">
        <v>43314</v>
      </c>
      <c r="D712" s="161" t="s">
        <v>58</v>
      </c>
      <c r="E712" s="161" t="s">
        <v>158</v>
      </c>
      <c r="F712" s="161" t="s">
        <v>54</v>
      </c>
      <c r="G712" s="161" t="s">
        <v>842</v>
      </c>
      <c r="H712" s="161">
        <v>1</v>
      </c>
      <c r="I712" s="161" t="s">
        <v>1832</v>
      </c>
      <c r="J712" s="163">
        <v>1478.95</v>
      </c>
      <c r="K712" s="161" t="s">
        <v>844</v>
      </c>
      <c r="L712" s="161" t="s">
        <v>57</v>
      </c>
      <c r="M712" s="161" t="s">
        <v>21</v>
      </c>
    </row>
    <row r="713" spans="1:14" ht="51">
      <c r="A713" s="164">
        <v>1</v>
      </c>
      <c r="B713" s="164">
        <v>12301</v>
      </c>
      <c r="C713" s="165">
        <v>43341</v>
      </c>
      <c r="D713" s="164" t="s">
        <v>1833</v>
      </c>
      <c r="E713" s="164" t="s">
        <v>1834</v>
      </c>
      <c r="F713" s="164" t="s">
        <v>260</v>
      </c>
      <c r="G713" s="164" t="s">
        <v>1835</v>
      </c>
      <c r="H713" s="164">
        <v>1</v>
      </c>
      <c r="I713" s="166">
        <v>22.78</v>
      </c>
      <c r="J713" s="167">
        <v>22.78</v>
      </c>
      <c r="K713" s="164" t="s">
        <v>1835</v>
      </c>
      <c r="L713" s="164" t="s">
        <v>347</v>
      </c>
      <c r="M713" s="164" t="s">
        <v>1191</v>
      </c>
    </row>
    <row r="714" spans="1:14" ht="38.25">
      <c r="A714" s="164">
        <v>2</v>
      </c>
      <c r="B714" s="164" t="s">
        <v>1836</v>
      </c>
      <c r="C714" s="165">
        <v>43340</v>
      </c>
      <c r="D714" s="164" t="s">
        <v>58</v>
      </c>
      <c r="E714" s="164" t="s">
        <v>158</v>
      </c>
      <c r="F714" s="164" t="s">
        <v>269</v>
      </c>
      <c r="G714" s="164" t="s">
        <v>1837</v>
      </c>
      <c r="H714" s="164">
        <v>1</v>
      </c>
      <c r="I714" s="168">
        <v>2232.14</v>
      </c>
      <c r="J714" s="169">
        <v>2232.14</v>
      </c>
      <c r="K714" s="164" t="s">
        <v>1837</v>
      </c>
      <c r="L714" s="164" t="s">
        <v>57</v>
      </c>
      <c r="M714" s="164" t="s">
        <v>1191</v>
      </c>
    </row>
    <row r="715" spans="1:14" ht="38.25">
      <c r="A715" s="164">
        <v>3</v>
      </c>
      <c r="B715" s="164">
        <v>3707</v>
      </c>
      <c r="C715" s="165">
        <v>43325</v>
      </c>
      <c r="D715" s="164" t="s">
        <v>180</v>
      </c>
      <c r="E715" s="164" t="s">
        <v>181</v>
      </c>
      <c r="F715" s="164" t="s">
        <v>182</v>
      </c>
      <c r="G715" s="164" t="s">
        <v>776</v>
      </c>
      <c r="H715" s="164">
        <v>19</v>
      </c>
      <c r="I715" s="168">
        <v>50.92</v>
      </c>
      <c r="J715" s="169">
        <v>50.92</v>
      </c>
      <c r="K715" s="164" t="s">
        <v>776</v>
      </c>
      <c r="L715" s="164" t="s">
        <v>57</v>
      </c>
      <c r="M715" s="164" t="s">
        <v>1191</v>
      </c>
    </row>
    <row r="716" spans="1:14" ht="38.25">
      <c r="A716" s="164">
        <v>4</v>
      </c>
      <c r="B716" s="164">
        <v>3706</v>
      </c>
      <c r="C716" s="165">
        <v>43325</v>
      </c>
      <c r="D716" s="164" t="s">
        <v>180</v>
      </c>
      <c r="E716" s="164" t="s">
        <v>181</v>
      </c>
      <c r="F716" s="164" t="s">
        <v>182</v>
      </c>
      <c r="G716" s="164" t="s">
        <v>776</v>
      </c>
      <c r="H716" s="164">
        <v>16</v>
      </c>
      <c r="I716" s="168">
        <v>42.88</v>
      </c>
      <c r="J716" s="169">
        <v>42.88</v>
      </c>
      <c r="K716" s="164" t="s">
        <v>776</v>
      </c>
      <c r="L716" s="164" t="s">
        <v>57</v>
      </c>
      <c r="M716" s="164" t="s">
        <v>1191</v>
      </c>
    </row>
    <row r="717" spans="1:14" ht="38.25">
      <c r="A717" s="164">
        <v>5</v>
      </c>
      <c r="B717" s="164">
        <v>5932</v>
      </c>
      <c r="C717" s="165">
        <v>43325</v>
      </c>
      <c r="D717" s="164" t="s">
        <v>188</v>
      </c>
      <c r="E717" s="164" t="s">
        <v>189</v>
      </c>
      <c r="F717" s="164" t="s">
        <v>182</v>
      </c>
      <c r="G717" s="164" t="s">
        <v>778</v>
      </c>
      <c r="H717" s="164">
        <v>1</v>
      </c>
      <c r="I717" s="168">
        <v>22</v>
      </c>
      <c r="J717" s="169">
        <v>22</v>
      </c>
      <c r="K717" s="164" t="s">
        <v>778</v>
      </c>
      <c r="L717" s="164" t="s">
        <v>186</v>
      </c>
      <c r="M717" s="164" t="s">
        <v>1191</v>
      </c>
    </row>
    <row r="718" spans="1:14" ht="38.25">
      <c r="A718" s="164">
        <v>6</v>
      </c>
      <c r="B718" s="164">
        <v>5934</v>
      </c>
      <c r="C718" s="165">
        <v>43325</v>
      </c>
      <c r="D718" s="164" t="s">
        <v>188</v>
      </c>
      <c r="E718" s="164" t="s">
        <v>189</v>
      </c>
      <c r="F718" s="164" t="s">
        <v>182</v>
      </c>
      <c r="G718" s="164" t="s">
        <v>778</v>
      </c>
      <c r="H718" s="164">
        <v>1</v>
      </c>
      <c r="I718" s="168">
        <v>18</v>
      </c>
      <c r="J718" s="169">
        <v>18</v>
      </c>
      <c r="K718" s="164" t="s">
        <v>778</v>
      </c>
      <c r="L718" s="164" t="s">
        <v>186</v>
      </c>
      <c r="M718" s="164" t="s">
        <v>1191</v>
      </c>
    </row>
    <row r="719" spans="1:14" ht="38.25">
      <c r="A719" s="164">
        <v>7</v>
      </c>
      <c r="B719" s="164">
        <v>243</v>
      </c>
      <c r="C719" s="165">
        <v>43325</v>
      </c>
      <c r="D719" s="164" t="s">
        <v>192</v>
      </c>
      <c r="E719" s="164" t="s">
        <v>193</v>
      </c>
      <c r="F719" s="164" t="s">
        <v>780</v>
      </c>
      <c r="G719" s="164" t="s">
        <v>781</v>
      </c>
      <c r="H719" s="164">
        <v>1</v>
      </c>
      <c r="I719" s="168">
        <v>379.5</v>
      </c>
      <c r="J719" s="169">
        <v>379.5</v>
      </c>
      <c r="K719" s="164" t="s">
        <v>781</v>
      </c>
      <c r="L719" s="164" t="s">
        <v>186</v>
      </c>
      <c r="M719" s="164" t="s">
        <v>1191</v>
      </c>
    </row>
    <row r="720" spans="1:14" ht="38.25">
      <c r="A720" s="164">
        <v>8</v>
      </c>
      <c r="B720" s="164">
        <v>358</v>
      </c>
      <c r="C720" s="165">
        <v>43325</v>
      </c>
      <c r="D720" s="164" t="s">
        <v>197</v>
      </c>
      <c r="E720" s="164" t="s">
        <v>198</v>
      </c>
      <c r="F720" s="164" t="s">
        <v>199</v>
      </c>
      <c r="G720" s="164" t="s">
        <v>784</v>
      </c>
      <c r="H720" s="164">
        <v>1</v>
      </c>
      <c r="I720" s="164">
        <v>83.76</v>
      </c>
      <c r="J720" s="169">
        <v>83.76</v>
      </c>
      <c r="K720" s="164" t="s">
        <v>784</v>
      </c>
      <c r="L720" s="164" t="s">
        <v>186</v>
      </c>
      <c r="M720" s="164" t="s">
        <v>1191</v>
      </c>
    </row>
    <row r="721" spans="1:13" ht="38.25">
      <c r="A721" s="164">
        <v>9</v>
      </c>
      <c r="B721" s="164">
        <v>4720</v>
      </c>
      <c r="C721" s="165">
        <v>43325</v>
      </c>
      <c r="D721" s="164" t="s">
        <v>203</v>
      </c>
      <c r="E721" s="164" t="s">
        <v>204</v>
      </c>
      <c r="F721" s="164" t="s">
        <v>205</v>
      </c>
      <c r="G721" s="164" t="s">
        <v>786</v>
      </c>
      <c r="H721" s="164">
        <v>1</v>
      </c>
      <c r="I721" s="168">
        <v>192.5</v>
      </c>
      <c r="J721" s="169">
        <v>192.5</v>
      </c>
      <c r="K721" s="164" t="s">
        <v>786</v>
      </c>
      <c r="L721" s="164" t="s">
        <v>186</v>
      </c>
      <c r="M721" s="164" t="s">
        <v>1191</v>
      </c>
    </row>
    <row r="722" spans="1:13" ht="38.25">
      <c r="A722" s="164">
        <v>10</v>
      </c>
      <c r="B722" s="164">
        <v>4719</v>
      </c>
      <c r="C722" s="165">
        <v>43325</v>
      </c>
      <c r="D722" s="164" t="s">
        <v>203</v>
      </c>
      <c r="E722" s="164" t="s">
        <v>204</v>
      </c>
      <c r="F722" s="164" t="s">
        <v>205</v>
      </c>
      <c r="G722" s="164" t="s">
        <v>786</v>
      </c>
      <c r="H722" s="164">
        <v>1</v>
      </c>
      <c r="I722" s="168">
        <v>363</v>
      </c>
      <c r="J722" s="169">
        <v>363</v>
      </c>
      <c r="K722" s="164" t="s">
        <v>786</v>
      </c>
      <c r="L722" s="164" t="s">
        <v>186</v>
      </c>
      <c r="M722" s="164" t="s">
        <v>1191</v>
      </c>
    </row>
    <row r="723" spans="1:13" ht="38.25">
      <c r="A723" s="164">
        <v>11</v>
      </c>
      <c r="B723" s="164">
        <v>4716</v>
      </c>
      <c r="C723" s="165">
        <v>43325</v>
      </c>
      <c r="D723" s="164" t="s">
        <v>203</v>
      </c>
      <c r="E723" s="164" t="s">
        <v>204</v>
      </c>
      <c r="F723" s="164" t="s">
        <v>205</v>
      </c>
      <c r="G723" s="164" t="s">
        <v>786</v>
      </c>
      <c r="H723" s="164">
        <v>1</v>
      </c>
      <c r="I723" s="168">
        <v>214.5</v>
      </c>
      <c r="J723" s="169">
        <v>214.5</v>
      </c>
      <c r="K723" s="164" t="s">
        <v>786</v>
      </c>
      <c r="L723" s="164" t="s">
        <v>186</v>
      </c>
      <c r="M723" s="164" t="s">
        <v>1191</v>
      </c>
    </row>
    <row r="724" spans="1:13" ht="38.25">
      <c r="A724" s="164">
        <v>12</v>
      </c>
      <c r="B724" s="164">
        <v>10924</v>
      </c>
      <c r="C724" s="165">
        <v>43325</v>
      </c>
      <c r="D724" s="164" t="s">
        <v>791</v>
      </c>
      <c r="E724" s="164" t="s">
        <v>792</v>
      </c>
      <c r="F724" s="164" t="s">
        <v>217</v>
      </c>
      <c r="G724" s="164" t="s">
        <v>218</v>
      </c>
      <c r="H724" s="164">
        <v>1</v>
      </c>
      <c r="I724" s="168">
        <v>1046.5</v>
      </c>
      <c r="J724" s="169">
        <v>1046.5</v>
      </c>
      <c r="K724" s="164" t="s">
        <v>218</v>
      </c>
      <c r="L724" s="164" t="s">
        <v>186</v>
      </c>
      <c r="M724" s="164" t="s">
        <v>1191</v>
      </c>
    </row>
    <row r="725" spans="1:13" ht="38.25">
      <c r="A725" s="164">
        <v>13</v>
      </c>
      <c r="B725" s="164">
        <v>211</v>
      </c>
      <c r="C725" s="165">
        <v>43325</v>
      </c>
      <c r="D725" s="164" t="s">
        <v>45</v>
      </c>
      <c r="E725" s="164" t="s">
        <v>46</v>
      </c>
      <c r="F725" s="164" t="s">
        <v>264</v>
      </c>
      <c r="G725" s="164" t="s">
        <v>1838</v>
      </c>
      <c r="H725" s="164">
        <v>1</v>
      </c>
      <c r="I725" s="168">
        <v>320</v>
      </c>
      <c r="J725" s="169">
        <v>320</v>
      </c>
      <c r="K725" s="164" t="s">
        <v>1838</v>
      </c>
      <c r="L725" s="164" t="s">
        <v>50</v>
      </c>
      <c r="M725" s="164" t="s">
        <v>1191</v>
      </c>
    </row>
    <row r="726" spans="1:13" ht="25.5">
      <c r="A726" s="164">
        <v>14</v>
      </c>
      <c r="B726" s="164">
        <v>1662</v>
      </c>
      <c r="C726" s="165">
        <v>43320</v>
      </c>
      <c r="D726" s="164" t="s">
        <v>162</v>
      </c>
      <c r="E726" s="164" t="s">
        <v>163</v>
      </c>
      <c r="F726" s="164" t="s">
        <v>1839</v>
      </c>
      <c r="G726" s="164" t="s">
        <v>1840</v>
      </c>
      <c r="H726" s="164">
        <v>1</v>
      </c>
      <c r="I726" s="168">
        <v>71</v>
      </c>
      <c r="J726" s="169">
        <v>71</v>
      </c>
      <c r="K726" s="164" t="s">
        <v>1840</v>
      </c>
      <c r="L726" s="164" t="s">
        <v>20</v>
      </c>
      <c r="M726" s="164" t="s">
        <v>1191</v>
      </c>
    </row>
    <row r="727" spans="1:13" ht="25.5">
      <c r="A727" s="164">
        <v>15</v>
      </c>
      <c r="B727" s="164">
        <v>1724</v>
      </c>
      <c r="C727" s="165">
        <v>43320</v>
      </c>
      <c r="D727" s="164" t="s">
        <v>162</v>
      </c>
      <c r="E727" s="164" t="s">
        <v>163</v>
      </c>
      <c r="F727" s="164" t="s">
        <v>1839</v>
      </c>
      <c r="G727" s="164" t="s">
        <v>1840</v>
      </c>
      <c r="H727" s="164">
        <v>1</v>
      </c>
      <c r="I727" s="168">
        <v>85</v>
      </c>
      <c r="J727" s="169">
        <v>85</v>
      </c>
      <c r="K727" s="164" t="s">
        <v>1840</v>
      </c>
      <c r="L727" s="164" t="s">
        <v>20</v>
      </c>
      <c r="M727" s="164" t="s">
        <v>1191</v>
      </c>
    </row>
    <row r="728" spans="1:13" ht="25.5">
      <c r="A728" s="164">
        <v>16</v>
      </c>
      <c r="B728" s="164">
        <v>1660</v>
      </c>
      <c r="C728" s="165">
        <v>43320</v>
      </c>
      <c r="D728" s="164" t="s">
        <v>162</v>
      </c>
      <c r="E728" s="164" t="s">
        <v>163</v>
      </c>
      <c r="F728" s="164" t="s">
        <v>1839</v>
      </c>
      <c r="G728" s="164" t="s">
        <v>1840</v>
      </c>
      <c r="H728" s="164">
        <v>1</v>
      </c>
      <c r="I728" s="168">
        <v>58</v>
      </c>
      <c r="J728" s="169">
        <v>58</v>
      </c>
      <c r="K728" s="164" t="s">
        <v>1840</v>
      </c>
      <c r="L728" s="164" t="s">
        <v>20</v>
      </c>
      <c r="M728" s="164" t="s">
        <v>1191</v>
      </c>
    </row>
    <row r="729" spans="1:13" ht="25.5">
      <c r="A729" s="164">
        <v>17</v>
      </c>
      <c r="B729" s="164">
        <v>33134</v>
      </c>
      <c r="C729" s="165">
        <v>43319</v>
      </c>
      <c r="D729" s="164" t="s">
        <v>168</v>
      </c>
      <c r="E729" s="164" t="s">
        <v>169</v>
      </c>
      <c r="F729" s="164" t="s">
        <v>907</v>
      </c>
      <c r="G729" s="164" t="s">
        <v>908</v>
      </c>
      <c r="H729" s="164">
        <v>1</v>
      </c>
      <c r="I729" s="168">
        <v>15</v>
      </c>
      <c r="J729" s="169">
        <v>15</v>
      </c>
      <c r="K729" s="164" t="s">
        <v>908</v>
      </c>
      <c r="L729" s="164" t="s">
        <v>126</v>
      </c>
      <c r="M729" s="164" t="s">
        <v>1191</v>
      </c>
    </row>
    <row r="730" spans="1:13" ht="25.5">
      <c r="A730" s="164">
        <v>18</v>
      </c>
      <c r="B730" s="164">
        <v>33132</v>
      </c>
      <c r="C730" s="165">
        <v>43319</v>
      </c>
      <c r="D730" s="164" t="s">
        <v>168</v>
      </c>
      <c r="E730" s="164" t="s">
        <v>169</v>
      </c>
      <c r="F730" s="164" t="s">
        <v>907</v>
      </c>
      <c r="G730" s="164" t="s">
        <v>908</v>
      </c>
      <c r="H730" s="164">
        <v>1</v>
      </c>
      <c r="I730" s="168">
        <v>566</v>
      </c>
      <c r="J730" s="169">
        <v>566</v>
      </c>
      <c r="K730" s="164" t="s">
        <v>908</v>
      </c>
      <c r="L730" s="164" t="s">
        <v>126</v>
      </c>
      <c r="M730" s="164" t="s">
        <v>1191</v>
      </c>
    </row>
    <row r="731" spans="1:13" ht="25.5">
      <c r="A731" s="164">
        <v>19</v>
      </c>
      <c r="B731" s="164">
        <v>33133</v>
      </c>
      <c r="C731" s="165">
        <v>43319</v>
      </c>
      <c r="D731" s="164" t="s">
        <v>168</v>
      </c>
      <c r="E731" s="164" t="s">
        <v>169</v>
      </c>
      <c r="F731" s="164" t="s">
        <v>907</v>
      </c>
      <c r="G731" s="164" t="s">
        <v>908</v>
      </c>
      <c r="H731" s="164">
        <v>1</v>
      </c>
      <c r="I731" s="168">
        <v>5</v>
      </c>
      <c r="J731" s="169">
        <v>5</v>
      </c>
      <c r="K731" s="164" t="s">
        <v>908</v>
      </c>
      <c r="L731" s="164" t="s">
        <v>126</v>
      </c>
      <c r="M731" s="164" t="s">
        <v>1191</v>
      </c>
    </row>
    <row r="732" spans="1:13" ht="25.5">
      <c r="A732" s="164">
        <v>20</v>
      </c>
      <c r="B732" s="164">
        <v>33131</v>
      </c>
      <c r="C732" s="165">
        <v>43319</v>
      </c>
      <c r="D732" s="164" t="s">
        <v>168</v>
      </c>
      <c r="E732" s="164" t="s">
        <v>169</v>
      </c>
      <c r="F732" s="164" t="s">
        <v>907</v>
      </c>
      <c r="G732" s="164" t="s">
        <v>908</v>
      </c>
      <c r="H732" s="164">
        <v>1</v>
      </c>
      <c r="I732" s="168">
        <v>745</v>
      </c>
      <c r="J732" s="169">
        <v>745</v>
      </c>
      <c r="K732" s="164" t="s">
        <v>908</v>
      </c>
      <c r="L732" s="164" t="s">
        <v>126</v>
      </c>
      <c r="M732" s="164" t="s">
        <v>1191</v>
      </c>
    </row>
    <row r="733" spans="1:13" ht="51">
      <c r="A733" s="164">
        <v>21</v>
      </c>
      <c r="B733" s="164">
        <v>341</v>
      </c>
      <c r="C733" s="165">
        <v>43319</v>
      </c>
      <c r="D733" s="164" t="s">
        <v>1841</v>
      </c>
      <c r="E733" s="164" t="s">
        <v>1842</v>
      </c>
      <c r="F733" s="164" t="s">
        <v>1843</v>
      </c>
      <c r="G733" s="164" t="s">
        <v>1844</v>
      </c>
      <c r="H733" s="164">
        <v>5</v>
      </c>
      <c r="I733" s="168">
        <v>550</v>
      </c>
      <c r="J733" s="169">
        <v>550</v>
      </c>
      <c r="K733" s="164" t="s">
        <v>1844</v>
      </c>
      <c r="L733" s="164" t="s">
        <v>347</v>
      </c>
      <c r="M733" s="164" t="s">
        <v>1191</v>
      </c>
    </row>
    <row r="734" spans="1:13" ht="38.25">
      <c r="A734" s="164">
        <v>22</v>
      </c>
      <c r="B734" s="164">
        <v>103</v>
      </c>
      <c r="C734" s="165">
        <v>43319</v>
      </c>
      <c r="D734" s="164" t="s">
        <v>45</v>
      </c>
      <c r="E734" s="164" t="s">
        <v>46</v>
      </c>
      <c r="F734" s="164" t="s">
        <v>252</v>
      </c>
      <c r="G734" s="164" t="s">
        <v>1845</v>
      </c>
      <c r="H734" s="164">
        <v>1</v>
      </c>
      <c r="I734" s="168">
        <v>200</v>
      </c>
      <c r="J734" s="169">
        <v>200</v>
      </c>
      <c r="K734" s="164" t="s">
        <v>1845</v>
      </c>
      <c r="L734" s="164" t="s">
        <v>50</v>
      </c>
      <c r="M734" s="164" t="s">
        <v>1191</v>
      </c>
    </row>
    <row r="735" spans="1:13" ht="25.5">
      <c r="A735" s="164">
        <v>23</v>
      </c>
      <c r="B735" s="164">
        <v>453</v>
      </c>
      <c r="C735" s="165">
        <v>43319</v>
      </c>
      <c r="D735" s="164" t="s">
        <v>573</v>
      </c>
      <c r="E735" s="164" t="s">
        <v>1526</v>
      </c>
      <c r="F735" s="164" t="s">
        <v>1397</v>
      </c>
      <c r="G735" s="164" t="s">
        <v>1846</v>
      </c>
      <c r="H735" s="164">
        <v>1</v>
      </c>
      <c r="I735" s="164">
        <v>5357.14</v>
      </c>
      <c r="J735" s="169">
        <v>5357.14</v>
      </c>
      <c r="K735" s="164" t="s">
        <v>1846</v>
      </c>
      <c r="L735" s="164" t="s">
        <v>20</v>
      </c>
      <c r="M735" s="164" t="s">
        <v>1191</v>
      </c>
    </row>
    <row r="736" spans="1:13" ht="38.25">
      <c r="A736" s="164">
        <v>24</v>
      </c>
      <c r="B736" s="164">
        <v>17394</v>
      </c>
      <c r="C736" s="165">
        <v>43318</v>
      </c>
      <c r="D736" s="164" t="s">
        <v>58</v>
      </c>
      <c r="E736" s="164" t="s">
        <v>64</v>
      </c>
      <c r="F736" s="164" t="s">
        <v>1221</v>
      </c>
      <c r="G736" s="164" t="s">
        <v>1847</v>
      </c>
      <c r="H736" s="164">
        <v>1</v>
      </c>
      <c r="I736" s="164">
        <v>108.04</v>
      </c>
      <c r="J736" s="169">
        <v>108.04</v>
      </c>
      <c r="K736" s="164" t="s">
        <v>1847</v>
      </c>
      <c r="L736" s="164" t="s">
        <v>57</v>
      </c>
      <c r="M736" s="164" t="s">
        <v>1191</v>
      </c>
    </row>
    <row r="737" spans="1:13" ht="38.25">
      <c r="A737" s="164">
        <v>25</v>
      </c>
      <c r="B737" s="164">
        <v>7940</v>
      </c>
      <c r="C737" s="165">
        <v>43314</v>
      </c>
      <c r="D737" s="164" t="s">
        <v>162</v>
      </c>
      <c r="E737" s="164" t="s">
        <v>163</v>
      </c>
      <c r="F737" s="164" t="s">
        <v>811</v>
      </c>
      <c r="G737" s="164" t="s">
        <v>1848</v>
      </c>
      <c r="H737" s="164">
        <v>1</v>
      </c>
      <c r="I737" s="168">
        <v>48</v>
      </c>
      <c r="J737" s="169">
        <v>48</v>
      </c>
      <c r="K737" s="164" t="s">
        <v>1848</v>
      </c>
      <c r="L737" s="164" t="s">
        <v>20</v>
      </c>
      <c r="M737" s="164" t="s">
        <v>1191</v>
      </c>
    </row>
    <row r="738" spans="1:13" ht="51">
      <c r="A738" s="164">
        <v>26</v>
      </c>
      <c r="B738" s="164">
        <v>552</v>
      </c>
      <c r="C738" s="165">
        <v>43314</v>
      </c>
      <c r="D738" s="164" t="s">
        <v>1849</v>
      </c>
      <c r="E738" s="164" t="s">
        <v>1850</v>
      </c>
      <c r="F738" s="164" t="s">
        <v>1851</v>
      </c>
      <c r="G738" s="164" t="s">
        <v>1852</v>
      </c>
      <c r="H738" s="164">
        <v>1</v>
      </c>
      <c r="I738" s="168">
        <v>100</v>
      </c>
      <c r="J738" s="169">
        <v>100</v>
      </c>
      <c r="K738" s="164" t="s">
        <v>1852</v>
      </c>
      <c r="L738" s="164" t="s">
        <v>20</v>
      </c>
      <c r="M738" s="164" t="s">
        <v>1191</v>
      </c>
    </row>
    <row r="739" spans="1:13" ht="51">
      <c r="A739" s="164">
        <v>27</v>
      </c>
      <c r="B739" s="164">
        <v>901</v>
      </c>
      <c r="C739" s="165">
        <v>43313</v>
      </c>
      <c r="D739" s="164" t="s">
        <v>1853</v>
      </c>
      <c r="E739" s="164" t="s">
        <v>1854</v>
      </c>
      <c r="F739" s="164" t="s">
        <v>1855</v>
      </c>
      <c r="G739" s="164" t="s">
        <v>1856</v>
      </c>
      <c r="H739" s="164">
        <v>1</v>
      </c>
      <c r="I739" s="168">
        <v>145</v>
      </c>
      <c r="J739" s="169">
        <v>145</v>
      </c>
      <c r="K739" s="164" t="s">
        <v>1856</v>
      </c>
      <c r="L739" s="164" t="s">
        <v>20</v>
      </c>
      <c r="M739" s="164" t="s">
        <v>1191</v>
      </c>
    </row>
    <row r="740" spans="1:13" ht="25.5">
      <c r="A740" s="170">
        <v>1</v>
      </c>
      <c r="B740" s="170" t="s">
        <v>700</v>
      </c>
      <c r="C740" s="174">
        <v>43313</v>
      </c>
      <c r="D740" s="175">
        <v>26860</v>
      </c>
      <c r="E740" s="176" t="s">
        <v>1857</v>
      </c>
      <c r="F740" s="170" t="s">
        <v>1484</v>
      </c>
      <c r="G740" s="170" t="s">
        <v>973</v>
      </c>
      <c r="H740" s="170">
        <v>1</v>
      </c>
      <c r="I740" s="177">
        <v>27.09</v>
      </c>
      <c r="J740" s="178">
        <v>27.09</v>
      </c>
      <c r="K740" s="170" t="s">
        <v>1858</v>
      </c>
      <c r="L740" s="170" t="s">
        <v>975</v>
      </c>
      <c r="M740" s="170" t="s">
        <v>508</v>
      </c>
    </row>
    <row r="741" spans="1:13" ht="38.25">
      <c r="A741" s="170">
        <v>2</v>
      </c>
      <c r="B741" s="172" t="s">
        <v>1859</v>
      </c>
      <c r="C741" s="174">
        <v>43320</v>
      </c>
      <c r="D741" s="175" t="s">
        <v>350</v>
      </c>
      <c r="E741" s="179" t="s">
        <v>1860</v>
      </c>
      <c r="F741" s="170" t="s">
        <v>1861</v>
      </c>
      <c r="G741" s="170" t="s">
        <v>1862</v>
      </c>
      <c r="H741" s="170">
        <v>1</v>
      </c>
      <c r="I741" s="177">
        <v>481.6</v>
      </c>
      <c r="J741" s="178">
        <v>481.6</v>
      </c>
      <c r="K741" s="170" t="s">
        <v>1863</v>
      </c>
      <c r="L741" s="170" t="s">
        <v>1864</v>
      </c>
      <c r="M741" s="170" t="s">
        <v>508</v>
      </c>
    </row>
    <row r="742" spans="1:13" ht="38.25">
      <c r="A742" s="170">
        <v>3</v>
      </c>
      <c r="B742" s="172" t="s">
        <v>1865</v>
      </c>
      <c r="C742" s="174">
        <v>43314</v>
      </c>
      <c r="D742" s="172">
        <v>17100</v>
      </c>
      <c r="E742" s="170" t="s">
        <v>1468</v>
      </c>
      <c r="F742" s="170" t="s">
        <v>1463</v>
      </c>
      <c r="G742" s="170" t="s">
        <v>1464</v>
      </c>
      <c r="H742" s="170">
        <v>1</v>
      </c>
      <c r="I742" s="177">
        <v>129.83000000000001</v>
      </c>
      <c r="J742" s="178">
        <v>129.83000000000001</v>
      </c>
      <c r="K742" s="170" t="s">
        <v>1866</v>
      </c>
      <c r="L742" s="170" t="s">
        <v>1466</v>
      </c>
      <c r="M742" s="170" t="s">
        <v>508</v>
      </c>
    </row>
    <row r="743" spans="1:13" ht="38.25">
      <c r="A743" s="170">
        <v>4</v>
      </c>
      <c r="B743" s="172" t="s">
        <v>1867</v>
      </c>
      <c r="C743" s="174">
        <v>43319</v>
      </c>
      <c r="D743" s="172">
        <v>17100</v>
      </c>
      <c r="E743" s="170" t="s">
        <v>1468</v>
      </c>
      <c r="F743" s="170" t="s">
        <v>1463</v>
      </c>
      <c r="G743" s="170" t="s">
        <v>1464</v>
      </c>
      <c r="H743" s="170">
        <v>1</v>
      </c>
      <c r="I743" s="177">
        <v>8.7799999999999994</v>
      </c>
      <c r="J743" s="178">
        <v>8.7799999999999994</v>
      </c>
      <c r="K743" s="170" t="s">
        <v>1465</v>
      </c>
      <c r="L743" s="170" t="s">
        <v>1466</v>
      </c>
      <c r="M743" s="170" t="s">
        <v>508</v>
      </c>
    </row>
    <row r="744" spans="1:13" ht="38.25">
      <c r="A744" s="170">
        <v>5</v>
      </c>
      <c r="B744" s="172" t="s">
        <v>1868</v>
      </c>
      <c r="C744" s="174">
        <v>43314</v>
      </c>
      <c r="D744" s="172">
        <v>17100</v>
      </c>
      <c r="E744" s="170" t="s">
        <v>1468</v>
      </c>
      <c r="F744" s="170" t="s">
        <v>1463</v>
      </c>
      <c r="G744" s="170" t="s">
        <v>1464</v>
      </c>
      <c r="H744" s="170">
        <v>1</v>
      </c>
      <c r="I744" s="177">
        <v>286.99</v>
      </c>
      <c r="J744" s="178">
        <v>286.99</v>
      </c>
      <c r="K744" s="170" t="s">
        <v>1465</v>
      </c>
      <c r="L744" s="170" t="s">
        <v>1466</v>
      </c>
      <c r="M744" s="170" t="s">
        <v>508</v>
      </c>
    </row>
    <row r="745" spans="1:13" ht="38.25">
      <c r="A745" s="170">
        <v>6</v>
      </c>
      <c r="B745" s="172" t="s">
        <v>1869</v>
      </c>
      <c r="C745" s="174">
        <v>43319</v>
      </c>
      <c r="D745" s="170" t="s">
        <v>58</v>
      </c>
      <c r="E745" s="170" t="s">
        <v>158</v>
      </c>
      <c r="F745" s="170" t="s">
        <v>1489</v>
      </c>
      <c r="G745" s="170" t="s">
        <v>1870</v>
      </c>
      <c r="H745" s="170">
        <v>1</v>
      </c>
      <c r="I745" s="177">
        <v>898.62</v>
      </c>
      <c r="J745" s="178">
        <v>898.62</v>
      </c>
      <c r="K745" s="170" t="s">
        <v>276</v>
      </c>
      <c r="L745" s="170" t="s">
        <v>277</v>
      </c>
      <c r="M745" s="170" t="s">
        <v>508</v>
      </c>
    </row>
    <row r="746" spans="1:13" ht="38.25">
      <c r="A746" s="170">
        <v>7</v>
      </c>
      <c r="B746" s="172" t="s">
        <v>1871</v>
      </c>
      <c r="C746" s="174">
        <v>43313</v>
      </c>
      <c r="D746" s="172" t="s">
        <v>58</v>
      </c>
      <c r="E746" s="170" t="s">
        <v>158</v>
      </c>
      <c r="F746" s="170" t="s">
        <v>538</v>
      </c>
      <c r="G746" s="170" t="s">
        <v>1870</v>
      </c>
      <c r="H746" s="170">
        <v>1</v>
      </c>
      <c r="I746" s="177">
        <v>287.31</v>
      </c>
      <c r="J746" s="178">
        <v>287.31</v>
      </c>
      <c r="K746" s="170" t="s">
        <v>276</v>
      </c>
      <c r="L746" s="170" t="s">
        <v>277</v>
      </c>
      <c r="M746" s="170" t="s">
        <v>508</v>
      </c>
    </row>
    <row r="747" spans="1:13" ht="38.25">
      <c r="A747" s="170">
        <v>8</v>
      </c>
      <c r="B747" s="172" t="s">
        <v>1872</v>
      </c>
      <c r="C747" s="174">
        <v>43315</v>
      </c>
      <c r="D747" s="172">
        <v>84122</v>
      </c>
      <c r="E747" s="170" t="s">
        <v>1472</v>
      </c>
      <c r="F747" s="170" t="s">
        <v>1473</v>
      </c>
      <c r="G747" s="170" t="s">
        <v>1474</v>
      </c>
      <c r="H747" s="170">
        <v>1</v>
      </c>
      <c r="I747" s="177">
        <v>28.99</v>
      </c>
      <c r="J747" s="178">
        <v>28.99</v>
      </c>
      <c r="K747" s="170" t="s">
        <v>1475</v>
      </c>
      <c r="L747" s="172" t="s">
        <v>1476</v>
      </c>
      <c r="M747" s="170" t="s">
        <v>508</v>
      </c>
    </row>
    <row r="748" spans="1:13" ht="38.25">
      <c r="A748" s="170">
        <v>9</v>
      </c>
      <c r="B748" s="172" t="s">
        <v>1873</v>
      </c>
      <c r="C748" s="174">
        <v>43315</v>
      </c>
      <c r="D748" s="172">
        <v>84122</v>
      </c>
      <c r="E748" s="170" t="s">
        <v>1472</v>
      </c>
      <c r="F748" s="170" t="s">
        <v>1473</v>
      </c>
      <c r="G748" s="170" t="s">
        <v>1474</v>
      </c>
      <c r="H748" s="170">
        <v>1</v>
      </c>
      <c r="I748" s="177">
        <v>9.15</v>
      </c>
      <c r="J748" s="178">
        <v>9.15</v>
      </c>
      <c r="K748" s="170" t="s">
        <v>1475</v>
      </c>
      <c r="L748" s="170" t="s">
        <v>1476</v>
      </c>
      <c r="M748" s="170" t="s">
        <v>508</v>
      </c>
    </row>
    <row r="749" spans="1:13" ht="38.25">
      <c r="A749" s="170">
        <v>10</v>
      </c>
      <c r="B749" s="172" t="s">
        <v>1874</v>
      </c>
      <c r="C749" s="174">
        <v>43328</v>
      </c>
      <c r="D749" s="172">
        <v>871410031</v>
      </c>
      <c r="E749" s="170" t="s">
        <v>512</v>
      </c>
      <c r="F749" s="170" t="s">
        <v>525</v>
      </c>
      <c r="G749" s="170" t="s">
        <v>1483</v>
      </c>
      <c r="H749" s="170">
        <v>1</v>
      </c>
      <c r="I749" s="177">
        <v>65.989999999999995</v>
      </c>
      <c r="J749" s="178">
        <v>65.989999999999995</v>
      </c>
      <c r="K749" s="170" t="s">
        <v>276</v>
      </c>
      <c r="L749" s="170" t="s">
        <v>515</v>
      </c>
      <c r="M749" s="170" t="s">
        <v>508</v>
      </c>
    </row>
    <row r="750" spans="1:13" ht="38.25">
      <c r="A750" s="170">
        <v>11</v>
      </c>
      <c r="B750" s="172" t="s">
        <v>1480</v>
      </c>
      <c r="C750" s="174">
        <v>43326</v>
      </c>
      <c r="D750" s="172">
        <v>871410031</v>
      </c>
      <c r="E750" s="170" t="s">
        <v>512</v>
      </c>
      <c r="F750" s="170" t="s">
        <v>525</v>
      </c>
      <c r="G750" s="170" t="s">
        <v>526</v>
      </c>
      <c r="H750" s="170">
        <v>1</v>
      </c>
      <c r="I750" s="177">
        <v>63</v>
      </c>
      <c r="J750" s="178">
        <v>63</v>
      </c>
      <c r="K750" s="170" t="s">
        <v>276</v>
      </c>
      <c r="L750" s="170" t="s">
        <v>515</v>
      </c>
      <c r="M750" s="170" t="s">
        <v>508</v>
      </c>
    </row>
    <row r="751" spans="1:13" ht="38.25">
      <c r="A751" s="170">
        <v>12</v>
      </c>
      <c r="B751" s="172" t="s">
        <v>1875</v>
      </c>
      <c r="C751" s="174">
        <v>43326</v>
      </c>
      <c r="D751" s="172">
        <v>871410031</v>
      </c>
      <c r="E751" s="170" t="s">
        <v>512</v>
      </c>
      <c r="F751" s="170" t="s">
        <v>525</v>
      </c>
      <c r="G751" s="170" t="s">
        <v>1481</v>
      </c>
      <c r="H751" s="170">
        <v>1</v>
      </c>
      <c r="I751" s="177">
        <v>34.5</v>
      </c>
      <c r="J751" s="178">
        <v>34.5</v>
      </c>
      <c r="K751" s="170" t="s">
        <v>276</v>
      </c>
      <c r="L751" s="170" t="s">
        <v>515</v>
      </c>
      <c r="M751" s="170" t="s">
        <v>508</v>
      </c>
    </row>
    <row r="752" spans="1:13" ht="38.25">
      <c r="A752" s="170">
        <v>13</v>
      </c>
      <c r="B752" s="172" t="s">
        <v>1876</v>
      </c>
      <c r="C752" s="174">
        <v>43318</v>
      </c>
      <c r="D752" s="172" t="s">
        <v>58</v>
      </c>
      <c r="E752" s="170" t="s">
        <v>158</v>
      </c>
      <c r="F752" s="170" t="s">
        <v>1489</v>
      </c>
      <c r="G752" s="170" t="s">
        <v>1877</v>
      </c>
      <c r="H752" s="170">
        <v>1</v>
      </c>
      <c r="I752" s="177">
        <v>5</v>
      </c>
      <c r="J752" s="178">
        <v>5</v>
      </c>
      <c r="K752" s="170" t="s">
        <v>276</v>
      </c>
      <c r="L752" s="170" t="s">
        <v>277</v>
      </c>
      <c r="M752" s="170" t="s">
        <v>508</v>
      </c>
    </row>
    <row r="753" spans="1:13" ht="63.75">
      <c r="A753" s="180">
        <v>1</v>
      </c>
      <c r="B753" s="181" t="s">
        <v>1878</v>
      </c>
      <c r="C753" s="181">
        <v>43313</v>
      </c>
      <c r="D753" s="182">
        <v>831600011</v>
      </c>
      <c r="E753" s="183" t="s">
        <v>1879</v>
      </c>
      <c r="F753" s="183" t="s">
        <v>1880</v>
      </c>
      <c r="G753" s="183" t="s">
        <v>1881</v>
      </c>
      <c r="H753" s="184">
        <v>1</v>
      </c>
      <c r="I753" s="185">
        <v>2241.0700000000002</v>
      </c>
      <c r="J753" s="186">
        <f t="shared" ref="J753:J761" si="3">I753*H753</f>
        <v>2241.0700000000002</v>
      </c>
      <c r="K753" s="183" t="s">
        <v>1882</v>
      </c>
      <c r="L753" s="183" t="s">
        <v>863</v>
      </c>
      <c r="M753" s="170" t="s">
        <v>1883</v>
      </c>
    </row>
    <row r="754" spans="1:13" ht="63.75">
      <c r="A754" s="180">
        <v>2</v>
      </c>
      <c r="B754" s="181" t="s">
        <v>1884</v>
      </c>
      <c r="C754" s="181">
        <v>43313</v>
      </c>
      <c r="D754" s="182">
        <v>294900023</v>
      </c>
      <c r="E754" s="183" t="s">
        <v>1885</v>
      </c>
      <c r="F754" s="183" t="s">
        <v>979</v>
      </c>
      <c r="G754" s="183" t="s">
        <v>1886</v>
      </c>
      <c r="H754" s="184">
        <v>1</v>
      </c>
      <c r="I754" s="185">
        <v>1861.5</v>
      </c>
      <c r="J754" s="186">
        <f t="shared" si="3"/>
        <v>1861.5</v>
      </c>
      <c r="K754" s="183" t="s">
        <v>1886</v>
      </c>
      <c r="L754" s="183" t="s">
        <v>68</v>
      </c>
      <c r="M754" s="170" t="s">
        <v>1883</v>
      </c>
    </row>
    <row r="755" spans="1:13" ht="25.5">
      <c r="A755" s="180">
        <v>3</v>
      </c>
      <c r="B755" s="181" t="s">
        <v>1887</v>
      </c>
      <c r="C755" s="181" t="s">
        <v>1888</v>
      </c>
      <c r="D755" s="182">
        <v>38912013307</v>
      </c>
      <c r="E755" s="183" t="s">
        <v>1889</v>
      </c>
      <c r="F755" s="183" t="s">
        <v>1279</v>
      </c>
      <c r="G755" s="183" t="s">
        <v>1890</v>
      </c>
      <c r="H755" s="184">
        <v>1</v>
      </c>
      <c r="I755" s="185">
        <v>1520</v>
      </c>
      <c r="J755" s="186">
        <f t="shared" si="3"/>
        <v>1520</v>
      </c>
      <c r="K755" s="183" t="s">
        <v>1890</v>
      </c>
      <c r="L755" s="183" t="s">
        <v>68</v>
      </c>
      <c r="M755" s="170" t="s">
        <v>1883</v>
      </c>
    </row>
    <row r="756" spans="1:13" ht="38.25">
      <c r="A756" s="180">
        <v>4</v>
      </c>
      <c r="B756" s="181" t="s">
        <v>1891</v>
      </c>
      <c r="C756" s="181" t="s">
        <v>1888</v>
      </c>
      <c r="D756" s="187">
        <v>3526053818</v>
      </c>
      <c r="E756" s="183" t="s">
        <v>1892</v>
      </c>
      <c r="F756" s="183" t="s">
        <v>1893</v>
      </c>
      <c r="G756" s="183" t="s">
        <v>1894</v>
      </c>
      <c r="H756" s="184">
        <v>1</v>
      </c>
      <c r="I756" s="185">
        <v>1876.25</v>
      </c>
      <c r="J756" s="186">
        <f t="shared" si="3"/>
        <v>1876.25</v>
      </c>
      <c r="K756" s="183" t="s">
        <v>1894</v>
      </c>
      <c r="L756" s="183" t="s">
        <v>1895</v>
      </c>
      <c r="M756" s="170" t="s">
        <v>1883</v>
      </c>
    </row>
    <row r="757" spans="1:13" ht="76.5">
      <c r="A757" s="180">
        <v>5</v>
      </c>
      <c r="B757" s="181" t="s">
        <v>1896</v>
      </c>
      <c r="C757" s="181">
        <v>43313</v>
      </c>
      <c r="D757" s="187">
        <v>872400011</v>
      </c>
      <c r="E757" s="183" t="s">
        <v>1897</v>
      </c>
      <c r="F757" s="183" t="s">
        <v>992</v>
      </c>
      <c r="G757" s="183" t="s">
        <v>1898</v>
      </c>
      <c r="H757" s="184">
        <v>1</v>
      </c>
      <c r="I757" s="185">
        <v>3571.43</v>
      </c>
      <c r="J757" s="186">
        <f t="shared" si="3"/>
        <v>3571.43</v>
      </c>
      <c r="K757" s="183" t="s">
        <v>1898</v>
      </c>
      <c r="L757" s="183" t="s">
        <v>863</v>
      </c>
      <c r="M757" s="170" t="s">
        <v>1883</v>
      </c>
    </row>
    <row r="758" spans="1:13" ht="38.25">
      <c r="A758" s="180">
        <v>6</v>
      </c>
      <c r="B758" s="181" t="s">
        <v>1899</v>
      </c>
      <c r="C758" s="181">
        <v>43313</v>
      </c>
      <c r="D758" s="187">
        <v>448161918</v>
      </c>
      <c r="E758" s="183" t="s">
        <v>1900</v>
      </c>
      <c r="F758" s="183" t="s">
        <v>1279</v>
      </c>
      <c r="G758" s="183" t="s">
        <v>1901</v>
      </c>
      <c r="H758" s="184">
        <v>1</v>
      </c>
      <c r="I758" s="185">
        <v>1557.65</v>
      </c>
      <c r="J758" s="186">
        <f t="shared" si="3"/>
        <v>1557.65</v>
      </c>
      <c r="K758" s="183" t="s">
        <v>1901</v>
      </c>
      <c r="L758" s="183" t="s">
        <v>68</v>
      </c>
      <c r="M758" s="170" t="s">
        <v>1883</v>
      </c>
    </row>
    <row r="759" spans="1:13" ht="76.5">
      <c r="A759" s="180">
        <v>7</v>
      </c>
      <c r="B759" s="181" t="s">
        <v>1902</v>
      </c>
      <c r="C759" s="181">
        <v>43314</v>
      </c>
      <c r="D759" s="187">
        <v>962200561</v>
      </c>
      <c r="E759" s="183" t="s">
        <v>987</v>
      </c>
      <c r="F759" s="183" t="s">
        <v>988</v>
      </c>
      <c r="G759" s="183" t="s">
        <v>1903</v>
      </c>
      <c r="H759" s="184">
        <v>1</v>
      </c>
      <c r="I759" s="185">
        <v>580.36</v>
      </c>
      <c r="J759" s="186">
        <f t="shared" si="3"/>
        <v>580.36</v>
      </c>
      <c r="K759" s="183" t="s">
        <v>1903</v>
      </c>
      <c r="L759" s="183" t="s">
        <v>863</v>
      </c>
      <c r="M759" s="170" t="s">
        <v>1883</v>
      </c>
    </row>
    <row r="760" spans="1:13" ht="63.75">
      <c r="A760" s="180">
        <v>8</v>
      </c>
      <c r="B760" s="181" t="s">
        <v>1904</v>
      </c>
      <c r="C760" s="181">
        <v>43341</v>
      </c>
      <c r="D760" s="187">
        <v>369900026</v>
      </c>
      <c r="E760" s="183" t="s">
        <v>332</v>
      </c>
      <c r="F760" s="183" t="s">
        <v>979</v>
      </c>
      <c r="G760" s="183" t="s">
        <v>1905</v>
      </c>
      <c r="H760" s="184">
        <v>1</v>
      </c>
      <c r="I760" s="185">
        <v>6928.4</v>
      </c>
      <c r="J760" s="186">
        <f t="shared" si="3"/>
        <v>6928.4</v>
      </c>
      <c r="K760" s="183" t="s">
        <v>1905</v>
      </c>
      <c r="L760" s="183" t="s">
        <v>981</v>
      </c>
      <c r="M760" s="170" t="s">
        <v>1883</v>
      </c>
    </row>
    <row r="761" spans="1:13" ht="51">
      <c r="A761" s="180">
        <v>9</v>
      </c>
      <c r="B761" s="181" t="s">
        <v>1906</v>
      </c>
      <c r="C761" s="181">
        <v>43321</v>
      </c>
      <c r="D761" s="187">
        <v>678130212</v>
      </c>
      <c r="E761" s="183" t="s">
        <v>482</v>
      </c>
      <c r="F761" s="183" t="s">
        <v>17</v>
      </c>
      <c r="G761" s="183" t="s">
        <v>1907</v>
      </c>
      <c r="H761" s="184">
        <v>1</v>
      </c>
      <c r="I761" s="185">
        <v>76.650000000000006</v>
      </c>
      <c r="J761" s="186">
        <f t="shared" si="3"/>
        <v>76.650000000000006</v>
      </c>
      <c r="K761" s="183" t="s">
        <v>1907</v>
      </c>
      <c r="L761" s="183" t="s">
        <v>863</v>
      </c>
      <c r="M761" s="170" t="s">
        <v>1883</v>
      </c>
    </row>
    <row r="762" spans="1:13" ht="25.5">
      <c r="A762" s="184">
        <v>1</v>
      </c>
      <c r="B762" s="172" t="s">
        <v>1908</v>
      </c>
      <c r="C762" s="188">
        <v>43328</v>
      </c>
      <c r="D762" s="172" t="s">
        <v>58</v>
      </c>
      <c r="E762" s="172" t="s">
        <v>158</v>
      </c>
      <c r="F762" s="172" t="s">
        <v>1003</v>
      </c>
      <c r="G762" s="170" t="s">
        <v>1004</v>
      </c>
      <c r="H762" s="170">
        <v>1</v>
      </c>
      <c r="I762" s="170" t="s">
        <v>1909</v>
      </c>
      <c r="J762" s="178">
        <v>593.98</v>
      </c>
      <c r="K762" s="170" t="s">
        <v>1910</v>
      </c>
      <c r="L762" s="170" t="s">
        <v>57</v>
      </c>
      <c r="M762" s="170" t="s">
        <v>348</v>
      </c>
    </row>
    <row r="763" spans="1:13" ht="38.25">
      <c r="A763" s="184">
        <v>2</v>
      </c>
      <c r="B763" s="172" t="s">
        <v>1911</v>
      </c>
      <c r="C763" s="174">
        <v>43327</v>
      </c>
      <c r="D763" s="172" t="s">
        <v>573</v>
      </c>
      <c r="E763" s="170" t="s">
        <v>1526</v>
      </c>
      <c r="F763" s="172" t="s">
        <v>1912</v>
      </c>
      <c r="G763" s="170" t="s">
        <v>1913</v>
      </c>
      <c r="H763" s="170">
        <v>1</v>
      </c>
      <c r="I763" s="170" t="s">
        <v>1914</v>
      </c>
      <c r="J763" s="178">
        <v>558.04</v>
      </c>
      <c r="K763" s="170" t="s">
        <v>1915</v>
      </c>
      <c r="L763" s="170" t="s">
        <v>20</v>
      </c>
      <c r="M763" s="170" t="s">
        <v>348</v>
      </c>
    </row>
    <row r="764" spans="1:13" ht="25.5">
      <c r="A764" s="164">
        <v>1</v>
      </c>
      <c r="B764" s="164" t="s">
        <v>1916</v>
      </c>
      <c r="C764" s="165">
        <v>43340</v>
      </c>
      <c r="D764" s="164" t="s">
        <v>486</v>
      </c>
      <c r="E764" s="164" t="s">
        <v>499</v>
      </c>
      <c r="F764" s="164" t="s">
        <v>500</v>
      </c>
      <c r="G764" s="164" t="s">
        <v>1917</v>
      </c>
      <c r="H764" s="164">
        <v>1</v>
      </c>
      <c r="I764" s="164">
        <v>230</v>
      </c>
      <c r="J764" s="169">
        <v>230</v>
      </c>
      <c r="K764" s="164" t="s">
        <v>1918</v>
      </c>
      <c r="L764" s="164" t="s">
        <v>20</v>
      </c>
      <c r="M764" s="164" t="s">
        <v>1919</v>
      </c>
    </row>
    <row r="765" spans="1:13" ht="25.5">
      <c r="A765" s="164">
        <v>2</v>
      </c>
      <c r="B765" s="164" t="s">
        <v>1920</v>
      </c>
      <c r="C765" s="165">
        <v>43340</v>
      </c>
      <c r="D765" s="164" t="s">
        <v>486</v>
      </c>
      <c r="E765" s="164" t="s">
        <v>499</v>
      </c>
      <c r="F765" s="164" t="s">
        <v>500</v>
      </c>
      <c r="G765" s="164" t="s">
        <v>1917</v>
      </c>
      <c r="H765" s="164">
        <v>1</v>
      </c>
      <c r="I765" s="164">
        <v>75</v>
      </c>
      <c r="J765" s="169">
        <v>75</v>
      </c>
      <c r="K765" s="164" t="s">
        <v>1921</v>
      </c>
      <c r="L765" s="164" t="s">
        <v>20</v>
      </c>
      <c r="M765" s="164" t="s">
        <v>1919</v>
      </c>
    </row>
    <row r="766" spans="1:13" ht="25.5">
      <c r="A766" s="164">
        <v>3</v>
      </c>
      <c r="B766" s="164" t="s">
        <v>1922</v>
      </c>
      <c r="C766" s="165">
        <v>43329</v>
      </c>
      <c r="D766" s="164" t="s">
        <v>573</v>
      </c>
      <c r="E766" s="164" t="s">
        <v>1923</v>
      </c>
      <c r="F766" s="164" t="s">
        <v>1601</v>
      </c>
      <c r="G766" s="164" t="s">
        <v>1924</v>
      </c>
      <c r="H766" s="164">
        <v>1</v>
      </c>
      <c r="I766" s="164">
        <v>558.04</v>
      </c>
      <c r="J766" s="169">
        <v>558.04</v>
      </c>
      <c r="K766" s="164" t="s">
        <v>1925</v>
      </c>
      <c r="L766" s="164" t="s">
        <v>20</v>
      </c>
      <c r="M766" s="164" t="s">
        <v>1919</v>
      </c>
    </row>
    <row r="767" spans="1:13" ht="25.5">
      <c r="A767" s="164">
        <v>4</v>
      </c>
      <c r="B767" s="164" t="s">
        <v>1926</v>
      </c>
      <c r="C767" s="165">
        <v>43327</v>
      </c>
      <c r="D767" s="164" t="s">
        <v>486</v>
      </c>
      <c r="E767" s="164" t="s">
        <v>499</v>
      </c>
      <c r="F767" s="164" t="s">
        <v>500</v>
      </c>
      <c r="G767" s="164" t="s">
        <v>1917</v>
      </c>
      <c r="H767" s="164">
        <v>1</v>
      </c>
      <c r="I767" s="164">
        <v>857.6</v>
      </c>
      <c r="J767" s="169">
        <v>857.6</v>
      </c>
      <c r="K767" s="164" t="s">
        <v>1927</v>
      </c>
      <c r="L767" s="164" t="s">
        <v>20</v>
      </c>
      <c r="M767" s="164" t="s">
        <v>1919</v>
      </c>
    </row>
    <row r="768" spans="1:13" ht="25.5">
      <c r="A768" s="164">
        <v>5</v>
      </c>
      <c r="B768" s="164" t="s">
        <v>1928</v>
      </c>
      <c r="C768" s="165">
        <v>43314</v>
      </c>
      <c r="D768" s="164" t="s">
        <v>58</v>
      </c>
      <c r="E768" s="164" t="s">
        <v>158</v>
      </c>
      <c r="F768" s="164" t="s">
        <v>54</v>
      </c>
      <c r="G768" s="164" t="s">
        <v>1929</v>
      </c>
      <c r="H768" s="164">
        <v>1</v>
      </c>
      <c r="I768" s="164">
        <v>504.5</v>
      </c>
      <c r="J768" s="169">
        <v>504.5</v>
      </c>
      <c r="K768" s="164" t="s">
        <v>1026</v>
      </c>
      <c r="L768" s="164" t="s">
        <v>57</v>
      </c>
      <c r="M768" s="164" t="s">
        <v>1919</v>
      </c>
    </row>
    <row r="769" spans="1:13" ht="25.5">
      <c r="A769" s="170">
        <v>1</v>
      </c>
      <c r="B769" s="170" t="s">
        <v>1930</v>
      </c>
      <c r="C769" s="188">
        <v>43314</v>
      </c>
      <c r="D769" s="170">
        <v>859400013</v>
      </c>
      <c r="E769" s="170" t="s">
        <v>1931</v>
      </c>
      <c r="F769" s="170" t="s">
        <v>1932</v>
      </c>
      <c r="G769" s="170" t="s">
        <v>1933</v>
      </c>
      <c r="H769" s="170">
        <v>20285</v>
      </c>
      <c r="I769" s="170">
        <v>2.24E-2</v>
      </c>
      <c r="J769" s="178">
        <v>454.38</v>
      </c>
      <c r="K769" s="170" t="s">
        <v>1933</v>
      </c>
      <c r="L769" s="170" t="s">
        <v>582</v>
      </c>
      <c r="M769" s="170" t="s">
        <v>69</v>
      </c>
    </row>
    <row r="770" spans="1:13" ht="153">
      <c r="A770" s="171">
        <v>2</v>
      </c>
      <c r="B770" s="170" t="s">
        <v>1934</v>
      </c>
      <c r="C770" s="188">
        <v>43339</v>
      </c>
      <c r="D770" s="170">
        <v>871410018</v>
      </c>
      <c r="E770" s="170" t="s">
        <v>92</v>
      </c>
      <c r="F770" s="170" t="s">
        <v>1618</v>
      </c>
      <c r="G770" s="170" t="s">
        <v>1935</v>
      </c>
      <c r="H770" s="170">
        <v>1</v>
      </c>
      <c r="I770" s="170">
        <v>442.4</v>
      </c>
      <c r="J770" s="178">
        <v>442.4</v>
      </c>
      <c r="K770" s="170" t="s">
        <v>1935</v>
      </c>
      <c r="L770" s="170" t="s">
        <v>582</v>
      </c>
      <c r="M770" s="170" t="s">
        <v>69</v>
      </c>
    </row>
    <row r="771" spans="1:13" ht="63.75">
      <c r="A771" s="171">
        <v>3</v>
      </c>
      <c r="B771" s="170" t="s">
        <v>1936</v>
      </c>
      <c r="C771" s="188">
        <v>43339</v>
      </c>
      <c r="D771" s="170">
        <v>871410018</v>
      </c>
      <c r="E771" s="170" t="s">
        <v>92</v>
      </c>
      <c r="F771" s="170" t="s">
        <v>1618</v>
      </c>
      <c r="G771" s="170" t="s">
        <v>1937</v>
      </c>
      <c r="H771" s="170">
        <v>1</v>
      </c>
      <c r="I771" s="170">
        <v>56</v>
      </c>
      <c r="J771" s="178">
        <v>56</v>
      </c>
      <c r="K771" s="170" t="s">
        <v>1937</v>
      </c>
      <c r="L771" s="170" t="s">
        <v>582</v>
      </c>
      <c r="M771" s="170" t="s">
        <v>69</v>
      </c>
    </row>
    <row r="772" spans="1:13" ht="153">
      <c r="A772" s="171">
        <v>4</v>
      </c>
      <c r="B772" s="170" t="s">
        <v>1324</v>
      </c>
      <c r="C772" s="188">
        <v>43339</v>
      </c>
      <c r="D772" s="170">
        <v>871410018</v>
      </c>
      <c r="E772" s="170" t="s">
        <v>92</v>
      </c>
      <c r="F772" s="170" t="s">
        <v>1618</v>
      </c>
      <c r="G772" s="170" t="s">
        <v>1938</v>
      </c>
      <c r="H772" s="170">
        <v>1</v>
      </c>
      <c r="I772" s="170">
        <v>268.8</v>
      </c>
      <c r="J772" s="178">
        <v>268.8</v>
      </c>
      <c r="K772" s="170" t="s">
        <v>1938</v>
      </c>
      <c r="L772" s="170" t="s">
        <v>582</v>
      </c>
      <c r="M772" s="170" t="s">
        <v>69</v>
      </c>
    </row>
    <row r="773" spans="1:13" ht="102">
      <c r="A773" s="171">
        <v>5</v>
      </c>
      <c r="B773" s="170" t="s">
        <v>1566</v>
      </c>
      <c r="C773" s="188">
        <v>43339</v>
      </c>
      <c r="D773" s="170">
        <v>871410018</v>
      </c>
      <c r="E773" s="170" t="s">
        <v>92</v>
      </c>
      <c r="F773" s="170" t="s">
        <v>1618</v>
      </c>
      <c r="G773" s="170" t="s">
        <v>1939</v>
      </c>
      <c r="H773" s="170">
        <v>1</v>
      </c>
      <c r="I773" s="170">
        <v>106.4</v>
      </c>
      <c r="J773" s="178">
        <v>106.4</v>
      </c>
      <c r="K773" s="170" t="s">
        <v>1939</v>
      </c>
      <c r="L773" s="170" t="s">
        <v>582</v>
      </c>
      <c r="M773" s="170" t="s">
        <v>69</v>
      </c>
    </row>
    <row r="774" spans="1:13" ht="89.25">
      <c r="A774" s="170">
        <v>6</v>
      </c>
      <c r="B774" s="170" t="s">
        <v>1940</v>
      </c>
      <c r="C774" s="188">
        <v>43339</v>
      </c>
      <c r="D774" s="170">
        <v>622810015</v>
      </c>
      <c r="E774" s="170" t="s">
        <v>98</v>
      </c>
      <c r="F774" s="170" t="s">
        <v>1618</v>
      </c>
      <c r="G774" s="170" t="s">
        <v>1941</v>
      </c>
      <c r="H774" s="170">
        <v>1</v>
      </c>
      <c r="I774" s="170">
        <v>698.6</v>
      </c>
      <c r="J774" s="178">
        <v>698.6</v>
      </c>
      <c r="K774" s="170" t="s">
        <v>1941</v>
      </c>
      <c r="L774" s="170" t="s">
        <v>582</v>
      </c>
      <c r="M774" s="170" t="s">
        <v>69</v>
      </c>
    </row>
    <row r="775" spans="1:13" ht="89.25">
      <c r="A775" s="170">
        <v>7</v>
      </c>
      <c r="B775" s="170" t="s">
        <v>1942</v>
      </c>
      <c r="C775" s="188">
        <v>43339</v>
      </c>
      <c r="D775" s="170">
        <v>622810015</v>
      </c>
      <c r="E775" s="170" t="s">
        <v>98</v>
      </c>
      <c r="F775" s="170" t="s">
        <v>1618</v>
      </c>
      <c r="G775" s="170" t="s">
        <v>1943</v>
      </c>
      <c r="H775" s="170">
        <v>1</v>
      </c>
      <c r="I775" s="170">
        <v>402.08</v>
      </c>
      <c r="J775" s="178">
        <v>402.08</v>
      </c>
      <c r="K775" s="170" t="s">
        <v>1943</v>
      </c>
      <c r="L775" s="170" t="s">
        <v>582</v>
      </c>
      <c r="M775" s="170" t="s">
        <v>69</v>
      </c>
    </row>
    <row r="776" spans="1:13" ht="114.75">
      <c r="A776" s="170">
        <v>8</v>
      </c>
      <c r="B776" s="170" t="s">
        <v>1944</v>
      </c>
      <c r="C776" s="188">
        <v>43339</v>
      </c>
      <c r="D776" s="170">
        <v>622810015</v>
      </c>
      <c r="E776" s="170" t="s">
        <v>98</v>
      </c>
      <c r="F776" s="170" t="s">
        <v>1618</v>
      </c>
      <c r="G776" s="170" t="s">
        <v>1945</v>
      </c>
      <c r="H776" s="170">
        <v>1</v>
      </c>
      <c r="I776" s="170">
        <v>496.16</v>
      </c>
      <c r="J776" s="178">
        <v>496.16</v>
      </c>
      <c r="K776" s="170" t="s">
        <v>1945</v>
      </c>
      <c r="L776" s="170" t="s">
        <v>582</v>
      </c>
      <c r="M776" s="170" t="s">
        <v>69</v>
      </c>
    </row>
    <row r="777" spans="1:13" ht="63.75">
      <c r="A777" s="170">
        <v>9</v>
      </c>
      <c r="B777" s="170" t="s">
        <v>1946</v>
      </c>
      <c r="C777" s="188">
        <v>43339</v>
      </c>
      <c r="D777" s="170">
        <v>622810015</v>
      </c>
      <c r="E777" s="170" t="s">
        <v>98</v>
      </c>
      <c r="F777" s="170" t="s">
        <v>1618</v>
      </c>
      <c r="G777" s="170" t="s">
        <v>1947</v>
      </c>
      <c r="H777" s="170">
        <v>1</v>
      </c>
      <c r="I777" s="170">
        <v>536.48</v>
      </c>
      <c r="J777" s="178">
        <v>536.48</v>
      </c>
      <c r="K777" s="170" t="s">
        <v>1947</v>
      </c>
      <c r="L777" s="170" t="s">
        <v>582</v>
      </c>
      <c r="M777" s="170" t="s">
        <v>69</v>
      </c>
    </row>
    <row r="778" spans="1:13" ht="76.5">
      <c r="A778" s="170">
        <v>10</v>
      </c>
      <c r="B778" s="170" t="s">
        <v>1948</v>
      </c>
      <c r="C778" s="188">
        <v>43328</v>
      </c>
      <c r="D778" s="170">
        <v>621760011</v>
      </c>
      <c r="E778" s="170" t="s">
        <v>618</v>
      </c>
      <c r="F778" s="170" t="s">
        <v>1949</v>
      </c>
      <c r="G778" s="170" t="s">
        <v>1950</v>
      </c>
      <c r="H778" s="170">
        <v>1</v>
      </c>
      <c r="I778" s="170">
        <v>899.94</v>
      </c>
      <c r="J778" s="178">
        <v>899.94</v>
      </c>
      <c r="K778" s="170" t="s">
        <v>1950</v>
      </c>
      <c r="L778" s="170" t="s">
        <v>582</v>
      </c>
      <c r="M778" s="170" t="s">
        <v>69</v>
      </c>
    </row>
    <row r="779" spans="1:13" ht="63.75">
      <c r="A779" s="170">
        <v>11</v>
      </c>
      <c r="B779" s="170" t="s">
        <v>1951</v>
      </c>
      <c r="C779" s="188">
        <v>43339</v>
      </c>
      <c r="D779" s="170">
        <v>624320014</v>
      </c>
      <c r="E779" s="170" t="s">
        <v>1952</v>
      </c>
      <c r="F779" s="170" t="s">
        <v>1953</v>
      </c>
      <c r="G779" s="170" t="s">
        <v>1954</v>
      </c>
      <c r="H779" s="170">
        <v>1</v>
      </c>
      <c r="I779" s="170">
        <v>4001.2</v>
      </c>
      <c r="J779" s="178">
        <v>4001.2</v>
      </c>
      <c r="K779" s="170" t="s">
        <v>1954</v>
      </c>
      <c r="L779" s="170" t="s">
        <v>582</v>
      </c>
      <c r="M779" s="170" t="s">
        <v>69</v>
      </c>
    </row>
    <row r="780" spans="1:13" ht="38.25">
      <c r="A780" s="170">
        <v>1</v>
      </c>
      <c r="B780" s="170" t="s">
        <v>1955</v>
      </c>
      <c r="C780" s="188">
        <v>43325</v>
      </c>
      <c r="D780" s="170">
        <v>661100011</v>
      </c>
      <c r="E780" s="171" t="s">
        <v>16</v>
      </c>
      <c r="F780" s="170" t="s">
        <v>1956</v>
      </c>
      <c r="G780" s="171" t="s">
        <v>1957</v>
      </c>
      <c r="H780" s="170">
        <v>1</v>
      </c>
      <c r="I780" s="189">
        <v>2626.17</v>
      </c>
      <c r="J780" s="190">
        <v>2626.17</v>
      </c>
      <c r="K780" s="170" t="s">
        <v>1958</v>
      </c>
      <c r="L780" s="170" t="s">
        <v>628</v>
      </c>
      <c r="M780" s="170" t="s">
        <v>1114</v>
      </c>
    </row>
    <row r="781" spans="1:13" ht="25.5">
      <c r="A781" s="170">
        <v>2</v>
      </c>
      <c r="B781" s="191">
        <v>67</v>
      </c>
      <c r="C781" s="188">
        <v>43332</v>
      </c>
      <c r="D781" s="172">
        <v>962200561</v>
      </c>
      <c r="E781" s="172" t="s">
        <v>987</v>
      </c>
      <c r="F781" s="170" t="s">
        <v>1959</v>
      </c>
      <c r="G781" s="170" t="s">
        <v>1960</v>
      </c>
      <c r="H781" s="170">
        <v>1</v>
      </c>
      <c r="I781" s="189">
        <v>450</v>
      </c>
      <c r="J781" s="190">
        <v>450</v>
      </c>
      <c r="K781" s="170" t="s">
        <v>1961</v>
      </c>
      <c r="L781" s="170" t="s">
        <v>628</v>
      </c>
      <c r="M781" s="170" t="s">
        <v>1114</v>
      </c>
    </row>
    <row r="782" spans="1:13" ht="38.25">
      <c r="A782" s="170">
        <v>3</v>
      </c>
      <c r="B782" s="170" t="s">
        <v>1962</v>
      </c>
      <c r="C782" s="188">
        <v>43326</v>
      </c>
      <c r="D782" s="172">
        <v>4529000132</v>
      </c>
      <c r="E782" s="172" t="s">
        <v>1491</v>
      </c>
      <c r="F782" s="170" t="s">
        <v>1963</v>
      </c>
      <c r="G782" s="170" t="s">
        <v>1964</v>
      </c>
      <c r="H782" s="170">
        <v>1</v>
      </c>
      <c r="I782" s="189">
        <v>455.01</v>
      </c>
      <c r="J782" s="190">
        <v>455.01</v>
      </c>
      <c r="K782" s="170" t="s">
        <v>1965</v>
      </c>
      <c r="L782" s="170" t="s">
        <v>628</v>
      </c>
      <c r="M782" s="170" t="s">
        <v>1114</v>
      </c>
    </row>
    <row r="783" spans="1:13" ht="25.5">
      <c r="A783" s="170">
        <v>4</v>
      </c>
      <c r="B783" s="170" t="s">
        <v>1966</v>
      </c>
      <c r="C783" s="188">
        <v>43328</v>
      </c>
      <c r="D783" s="170">
        <v>2677000225</v>
      </c>
      <c r="E783" s="171" t="s">
        <v>1967</v>
      </c>
      <c r="F783" s="170" t="s">
        <v>1968</v>
      </c>
      <c r="G783" s="170" t="s">
        <v>1969</v>
      </c>
      <c r="H783" s="170">
        <v>1</v>
      </c>
      <c r="I783" s="189">
        <v>175</v>
      </c>
      <c r="J783" s="190">
        <v>175</v>
      </c>
      <c r="K783" s="170" t="s">
        <v>1970</v>
      </c>
      <c r="L783" s="170" t="s">
        <v>628</v>
      </c>
      <c r="M783" s="170" t="s">
        <v>1114</v>
      </c>
    </row>
    <row r="784" spans="1:13" ht="38.25">
      <c r="A784" s="173">
        <v>1</v>
      </c>
      <c r="B784" s="173" t="s">
        <v>1971</v>
      </c>
      <c r="C784" s="192">
        <v>43341</v>
      </c>
      <c r="D784" s="173" t="s">
        <v>951</v>
      </c>
      <c r="E784" s="173" t="s">
        <v>332</v>
      </c>
      <c r="F784" s="173" t="s">
        <v>1972</v>
      </c>
      <c r="G784" s="173" t="s">
        <v>1973</v>
      </c>
      <c r="H784" s="173">
        <v>213</v>
      </c>
      <c r="I784" s="193">
        <v>3.7559</v>
      </c>
      <c r="J784" s="193">
        <v>800.00670000000002</v>
      </c>
      <c r="K784" s="173" t="s">
        <v>1973</v>
      </c>
      <c r="L784" s="173" t="s">
        <v>347</v>
      </c>
      <c r="M784" s="173" t="s">
        <v>1974</v>
      </c>
    </row>
    <row r="785" spans="1:14" ht="25.5">
      <c r="A785" s="173">
        <v>2</v>
      </c>
      <c r="B785" s="173" t="s">
        <v>1975</v>
      </c>
      <c r="C785" s="192">
        <v>43341</v>
      </c>
      <c r="D785" s="173" t="s">
        <v>951</v>
      </c>
      <c r="E785" s="173" t="s">
        <v>332</v>
      </c>
      <c r="F785" s="173" t="s">
        <v>1972</v>
      </c>
      <c r="G785" s="173" t="s">
        <v>1976</v>
      </c>
      <c r="H785" s="173">
        <v>680</v>
      </c>
      <c r="I785" s="193">
        <v>7</v>
      </c>
      <c r="J785" s="193">
        <v>4760</v>
      </c>
      <c r="K785" s="173" t="s">
        <v>1976</v>
      </c>
      <c r="L785" s="173" t="s">
        <v>347</v>
      </c>
      <c r="M785" s="173" t="s">
        <v>1974</v>
      </c>
    </row>
    <row r="786" spans="1:14" ht="25.5">
      <c r="A786" s="173">
        <v>3</v>
      </c>
      <c r="B786" s="173" t="s">
        <v>1977</v>
      </c>
      <c r="C786" s="192">
        <v>43341</v>
      </c>
      <c r="D786" s="173" t="s">
        <v>362</v>
      </c>
      <c r="E786" s="173" t="s">
        <v>363</v>
      </c>
      <c r="F786" s="173" t="s">
        <v>1978</v>
      </c>
      <c r="G786" s="173" t="s">
        <v>1979</v>
      </c>
      <c r="H786" s="173">
        <v>1</v>
      </c>
      <c r="I786" s="193">
        <v>795.42</v>
      </c>
      <c r="J786" s="193">
        <v>795.42</v>
      </c>
      <c r="K786" s="173" t="s">
        <v>1980</v>
      </c>
      <c r="L786" s="173" t="s">
        <v>20</v>
      </c>
      <c r="M786" s="173" t="s">
        <v>1974</v>
      </c>
    </row>
    <row r="787" spans="1:14" ht="38.25">
      <c r="A787" s="173">
        <v>4</v>
      </c>
      <c r="B787" s="173" t="s">
        <v>1981</v>
      </c>
      <c r="C787" s="192">
        <v>43335</v>
      </c>
      <c r="D787" s="173" t="s">
        <v>1396</v>
      </c>
      <c r="E787" s="173" t="s">
        <v>987</v>
      </c>
      <c r="F787" s="173" t="s">
        <v>1982</v>
      </c>
      <c r="G787" s="173" t="s">
        <v>1983</v>
      </c>
      <c r="H787" s="173">
        <v>1</v>
      </c>
      <c r="I787" s="193">
        <v>558.04</v>
      </c>
      <c r="J787" s="193">
        <v>558.04</v>
      </c>
      <c r="K787" s="173" t="s">
        <v>1984</v>
      </c>
      <c r="L787" s="173" t="s">
        <v>20</v>
      </c>
      <c r="M787" s="173" t="s">
        <v>1974</v>
      </c>
    </row>
    <row r="788" spans="1:14" ht="25.5">
      <c r="A788" s="173">
        <v>5</v>
      </c>
      <c r="B788" s="173" t="s">
        <v>1985</v>
      </c>
      <c r="C788" s="192">
        <v>43329</v>
      </c>
      <c r="D788" s="173" t="s">
        <v>1986</v>
      </c>
      <c r="E788" s="173" t="s">
        <v>854</v>
      </c>
      <c r="F788" s="173" t="s">
        <v>1987</v>
      </c>
      <c r="G788" s="173" t="s">
        <v>1988</v>
      </c>
      <c r="H788" s="173">
        <v>2</v>
      </c>
      <c r="I788" s="193">
        <v>52.5</v>
      </c>
      <c r="J788" s="193">
        <v>105</v>
      </c>
      <c r="K788" s="173" t="s">
        <v>1989</v>
      </c>
      <c r="L788" s="173" t="s">
        <v>20</v>
      </c>
      <c r="M788" s="173" t="s">
        <v>1974</v>
      </c>
    </row>
    <row r="789" spans="1:14" ht="25.5">
      <c r="A789" s="173">
        <v>6</v>
      </c>
      <c r="B789" s="173" t="s">
        <v>1985</v>
      </c>
      <c r="C789" s="192">
        <v>43329</v>
      </c>
      <c r="D789" s="173" t="s">
        <v>1986</v>
      </c>
      <c r="E789" s="173" t="s">
        <v>854</v>
      </c>
      <c r="F789" s="173" t="s">
        <v>1987</v>
      </c>
      <c r="G789" s="173" t="s">
        <v>1990</v>
      </c>
      <c r="H789" s="173">
        <v>9</v>
      </c>
      <c r="I789" s="193">
        <v>105</v>
      </c>
      <c r="J789" s="193">
        <v>945</v>
      </c>
      <c r="K789" s="173" t="s">
        <v>1989</v>
      </c>
      <c r="L789" s="173" t="s">
        <v>20</v>
      </c>
      <c r="M789" s="173" t="s">
        <v>1974</v>
      </c>
    </row>
    <row r="790" spans="1:14" ht="25.5">
      <c r="A790" s="173">
        <v>7</v>
      </c>
      <c r="B790" s="173" t="s">
        <v>1991</v>
      </c>
      <c r="C790" s="192">
        <v>43329</v>
      </c>
      <c r="D790" s="173" t="s">
        <v>132</v>
      </c>
      <c r="E790" s="173" t="s">
        <v>133</v>
      </c>
      <c r="F790" s="173" t="s">
        <v>1992</v>
      </c>
      <c r="G790" s="173" t="s">
        <v>1993</v>
      </c>
      <c r="H790" s="173">
        <v>8</v>
      </c>
      <c r="I790" s="193">
        <v>5</v>
      </c>
      <c r="J790" s="193">
        <v>40</v>
      </c>
      <c r="K790" s="173" t="s">
        <v>1994</v>
      </c>
      <c r="L790" s="173" t="s">
        <v>57</v>
      </c>
      <c r="M790" s="173" t="s">
        <v>1974</v>
      </c>
    </row>
    <row r="791" spans="1:14" ht="38.25">
      <c r="A791" s="173">
        <v>8</v>
      </c>
      <c r="B791" s="173" t="s">
        <v>1991</v>
      </c>
      <c r="C791" s="192">
        <v>43329</v>
      </c>
      <c r="D791" s="173" t="s">
        <v>123</v>
      </c>
      <c r="E791" s="173" t="s">
        <v>1664</v>
      </c>
      <c r="F791" s="173" t="s">
        <v>1992</v>
      </c>
      <c r="G791" s="173" t="s">
        <v>1718</v>
      </c>
      <c r="H791" s="173">
        <v>1</v>
      </c>
      <c r="I791" s="193">
        <v>5</v>
      </c>
      <c r="J791" s="193">
        <v>5</v>
      </c>
      <c r="K791" s="173" t="s">
        <v>1995</v>
      </c>
      <c r="L791" s="173" t="s">
        <v>57</v>
      </c>
      <c r="M791" s="173" t="s">
        <v>1974</v>
      </c>
    </row>
    <row r="792" spans="1:14" ht="38.25">
      <c r="A792" s="173">
        <v>9</v>
      </c>
      <c r="B792" s="173" t="s">
        <v>1991</v>
      </c>
      <c r="C792" s="192">
        <v>43329</v>
      </c>
      <c r="D792" s="173" t="s">
        <v>123</v>
      </c>
      <c r="E792" s="173" t="s">
        <v>396</v>
      </c>
      <c r="F792" s="173" t="s">
        <v>1992</v>
      </c>
      <c r="G792" s="173" t="s">
        <v>1690</v>
      </c>
      <c r="H792" s="173">
        <v>1</v>
      </c>
      <c r="I792" s="193">
        <v>4</v>
      </c>
      <c r="J792" s="193">
        <v>4</v>
      </c>
      <c r="K792" s="173" t="s">
        <v>1995</v>
      </c>
      <c r="L792" s="173" t="s">
        <v>57</v>
      </c>
      <c r="M792" s="173" t="s">
        <v>1974</v>
      </c>
    </row>
    <row r="793" spans="1:14" ht="25.5">
      <c r="A793" s="173">
        <v>10</v>
      </c>
      <c r="B793" s="173" t="s">
        <v>1996</v>
      </c>
      <c r="C793" s="192">
        <v>43319</v>
      </c>
      <c r="D793" s="173" t="s">
        <v>58</v>
      </c>
      <c r="E793" s="173" t="s">
        <v>59</v>
      </c>
      <c r="F793" s="173" t="s">
        <v>54</v>
      </c>
      <c r="G793" s="173" t="s">
        <v>1827</v>
      </c>
      <c r="H793" s="173">
        <v>460</v>
      </c>
      <c r="I793" s="193">
        <v>1.3213999999999999</v>
      </c>
      <c r="J793" s="193">
        <v>607.84400000000005</v>
      </c>
      <c r="K793" s="173" t="s">
        <v>1827</v>
      </c>
      <c r="L793" s="173" t="s">
        <v>57</v>
      </c>
      <c r="M793" s="173" t="s">
        <v>1974</v>
      </c>
    </row>
    <row r="794" spans="1:14" ht="25.5">
      <c r="A794" s="173">
        <v>11</v>
      </c>
      <c r="B794" s="173" t="s">
        <v>1997</v>
      </c>
      <c r="C794" s="192">
        <v>43315</v>
      </c>
      <c r="D794" s="173" t="s">
        <v>58</v>
      </c>
      <c r="E794" s="173" t="s">
        <v>59</v>
      </c>
      <c r="F794" s="173" t="s">
        <v>54</v>
      </c>
      <c r="G794" s="173" t="s">
        <v>1827</v>
      </c>
      <c r="H794" s="173">
        <v>429.15</v>
      </c>
      <c r="I794" s="193">
        <v>1.3213999999999999</v>
      </c>
      <c r="J794" s="193">
        <v>567.0788</v>
      </c>
      <c r="K794" s="173" t="s">
        <v>1827</v>
      </c>
      <c r="L794" s="173" t="s">
        <v>57</v>
      </c>
      <c r="M794" s="173" t="s">
        <v>1974</v>
      </c>
    </row>
    <row r="795" spans="1:14" ht="25.5">
      <c r="A795" s="173">
        <v>12</v>
      </c>
      <c r="B795" s="173" t="s">
        <v>1997</v>
      </c>
      <c r="C795" s="192">
        <v>43315</v>
      </c>
      <c r="D795" s="173" t="s">
        <v>58</v>
      </c>
      <c r="E795" s="173" t="s">
        <v>64</v>
      </c>
      <c r="F795" s="173" t="s">
        <v>54</v>
      </c>
      <c r="G795" s="173" t="s">
        <v>1827</v>
      </c>
      <c r="H795" s="173">
        <v>12.14</v>
      </c>
      <c r="I795" s="193">
        <v>1.3213999999999999</v>
      </c>
      <c r="J795" s="193">
        <v>16.041799999999999</v>
      </c>
      <c r="K795" s="173" t="s">
        <v>1827</v>
      </c>
      <c r="L795" s="173" t="s">
        <v>57</v>
      </c>
      <c r="M795" s="173" t="s">
        <v>1974</v>
      </c>
    </row>
    <row r="796" spans="1:14" ht="25.5">
      <c r="A796" s="173">
        <v>13</v>
      </c>
      <c r="B796" s="173" t="s">
        <v>1997</v>
      </c>
      <c r="C796" s="192">
        <v>43315</v>
      </c>
      <c r="D796" s="173" t="s">
        <v>58</v>
      </c>
      <c r="E796" s="173" t="s">
        <v>60</v>
      </c>
      <c r="F796" s="173" t="s">
        <v>54</v>
      </c>
      <c r="G796" s="173" t="s">
        <v>1998</v>
      </c>
      <c r="H796" s="173">
        <v>74.77</v>
      </c>
      <c r="I796" s="193">
        <v>2.0646</v>
      </c>
      <c r="J796" s="193">
        <v>154.37010000000001</v>
      </c>
      <c r="K796" s="173" t="s">
        <v>1827</v>
      </c>
      <c r="L796" s="173" t="s">
        <v>57</v>
      </c>
      <c r="M796" s="173" t="s">
        <v>1974</v>
      </c>
      <c r="N796" s="1">
        <v>61922.61</v>
      </c>
    </row>
  </sheetData>
  <mergeCells count="2">
    <mergeCell ref="A1:M1"/>
    <mergeCell ref="A2:M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N380"/>
  <sheetViews>
    <sheetView topLeftCell="G82" zoomScale="85" zoomScaleNormal="85" workbookViewId="0">
      <selection activeCell="A4" sqref="A4:M89"/>
    </sheetView>
  </sheetViews>
  <sheetFormatPr baseColWidth="10" defaultRowHeight="14.25"/>
  <cols>
    <col min="1" max="1" width="5.7109375" style="1" customWidth="1"/>
    <col min="2" max="2" width="13.7109375" style="1" customWidth="1"/>
    <col min="3" max="3" width="17.42578125" style="1" customWidth="1"/>
    <col min="4" max="4" width="13.7109375" style="1" bestFit="1" customWidth="1"/>
    <col min="5" max="5" width="63.42578125" style="1" customWidth="1"/>
    <col min="6" max="6" width="35.85546875" style="1" customWidth="1"/>
    <col min="7" max="7" width="45.5703125" style="1" customWidth="1"/>
    <col min="8" max="9" width="11.7109375" style="1" bestFit="1" customWidth="1"/>
    <col min="10" max="10" width="12" style="1" bestFit="1" customWidth="1"/>
    <col min="11" max="11" width="33.28515625" style="1" customWidth="1"/>
    <col min="12" max="12" width="18" style="1" customWidth="1"/>
    <col min="13" max="13" width="28.28515625" style="1" customWidth="1"/>
    <col min="14" max="14" width="14.42578125" style="1" bestFit="1" customWidth="1"/>
    <col min="15" max="16384" width="11.42578125" style="1"/>
  </cols>
  <sheetData>
    <row r="1" spans="1:14" ht="29.25" customHeight="1">
      <c r="A1" s="194" t="s">
        <v>13</v>
      </c>
      <c r="B1" s="194"/>
      <c r="C1" s="194"/>
      <c r="D1" s="194"/>
      <c r="E1" s="194"/>
      <c r="F1" s="194"/>
      <c r="G1" s="194"/>
      <c r="H1" s="194"/>
      <c r="I1" s="194"/>
      <c r="J1" s="194"/>
      <c r="K1" s="194"/>
      <c r="L1" s="194"/>
      <c r="M1" s="194"/>
    </row>
    <row r="2" spans="1:14" ht="29.25" customHeight="1">
      <c r="A2" s="194" t="s">
        <v>1828</v>
      </c>
      <c r="B2" s="194"/>
      <c r="C2" s="194"/>
      <c r="D2" s="194"/>
      <c r="E2" s="194"/>
      <c r="F2" s="194"/>
      <c r="G2" s="194"/>
      <c r="H2" s="194"/>
      <c r="I2" s="194"/>
      <c r="J2" s="194"/>
      <c r="K2" s="194"/>
      <c r="L2" s="194"/>
      <c r="M2" s="194"/>
    </row>
    <row r="3" spans="1:14" ht="45">
      <c r="A3" s="5" t="s">
        <v>0</v>
      </c>
      <c r="B3" s="5" t="s">
        <v>1</v>
      </c>
      <c r="C3" s="5" t="s">
        <v>2</v>
      </c>
      <c r="D3" s="5" t="s">
        <v>3</v>
      </c>
      <c r="E3" s="5" t="s">
        <v>4</v>
      </c>
      <c r="F3" s="5" t="s">
        <v>5</v>
      </c>
      <c r="G3" s="5" t="s">
        <v>6</v>
      </c>
      <c r="H3" s="5" t="s">
        <v>7</v>
      </c>
      <c r="I3" s="6" t="s">
        <v>8</v>
      </c>
      <c r="J3" s="5" t="s">
        <v>9</v>
      </c>
      <c r="K3" s="5" t="s">
        <v>10</v>
      </c>
      <c r="L3" s="5" t="s">
        <v>11</v>
      </c>
      <c r="M3" s="5" t="s">
        <v>12</v>
      </c>
    </row>
    <row r="4" spans="1:14" ht="63.75">
      <c r="A4" s="161">
        <v>1</v>
      </c>
      <c r="B4" s="161" t="s">
        <v>1829</v>
      </c>
      <c r="C4" s="162">
        <v>43318</v>
      </c>
      <c r="D4" s="161" t="s">
        <v>29</v>
      </c>
      <c r="E4" s="161" t="s">
        <v>30</v>
      </c>
      <c r="F4" s="161" t="s">
        <v>31</v>
      </c>
      <c r="G4" s="161" t="s">
        <v>838</v>
      </c>
      <c r="H4" s="161">
        <v>1</v>
      </c>
      <c r="I4" s="161" t="s">
        <v>1830</v>
      </c>
      <c r="J4" s="163">
        <v>58.26</v>
      </c>
      <c r="K4" s="161" t="s">
        <v>840</v>
      </c>
      <c r="L4" s="161" t="s">
        <v>20</v>
      </c>
      <c r="M4" s="161" t="s">
        <v>21</v>
      </c>
      <c r="N4" s="104"/>
    </row>
    <row r="5" spans="1:14" ht="63.75">
      <c r="A5" s="161">
        <v>2</v>
      </c>
      <c r="B5" s="161" t="s">
        <v>1831</v>
      </c>
      <c r="C5" s="162">
        <v>43314</v>
      </c>
      <c r="D5" s="161" t="s">
        <v>58</v>
      </c>
      <c r="E5" s="161" t="s">
        <v>158</v>
      </c>
      <c r="F5" s="161" t="s">
        <v>54</v>
      </c>
      <c r="G5" s="161" t="s">
        <v>842</v>
      </c>
      <c r="H5" s="161">
        <v>1</v>
      </c>
      <c r="I5" s="161" t="s">
        <v>1832</v>
      </c>
      <c r="J5" s="163">
        <v>1478.95</v>
      </c>
      <c r="K5" s="161" t="s">
        <v>844</v>
      </c>
      <c r="L5" s="161" t="s">
        <v>57</v>
      </c>
      <c r="M5" s="161" t="s">
        <v>21</v>
      </c>
      <c r="N5" s="104">
        <f>+SUM(J4:J5)</f>
        <v>1537.21</v>
      </c>
    </row>
    <row r="6" spans="1:14" ht="25.5" customHeight="1">
      <c r="A6" s="164">
        <v>1</v>
      </c>
      <c r="B6" s="164">
        <v>12301</v>
      </c>
      <c r="C6" s="165">
        <v>43341</v>
      </c>
      <c r="D6" s="164" t="s">
        <v>1833</v>
      </c>
      <c r="E6" s="164" t="s">
        <v>1834</v>
      </c>
      <c r="F6" s="164" t="s">
        <v>260</v>
      </c>
      <c r="G6" s="164" t="s">
        <v>1835</v>
      </c>
      <c r="H6" s="164">
        <v>1</v>
      </c>
      <c r="I6" s="166">
        <v>22.78</v>
      </c>
      <c r="J6" s="167">
        <v>22.78</v>
      </c>
      <c r="K6" s="164" t="s">
        <v>1835</v>
      </c>
      <c r="L6" s="164" t="s">
        <v>347</v>
      </c>
      <c r="M6" s="164" t="s">
        <v>1191</v>
      </c>
      <c r="N6" s="104"/>
    </row>
    <row r="7" spans="1:14" ht="25.5" customHeight="1">
      <c r="A7" s="164">
        <v>2</v>
      </c>
      <c r="B7" s="164" t="s">
        <v>1836</v>
      </c>
      <c r="C7" s="165">
        <v>43340</v>
      </c>
      <c r="D7" s="164" t="s">
        <v>58</v>
      </c>
      <c r="E7" s="164" t="s">
        <v>158</v>
      </c>
      <c r="F7" s="164" t="s">
        <v>269</v>
      </c>
      <c r="G7" s="164" t="s">
        <v>1837</v>
      </c>
      <c r="H7" s="164">
        <v>1</v>
      </c>
      <c r="I7" s="168">
        <v>2232.14</v>
      </c>
      <c r="J7" s="169">
        <v>2232.14</v>
      </c>
      <c r="K7" s="164" t="s">
        <v>1837</v>
      </c>
      <c r="L7" s="164" t="s">
        <v>57</v>
      </c>
      <c r="M7" s="164" t="s">
        <v>1191</v>
      </c>
      <c r="N7" s="104"/>
    </row>
    <row r="8" spans="1:14" ht="25.5" customHeight="1">
      <c r="A8" s="164">
        <v>3</v>
      </c>
      <c r="B8" s="164">
        <v>3707</v>
      </c>
      <c r="C8" s="165">
        <v>43325</v>
      </c>
      <c r="D8" s="164" t="s">
        <v>180</v>
      </c>
      <c r="E8" s="164" t="s">
        <v>181</v>
      </c>
      <c r="F8" s="164" t="s">
        <v>182</v>
      </c>
      <c r="G8" s="164" t="s">
        <v>776</v>
      </c>
      <c r="H8" s="164">
        <v>19</v>
      </c>
      <c r="I8" s="168">
        <v>50.92</v>
      </c>
      <c r="J8" s="169">
        <v>50.92</v>
      </c>
      <c r="K8" s="164" t="s">
        <v>776</v>
      </c>
      <c r="L8" s="164" t="s">
        <v>57</v>
      </c>
      <c r="M8" s="164" t="s">
        <v>1191</v>
      </c>
      <c r="N8" s="104"/>
    </row>
    <row r="9" spans="1:14" ht="25.5" customHeight="1">
      <c r="A9" s="164">
        <v>4</v>
      </c>
      <c r="B9" s="164">
        <v>3706</v>
      </c>
      <c r="C9" s="165">
        <v>43325</v>
      </c>
      <c r="D9" s="164" t="s">
        <v>180</v>
      </c>
      <c r="E9" s="164" t="s">
        <v>181</v>
      </c>
      <c r="F9" s="164" t="s">
        <v>182</v>
      </c>
      <c r="G9" s="164" t="s">
        <v>776</v>
      </c>
      <c r="H9" s="164">
        <v>16</v>
      </c>
      <c r="I9" s="168">
        <v>42.88</v>
      </c>
      <c r="J9" s="169">
        <v>42.88</v>
      </c>
      <c r="K9" s="164" t="s">
        <v>776</v>
      </c>
      <c r="L9" s="164" t="s">
        <v>57</v>
      </c>
      <c r="M9" s="164" t="s">
        <v>1191</v>
      </c>
      <c r="N9" s="104"/>
    </row>
    <row r="10" spans="1:14" ht="25.5" customHeight="1">
      <c r="A10" s="164">
        <v>5</v>
      </c>
      <c r="B10" s="164">
        <v>5932</v>
      </c>
      <c r="C10" s="165">
        <v>43325</v>
      </c>
      <c r="D10" s="164" t="s">
        <v>188</v>
      </c>
      <c r="E10" s="164" t="s">
        <v>189</v>
      </c>
      <c r="F10" s="164" t="s">
        <v>182</v>
      </c>
      <c r="G10" s="164" t="s">
        <v>778</v>
      </c>
      <c r="H10" s="164">
        <v>1</v>
      </c>
      <c r="I10" s="168">
        <v>22</v>
      </c>
      <c r="J10" s="169">
        <v>22</v>
      </c>
      <c r="K10" s="164" t="s">
        <v>778</v>
      </c>
      <c r="L10" s="164" t="s">
        <v>186</v>
      </c>
      <c r="M10" s="164" t="s">
        <v>1191</v>
      </c>
      <c r="N10" s="104"/>
    </row>
    <row r="11" spans="1:14" ht="25.5" customHeight="1">
      <c r="A11" s="164">
        <v>6</v>
      </c>
      <c r="B11" s="164">
        <v>5934</v>
      </c>
      <c r="C11" s="165">
        <v>43325</v>
      </c>
      <c r="D11" s="164" t="s">
        <v>188</v>
      </c>
      <c r="E11" s="164" t="s">
        <v>189</v>
      </c>
      <c r="F11" s="164" t="s">
        <v>182</v>
      </c>
      <c r="G11" s="164" t="s">
        <v>778</v>
      </c>
      <c r="H11" s="164">
        <v>1</v>
      </c>
      <c r="I11" s="168">
        <v>18</v>
      </c>
      <c r="J11" s="169">
        <v>18</v>
      </c>
      <c r="K11" s="164" t="s">
        <v>778</v>
      </c>
      <c r="L11" s="164" t="s">
        <v>186</v>
      </c>
      <c r="M11" s="164" t="s">
        <v>1191</v>
      </c>
      <c r="N11" s="104"/>
    </row>
    <row r="12" spans="1:14" ht="25.5" customHeight="1">
      <c r="A12" s="164">
        <v>7</v>
      </c>
      <c r="B12" s="164">
        <v>243</v>
      </c>
      <c r="C12" s="165">
        <v>43325</v>
      </c>
      <c r="D12" s="164" t="s">
        <v>192</v>
      </c>
      <c r="E12" s="164" t="s">
        <v>193</v>
      </c>
      <c r="F12" s="164" t="s">
        <v>780</v>
      </c>
      <c r="G12" s="164" t="s">
        <v>781</v>
      </c>
      <c r="H12" s="164">
        <v>1</v>
      </c>
      <c r="I12" s="168">
        <v>379.5</v>
      </c>
      <c r="J12" s="169">
        <v>379.5</v>
      </c>
      <c r="K12" s="164" t="s">
        <v>781</v>
      </c>
      <c r="L12" s="164" t="s">
        <v>186</v>
      </c>
      <c r="M12" s="164" t="s">
        <v>1191</v>
      </c>
      <c r="N12" s="104"/>
    </row>
    <row r="13" spans="1:14" ht="25.5" customHeight="1">
      <c r="A13" s="164">
        <v>8</v>
      </c>
      <c r="B13" s="164">
        <v>358</v>
      </c>
      <c r="C13" s="165">
        <v>43325</v>
      </c>
      <c r="D13" s="164" t="s">
        <v>197</v>
      </c>
      <c r="E13" s="164" t="s">
        <v>198</v>
      </c>
      <c r="F13" s="164" t="s">
        <v>199</v>
      </c>
      <c r="G13" s="164" t="s">
        <v>784</v>
      </c>
      <c r="H13" s="164">
        <v>1</v>
      </c>
      <c r="I13" s="164">
        <v>83.76</v>
      </c>
      <c r="J13" s="169">
        <v>83.76</v>
      </c>
      <c r="K13" s="164" t="s">
        <v>784</v>
      </c>
      <c r="L13" s="164" t="s">
        <v>186</v>
      </c>
      <c r="M13" s="164" t="s">
        <v>1191</v>
      </c>
      <c r="N13" s="104"/>
    </row>
    <row r="14" spans="1:14" ht="25.5" customHeight="1">
      <c r="A14" s="164">
        <v>9</v>
      </c>
      <c r="B14" s="164">
        <v>4720</v>
      </c>
      <c r="C14" s="165">
        <v>43325</v>
      </c>
      <c r="D14" s="164" t="s">
        <v>203</v>
      </c>
      <c r="E14" s="164" t="s">
        <v>204</v>
      </c>
      <c r="F14" s="164" t="s">
        <v>205</v>
      </c>
      <c r="G14" s="164" t="s">
        <v>786</v>
      </c>
      <c r="H14" s="164">
        <v>1</v>
      </c>
      <c r="I14" s="168">
        <v>192.5</v>
      </c>
      <c r="J14" s="169">
        <v>192.5</v>
      </c>
      <c r="K14" s="164" t="s">
        <v>786</v>
      </c>
      <c r="L14" s="164" t="s">
        <v>186</v>
      </c>
      <c r="M14" s="164" t="s">
        <v>1191</v>
      </c>
      <c r="N14" s="104"/>
    </row>
    <row r="15" spans="1:14" ht="25.5" customHeight="1">
      <c r="A15" s="164">
        <v>10</v>
      </c>
      <c r="B15" s="164">
        <v>4719</v>
      </c>
      <c r="C15" s="165">
        <v>43325</v>
      </c>
      <c r="D15" s="164" t="s">
        <v>203</v>
      </c>
      <c r="E15" s="164" t="s">
        <v>204</v>
      </c>
      <c r="F15" s="164" t="s">
        <v>205</v>
      </c>
      <c r="G15" s="164" t="s">
        <v>786</v>
      </c>
      <c r="H15" s="164">
        <v>1</v>
      </c>
      <c r="I15" s="168">
        <v>363</v>
      </c>
      <c r="J15" s="169">
        <v>363</v>
      </c>
      <c r="K15" s="164" t="s">
        <v>786</v>
      </c>
      <c r="L15" s="164" t="s">
        <v>186</v>
      </c>
      <c r="M15" s="164" t="s">
        <v>1191</v>
      </c>
      <c r="N15" s="104"/>
    </row>
    <row r="16" spans="1:14" ht="25.5" customHeight="1">
      <c r="A16" s="164">
        <v>11</v>
      </c>
      <c r="B16" s="164">
        <v>4716</v>
      </c>
      <c r="C16" s="165">
        <v>43325</v>
      </c>
      <c r="D16" s="164" t="s">
        <v>203</v>
      </c>
      <c r="E16" s="164" t="s">
        <v>204</v>
      </c>
      <c r="F16" s="164" t="s">
        <v>205</v>
      </c>
      <c r="G16" s="164" t="s">
        <v>786</v>
      </c>
      <c r="H16" s="164">
        <v>1</v>
      </c>
      <c r="I16" s="168">
        <v>214.5</v>
      </c>
      <c r="J16" s="169">
        <v>214.5</v>
      </c>
      <c r="K16" s="164" t="s">
        <v>786</v>
      </c>
      <c r="L16" s="164" t="s">
        <v>186</v>
      </c>
      <c r="M16" s="164" t="s">
        <v>1191</v>
      </c>
      <c r="N16" s="104"/>
    </row>
    <row r="17" spans="1:14" ht="25.5" customHeight="1">
      <c r="A17" s="164">
        <v>12</v>
      </c>
      <c r="B17" s="164">
        <v>10924</v>
      </c>
      <c r="C17" s="165">
        <v>43325</v>
      </c>
      <c r="D17" s="164" t="s">
        <v>791</v>
      </c>
      <c r="E17" s="164" t="s">
        <v>792</v>
      </c>
      <c r="F17" s="164" t="s">
        <v>217</v>
      </c>
      <c r="G17" s="164" t="s">
        <v>218</v>
      </c>
      <c r="H17" s="164">
        <v>1</v>
      </c>
      <c r="I17" s="168">
        <v>1046.5</v>
      </c>
      <c r="J17" s="169">
        <v>1046.5</v>
      </c>
      <c r="K17" s="164" t="s">
        <v>218</v>
      </c>
      <c r="L17" s="164" t="s">
        <v>186</v>
      </c>
      <c r="M17" s="164" t="s">
        <v>1191</v>
      </c>
      <c r="N17" s="104"/>
    </row>
    <row r="18" spans="1:14" ht="25.5" customHeight="1">
      <c r="A18" s="164">
        <v>13</v>
      </c>
      <c r="B18" s="164">
        <v>211</v>
      </c>
      <c r="C18" s="165">
        <v>43325</v>
      </c>
      <c r="D18" s="164" t="s">
        <v>45</v>
      </c>
      <c r="E18" s="164" t="s">
        <v>46</v>
      </c>
      <c r="F18" s="164" t="s">
        <v>264</v>
      </c>
      <c r="G18" s="164" t="s">
        <v>1838</v>
      </c>
      <c r="H18" s="164">
        <v>1</v>
      </c>
      <c r="I18" s="168">
        <v>320</v>
      </c>
      <c r="J18" s="169">
        <v>320</v>
      </c>
      <c r="K18" s="164" t="s">
        <v>1838</v>
      </c>
      <c r="L18" s="164" t="s">
        <v>50</v>
      </c>
      <c r="M18" s="164" t="s">
        <v>1191</v>
      </c>
      <c r="N18" s="104"/>
    </row>
    <row r="19" spans="1:14" ht="25.5" customHeight="1">
      <c r="A19" s="164">
        <v>14</v>
      </c>
      <c r="B19" s="164">
        <v>1662</v>
      </c>
      <c r="C19" s="165">
        <v>43320</v>
      </c>
      <c r="D19" s="164" t="s">
        <v>162</v>
      </c>
      <c r="E19" s="164" t="s">
        <v>163</v>
      </c>
      <c r="F19" s="164" t="s">
        <v>1839</v>
      </c>
      <c r="G19" s="164" t="s">
        <v>1840</v>
      </c>
      <c r="H19" s="164">
        <v>1</v>
      </c>
      <c r="I19" s="168">
        <v>71</v>
      </c>
      <c r="J19" s="169">
        <v>71</v>
      </c>
      <c r="K19" s="164" t="s">
        <v>1840</v>
      </c>
      <c r="L19" s="164" t="s">
        <v>20</v>
      </c>
      <c r="M19" s="164" t="s">
        <v>1191</v>
      </c>
      <c r="N19" s="104"/>
    </row>
    <row r="20" spans="1:14" ht="25.5" customHeight="1">
      <c r="A20" s="164">
        <v>15</v>
      </c>
      <c r="B20" s="164">
        <v>1724</v>
      </c>
      <c r="C20" s="165">
        <v>43320</v>
      </c>
      <c r="D20" s="164" t="s">
        <v>162</v>
      </c>
      <c r="E20" s="164" t="s">
        <v>163</v>
      </c>
      <c r="F20" s="164" t="s">
        <v>1839</v>
      </c>
      <c r="G20" s="164" t="s">
        <v>1840</v>
      </c>
      <c r="H20" s="164">
        <v>1</v>
      </c>
      <c r="I20" s="168">
        <v>85</v>
      </c>
      <c r="J20" s="169">
        <v>85</v>
      </c>
      <c r="K20" s="164" t="s">
        <v>1840</v>
      </c>
      <c r="L20" s="164" t="s">
        <v>20</v>
      </c>
      <c r="M20" s="164" t="s">
        <v>1191</v>
      </c>
      <c r="N20" s="104"/>
    </row>
    <row r="21" spans="1:14" ht="25.5" customHeight="1">
      <c r="A21" s="164">
        <v>16</v>
      </c>
      <c r="B21" s="164">
        <v>1660</v>
      </c>
      <c r="C21" s="165">
        <v>43320</v>
      </c>
      <c r="D21" s="164" t="s">
        <v>162</v>
      </c>
      <c r="E21" s="164" t="s">
        <v>163</v>
      </c>
      <c r="F21" s="164" t="s">
        <v>1839</v>
      </c>
      <c r="G21" s="164" t="s">
        <v>1840</v>
      </c>
      <c r="H21" s="164">
        <v>1</v>
      </c>
      <c r="I21" s="168">
        <v>58</v>
      </c>
      <c r="J21" s="169">
        <v>58</v>
      </c>
      <c r="K21" s="164" t="s">
        <v>1840</v>
      </c>
      <c r="L21" s="164" t="s">
        <v>20</v>
      </c>
      <c r="M21" s="164" t="s">
        <v>1191</v>
      </c>
      <c r="N21" s="104"/>
    </row>
    <row r="22" spans="1:14" ht="25.5" customHeight="1">
      <c r="A22" s="164">
        <v>17</v>
      </c>
      <c r="B22" s="164">
        <v>33134</v>
      </c>
      <c r="C22" s="165">
        <v>43319</v>
      </c>
      <c r="D22" s="164" t="s">
        <v>168</v>
      </c>
      <c r="E22" s="164" t="s">
        <v>169</v>
      </c>
      <c r="F22" s="164" t="s">
        <v>907</v>
      </c>
      <c r="G22" s="164" t="s">
        <v>908</v>
      </c>
      <c r="H22" s="164">
        <v>1</v>
      </c>
      <c r="I22" s="168">
        <v>15</v>
      </c>
      <c r="J22" s="169">
        <v>15</v>
      </c>
      <c r="K22" s="164" t="s">
        <v>908</v>
      </c>
      <c r="L22" s="164" t="s">
        <v>126</v>
      </c>
      <c r="M22" s="164" t="s">
        <v>1191</v>
      </c>
      <c r="N22" s="104"/>
    </row>
    <row r="23" spans="1:14" ht="25.5" customHeight="1">
      <c r="A23" s="164">
        <v>18</v>
      </c>
      <c r="B23" s="164">
        <v>33132</v>
      </c>
      <c r="C23" s="165">
        <v>43319</v>
      </c>
      <c r="D23" s="164" t="s">
        <v>168</v>
      </c>
      <c r="E23" s="164" t="s">
        <v>169</v>
      </c>
      <c r="F23" s="164" t="s">
        <v>907</v>
      </c>
      <c r="G23" s="164" t="s">
        <v>908</v>
      </c>
      <c r="H23" s="164">
        <v>1</v>
      </c>
      <c r="I23" s="168">
        <v>566</v>
      </c>
      <c r="J23" s="169">
        <v>566</v>
      </c>
      <c r="K23" s="164" t="s">
        <v>908</v>
      </c>
      <c r="L23" s="164" t="s">
        <v>126</v>
      </c>
      <c r="M23" s="164" t="s">
        <v>1191</v>
      </c>
      <c r="N23" s="104"/>
    </row>
    <row r="24" spans="1:14" ht="25.5" customHeight="1">
      <c r="A24" s="164">
        <v>19</v>
      </c>
      <c r="B24" s="164">
        <v>33133</v>
      </c>
      <c r="C24" s="165">
        <v>43319</v>
      </c>
      <c r="D24" s="164" t="s">
        <v>168</v>
      </c>
      <c r="E24" s="164" t="s">
        <v>169</v>
      </c>
      <c r="F24" s="164" t="s">
        <v>907</v>
      </c>
      <c r="G24" s="164" t="s">
        <v>908</v>
      </c>
      <c r="H24" s="164">
        <v>1</v>
      </c>
      <c r="I24" s="168">
        <v>5</v>
      </c>
      <c r="J24" s="169">
        <v>5</v>
      </c>
      <c r="K24" s="164" t="s">
        <v>908</v>
      </c>
      <c r="L24" s="164" t="s">
        <v>126</v>
      </c>
      <c r="M24" s="164" t="s">
        <v>1191</v>
      </c>
      <c r="N24" s="104"/>
    </row>
    <row r="25" spans="1:14" ht="25.5" customHeight="1">
      <c r="A25" s="164">
        <v>20</v>
      </c>
      <c r="B25" s="164">
        <v>33131</v>
      </c>
      <c r="C25" s="165">
        <v>43319</v>
      </c>
      <c r="D25" s="164" t="s">
        <v>168</v>
      </c>
      <c r="E25" s="164" t="s">
        <v>169</v>
      </c>
      <c r="F25" s="164" t="s">
        <v>907</v>
      </c>
      <c r="G25" s="164" t="s">
        <v>908</v>
      </c>
      <c r="H25" s="164">
        <v>1</v>
      </c>
      <c r="I25" s="168">
        <v>745</v>
      </c>
      <c r="J25" s="169">
        <v>745</v>
      </c>
      <c r="K25" s="164" t="s">
        <v>908</v>
      </c>
      <c r="L25" s="164" t="s">
        <v>126</v>
      </c>
      <c r="M25" s="164" t="s">
        <v>1191</v>
      </c>
      <c r="N25" s="104"/>
    </row>
    <row r="26" spans="1:14" ht="25.5" customHeight="1">
      <c r="A26" s="164">
        <v>21</v>
      </c>
      <c r="B26" s="164">
        <v>341</v>
      </c>
      <c r="C26" s="165">
        <v>43319</v>
      </c>
      <c r="D26" s="164" t="s">
        <v>1841</v>
      </c>
      <c r="E26" s="164" t="s">
        <v>1842</v>
      </c>
      <c r="F26" s="164" t="s">
        <v>1843</v>
      </c>
      <c r="G26" s="164" t="s">
        <v>1844</v>
      </c>
      <c r="H26" s="164">
        <v>5</v>
      </c>
      <c r="I26" s="168">
        <v>550</v>
      </c>
      <c r="J26" s="169">
        <v>550</v>
      </c>
      <c r="K26" s="164" t="s">
        <v>1844</v>
      </c>
      <c r="L26" s="164" t="s">
        <v>347</v>
      </c>
      <c r="M26" s="164" t="s">
        <v>1191</v>
      </c>
      <c r="N26" s="104"/>
    </row>
    <row r="27" spans="1:14" ht="25.5" customHeight="1">
      <c r="A27" s="164">
        <v>22</v>
      </c>
      <c r="B27" s="164">
        <v>103</v>
      </c>
      <c r="C27" s="165">
        <v>43319</v>
      </c>
      <c r="D27" s="164" t="s">
        <v>45</v>
      </c>
      <c r="E27" s="164" t="s">
        <v>46</v>
      </c>
      <c r="F27" s="164" t="s">
        <v>252</v>
      </c>
      <c r="G27" s="164" t="s">
        <v>1845</v>
      </c>
      <c r="H27" s="164">
        <v>1</v>
      </c>
      <c r="I27" s="168">
        <v>200</v>
      </c>
      <c r="J27" s="169">
        <v>200</v>
      </c>
      <c r="K27" s="164" t="s">
        <v>1845</v>
      </c>
      <c r="L27" s="164" t="s">
        <v>50</v>
      </c>
      <c r="M27" s="164" t="s">
        <v>1191</v>
      </c>
      <c r="N27" s="104"/>
    </row>
    <row r="28" spans="1:14" ht="25.5" customHeight="1">
      <c r="A28" s="164">
        <v>23</v>
      </c>
      <c r="B28" s="164">
        <v>453</v>
      </c>
      <c r="C28" s="165">
        <v>43319</v>
      </c>
      <c r="D28" s="164" t="s">
        <v>573</v>
      </c>
      <c r="E28" s="164" t="s">
        <v>1526</v>
      </c>
      <c r="F28" s="164" t="s">
        <v>1397</v>
      </c>
      <c r="G28" s="164" t="s">
        <v>1846</v>
      </c>
      <c r="H28" s="164">
        <v>1</v>
      </c>
      <c r="I28" s="164">
        <v>5357.14</v>
      </c>
      <c r="J28" s="169">
        <v>5357.14</v>
      </c>
      <c r="K28" s="164" t="s">
        <v>1846</v>
      </c>
      <c r="L28" s="164" t="s">
        <v>20</v>
      </c>
      <c r="M28" s="164" t="s">
        <v>1191</v>
      </c>
      <c r="N28" s="104"/>
    </row>
    <row r="29" spans="1:14" ht="25.5" customHeight="1">
      <c r="A29" s="164">
        <v>24</v>
      </c>
      <c r="B29" s="164">
        <v>17394</v>
      </c>
      <c r="C29" s="165">
        <v>43318</v>
      </c>
      <c r="D29" s="164" t="s">
        <v>58</v>
      </c>
      <c r="E29" s="164" t="s">
        <v>64</v>
      </c>
      <c r="F29" s="164" t="s">
        <v>1221</v>
      </c>
      <c r="G29" s="164" t="s">
        <v>1847</v>
      </c>
      <c r="H29" s="164">
        <v>1</v>
      </c>
      <c r="I29" s="164">
        <v>108.04</v>
      </c>
      <c r="J29" s="169">
        <v>108.04</v>
      </c>
      <c r="K29" s="164" t="s">
        <v>1847</v>
      </c>
      <c r="L29" s="164" t="s">
        <v>57</v>
      </c>
      <c r="M29" s="164" t="s">
        <v>1191</v>
      </c>
      <c r="N29" s="104"/>
    </row>
    <row r="30" spans="1:14" ht="25.5" customHeight="1">
      <c r="A30" s="164">
        <v>25</v>
      </c>
      <c r="B30" s="164">
        <v>7940</v>
      </c>
      <c r="C30" s="165">
        <v>43314</v>
      </c>
      <c r="D30" s="164" t="s">
        <v>162</v>
      </c>
      <c r="E30" s="164" t="s">
        <v>163</v>
      </c>
      <c r="F30" s="164" t="s">
        <v>811</v>
      </c>
      <c r="G30" s="164" t="s">
        <v>1848</v>
      </c>
      <c r="H30" s="164">
        <v>1</v>
      </c>
      <c r="I30" s="168">
        <v>48</v>
      </c>
      <c r="J30" s="169">
        <v>48</v>
      </c>
      <c r="K30" s="164" t="s">
        <v>1848</v>
      </c>
      <c r="L30" s="164" t="s">
        <v>20</v>
      </c>
      <c r="M30" s="164" t="s">
        <v>1191</v>
      </c>
      <c r="N30" s="104"/>
    </row>
    <row r="31" spans="1:14" ht="25.5" customHeight="1">
      <c r="A31" s="164">
        <v>26</v>
      </c>
      <c r="B31" s="164">
        <v>552</v>
      </c>
      <c r="C31" s="165">
        <v>43314</v>
      </c>
      <c r="D31" s="164" t="s">
        <v>1849</v>
      </c>
      <c r="E31" s="164" t="s">
        <v>1850</v>
      </c>
      <c r="F31" s="164" t="s">
        <v>1851</v>
      </c>
      <c r="G31" s="164" t="s">
        <v>1852</v>
      </c>
      <c r="H31" s="164">
        <v>1</v>
      </c>
      <c r="I31" s="168">
        <v>100</v>
      </c>
      <c r="J31" s="169">
        <v>100</v>
      </c>
      <c r="K31" s="164" t="s">
        <v>1852</v>
      </c>
      <c r="L31" s="164" t="s">
        <v>20</v>
      </c>
      <c r="M31" s="164" t="s">
        <v>1191</v>
      </c>
      <c r="N31" s="104"/>
    </row>
    <row r="32" spans="1:14" ht="25.5" customHeight="1">
      <c r="A32" s="164">
        <v>27</v>
      </c>
      <c r="B32" s="164">
        <v>901</v>
      </c>
      <c r="C32" s="165">
        <v>43313</v>
      </c>
      <c r="D32" s="164" t="s">
        <v>1853</v>
      </c>
      <c r="E32" s="164" t="s">
        <v>1854</v>
      </c>
      <c r="F32" s="164" t="s">
        <v>1855</v>
      </c>
      <c r="G32" s="164" t="s">
        <v>1856</v>
      </c>
      <c r="H32" s="164">
        <v>1</v>
      </c>
      <c r="I32" s="168">
        <v>145</v>
      </c>
      <c r="J32" s="169">
        <v>145</v>
      </c>
      <c r="K32" s="164" t="s">
        <v>1856</v>
      </c>
      <c r="L32" s="164" t="s">
        <v>20</v>
      </c>
      <c r="M32" s="164" t="s">
        <v>1191</v>
      </c>
      <c r="N32" s="104">
        <f>+SUM(J6:J32)</f>
        <v>13041.660000000002</v>
      </c>
    </row>
    <row r="33" spans="1:14" ht="25.5" customHeight="1">
      <c r="A33" s="170">
        <v>1</v>
      </c>
      <c r="B33" s="170" t="s">
        <v>700</v>
      </c>
      <c r="C33" s="174">
        <v>43313</v>
      </c>
      <c r="D33" s="175">
        <v>26860</v>
      </c>
      <c r="E33" s="176" t="s">
        <v>1857</v>
      </c>
      <c r="F33" s="170" t="s">
        <v>1484</v>
      </c>
      <c r="G33" s="170" t="s">
        <v>973</v>
      </c>
      <c r="H33" s="170">
        <v>1</v>
      </c>
      <c r="I33" s="177">
        <v>27.09</v>
      </c>
      <c r="J33" s="178">
        <v>27.09</v>
      </c>
      <c r="K33" s="170" t="s">
        <v>1858</v>
      </c>
      <c r="L33" s="170" t="s">
        <v>975</v>
      </c>
      <c r="M33" s="170" t="s">
        <v>508</v>
      </c>
      <c r="N33" s="104"/>
    </row>
    <row r="34" spans="1:14" ht="25.5" customHeight="1">
      <c r="A34" s="170">
        <v>2</v>
      </c>
      <c r="B34" s="172" t="s">
        <v>1859</v>
      </c>
      <c r="C34" s="174">
        <v>43320</v>
      </c>
      <c r="D34" s="175" t="s">
        <v>350</v>
      </c>
      <c r="E34" s="179" t="s">
        <v>1860</v>
      </c>
      <c r="F34" s="170" t="s">
        <v>1861</v>
      </c>
      <c r="G34" s="170" t="s">
        <v>1862</v>
      </c>
      <c r="H34" s="170">
        <v>1</v>
      </c>
      <c r="I34" s="177">
        <v>481.6</v>
      </c>
      <c r="J34" s="178">
        <v>481.6</v>
      </c>
      <c r="K34" s="170" t="s">
        <v>1863</v>
      </c>
      <c r="L34" s="170" t="s">
        <v>1864</v>
      </c>
      <c r="M34" s="170" t="s">
        <v>508</v>
      </c>
      <c r="N34" s="104"/>
    </row>
    <row r="35" spans="1:14" ht="25.5" customHeight="1">
      <c r="A35" s="170">
        <v>3</v>
      </c>
      <c r="B35" s="172" t="s">
        <v>1865</v>
      </c>
      <c r="C35" s="174">
        <v>43314</v>
      </c>
      <c r="D35" s="172">
        <v>17100</v>
      </c>
      <c r="E35" s="170" t="s">
        <v>1468</v>
      </c>
      <c r="F35" s="170" t="s">
        <v>1463</v>
      </c>
      <c r="G35" s="170" t="s">
        <v>1464</v>
      </c>
      <c r="H35" s="170">
        <v>1</v>
      </c>
      <c r="I35" s="177">
        <v>129.83000000000001</v>
      </c>
      <c r="J35" s="178">
        <v>129.83000000000001</v>
      </c>
      <c r="K35" s="170" t="s">
        <v>1866</v>
      </c>
      <c r="L35" s="170" t="s">
        <v>1466</v>
      </c>
      <c r="M35" s="170" t="s">
        <v>508</v>
      </c>
      <c r="N35" s="104"/>
    </row>
    <row r="36" spans="1:14" ht="25.5" customHeight="1">
      <c r="A36" s="170">
        <v>4</v>
      </c>
      <c r="B36" s="172" t="s">
        <v>1867</v>
      </c>
      <c r="C36" s="174">
        <v>43319</v>
      </c>
      <c r="D36" s="172">
        <v>17100</v>
      </c>
      <c r="E36" s="170" t="s">
        <v>1468</v>
      </c>
      <c r="F36" s="170" t="s">
        <v>1463</v>
      </c>
      <c r="G36" s="170" t="s">
        <v>1464</v>
      </c>
      <c r="H36" s="170">
        <v>1</v>
      </c>
      <c r="I36" s="177">
        <v>8.7799999999999994</v>
      </c>
      <c r="J36" s="178">
        <v>8.7799999999999994</v>
      </c>
      <c r="K36" s="170" t="s">
        <v>1465</v>
      </c>
      <c r="L36" s="170" t="s">
        <v>1466</v>
      </c>
      <c r="M36" s="170" t="s">
        <v>508</v>
      </c>
      <c r="N36" s="104"/>
    </row>
    <row r="37" spans="1:14" ht="25.5" customHeight="1">
      <c r="A37" s="170">
        <v>5</v>
      </c>
      <c r="B37" s="172" t="s">
        <v>1868</v>
      </c>
      <c r="C37" s="174">
        <v>43314</v>
      </c>
      <c r="D37" s="172">
        <v>17100</v>
      </c>
      <c r="E37" s="170" t="s">
        <v>1468</v>
      </c>
      <c r="F37" s="170" t="s">
        <v>1463</v>
      </c>
      <c r="G37" s="170" t="s">
        <v>1464</v>
      </c>
      <c r="H37" s="170">
        <v>1</v>
      </c>
      <c r="I37" s="177">
        <v>286.99</v>
      </c>
      <c r="J37" s="178">
        <v>286.99</v>
      </c>
      <c r="K37" s="170" t="s">
        <v>1465</v>
      </c>
      <c r="L37" s="170" t="s">
        <v>1466</v>
      </c>
      <c r="M37" s="170" t="s">
        <v>508</v>
      </c>
      <c r="N37" s="104"/>
    </row>
    <row r="38" spans="1:14" ht="25.5" customHeight="1">
      <c r="A38" s="170">
        <v>6</v>
      </c>
      <c r="B38" s="172" t="s">
        <v>1869</v>
      </c>
      <c r="C38" s="174">
        <v>43319</v>
      </c>
      <c r="D38" s="170" t="s">
        <v>58</v>
      </c>
      <c r="E38" s="170" t="s">
        <v>158</v>
      </c>
      <c r="F38" s="170" t="s">
        <v>1489</v>
      </c>
      <c r="G38" s="170" t="s">
        <v>1870</v>
      </c>
      <c r="H38" s="170">
        <v>1</v>
      </c>
      <c r="I38" s="177">
        <v>898.62</v>
      </c>
      <c r="J38" s="178">
        <v>898.62</v>
      </c>
      <c r="K38" s="170" t="s">
        <v>276</v>
      </c>
      <c r="L38" s="170" t="s">
        <v>277</v>
      </c>
      <c r="M38" s="170" t="s">
        <v>508</v>
      </c>
      <c r="N38" s="104"/>
    </row>
    <row r="39" spans="1:14" ht="25.5" customHeight="1">
      <c r="A39" s="170">
        <v>7</v>
      </c>
      <c r="B39" s="172" t="s">
        <v>1871</v>
      </c>
      <c r="C39" s="174">
        <v>43313</v>
      </c>
      <c r="D39" s="172" t="s">
        <v>58</v>
      </c>
      <c r="E39" s="170" t="s">
        <v>158</v>
      </c>
      <c r="F39" s="170" t="s">
        <v>538</v>
      </c>
      <c r="G39" s="170" t="s">
        <v>1870</v>
      </c>
      <c r="H39" s="170">
        <v>1</v>
      </c>
      <c r="I39" s="177">
        <v>287.31</v>
      </c>
      <c r="J39" s="178">
        <v>287.31</v>
      </c>
      <c r="K39" s="170" t="s">
        <v>276</v>
      </c>
      <c r="L39" s="170" t="s">
        <v>277</v>
      </c>
      <c r="M39" s="170" t="s">
        <v>508</v>
      </c>
      <c r="N39" s="104"/>
    </row>
    <row r="40" spans="1:14" ht="25.5" customHeight="1">
      <c r="A40" s="170">
        <v>8</v>
      </c>
      <c r="B40" s="172" t="s">
        <v>1872</v>
      </c>
      <c r="C40" s="174">
        <v>43315</v>
      </c>
      <c r="D40" s="172">
        <v>84122</v>
      </c>
      <c r="E40" s="170" t="s">
        <v>1472</v>
      </c>
      <c r="F40" s="170" t="s">
        <v>1473</v>
      </c>
      <c r="G40" s="170" t="s">
        <v>1474</v>
      </c>
      <c r="H40" s="170">
        <v>1</v>
      </c>
      <c r="I40" s="177">
        <v>28.99</v>
      </c>
      <c r="J40" s="178">
        <v>28.99</v>
      </c>
      <c r="K40" s="170" t="s">
        <v>1475</v>
      </c>
      <c r="L40" s="172" t="s">
        <v>1476</v>
      </c>
      <c r="M40" s="170" t="s">
        <v>508</v>
      </c>
      <c r="N40" s="104"/>
    </row>
    <row r="41" spans="1:14" ht="25.5" customHeight="1">
      <c r="A41" s="170">
        <v>9</v>
      </c>
      <c r="B41" s="172" t="s">
        <v>1873</v>
      </c>
      <c r="C41" s="174">
        <v>43315</v>
      </c>
      <c r="D41" s="172">
        <v>84122</v>
      </c>
      <c r="E41" s="170" t="s">
        <v>1472</v>
      </c>
      <c r="F41" s="170" t="s">
        <v>1473</v>
      </c>
      <c r="G41" s="170" t="s">
        <v>1474</v>
      </c>
      <c r="H41" s="170">
        <v>1</v>
      </c>
      <c r="I41" s="177">
        <v>9.15</v>
      </c>
      <c r="J41" s="178">
        <v>9.15</v>
      </c>
      <c r="K41" s="170" t="s">
        <v>1475</v>
      </c>
      <c r="L41" s="170" t="s">
        <v>1476</v>
      </c>
      <c r="M41" s="170" t="s">
        <v>508</v>
      </c>
      <c r="N41" s="104"/>
    </row>
    <row r="42" spans="1:14" ht="25.5" customHeight="1">
      <c r="A42" s="170">
        <v>10</v>
      </c>
      <c r="B42" s="172" t="s">
        <v>1874</v>
      </c>
      <c r="C42" s="174">
        <v>43328</v>
      </c>
      <c r="D42" s="172">
        <v>871410031</v>
      </c>
      <c r="E42" s="170" t="s">
        <v>512</v>
      </c>
      <c r="F42" s="170" t="s">
        <v>525</v>
      </c>
      <c r="G42" s="170" t="s">
        <v>1483</v>
      </c>
      <c r="H42" s="170">
        <v>1</v>
      </c>
      <c r="I42" s="177">
        <v>65.989999999999995</v>
      </c>
      <c r="J42" s="178">
        <v>65.989999999999995</v>
      </c>
      <c r="K42" s="170" t="s">
        <v>276</v>
      </c>
      <c r="L42" s="170" t="s">
        <v>515</v>
      </c>
      <c r="M42" s="170" t="s">
        <v>508</v>
      </c>
      <c r="N42" s="104"/>
    </row>
    <row r="43" spans="1:14" ht="25.5" customHeight="1">
      <c r="A43" s="170">
        <v>11</v>
      </c>
      <c r="B43" s="172" t="s">
        <v>1480</v>
      </c>
      <c r="C43" s="174">
        <v>43326</v>
      </c>
      <c r="D43" s="172">
        <v>871410031</v>
      </c>
      <c r="E43" s="170" t="s">
        <v>512</v>
      </c>
      <c r="F43" s="170" t="s">
        <v>525</v>
      </c>
      <c r="G43" s="170" t="s">
        <v>526</v>
      </c>
      <c r="H43" s="170">
        <v>1</v>
      </c>
      <c r="I43" s="177">
        <v>63</v>
      </c>
      <c r="J43" s="178">
        <v>63</v>
      </c>
      <c r="K43" s="170" t="s">
        <v>276</v>
      </c>
      <c r="L43" s="170" t="s">
        <v>515</v>
      </c>
      <c r="M43" s="170" t="s">
        <v>508</v>
      </c>
      <c r="N43" s="104"/>
    </row>
    <row r="44" spans="1:14" ht="25.5" customHeight="1">
      <c r="A44" s="170">
        <v>12</v>
      </c>
      <c r="B44" s="172" t="s">
        <v>1875</v>
      </c>
      <c r="C44" s="174">
        <v>43326</v>
      </c>
      <c r="D44" s="172">
        <v>871410031</v>
      </c>
      <c r="E44" s="170" t="s">
        <v>512</v>
      </c>
      <c r="F44" s="170" t="s">
        <v>525</v>
      </c>
      <c r="G44" s="170" t="s">
        <v>1481</v>
      </c>
      <c r="H44" s="170">
        <v>1</v>
      </c>
      <c r="I44" s="177">
        <v>34.5</v>
      </c>
      <c r="J44" s="178">
        <v>34.5</v>
      </c>
      <c r="K44" s="170" t="s">
        <v>276</v>
      </c>
      <c r="L44" s="170" t="s">
        <v>515</v>
      </c>
      <c r="M44" s="170" t="s">
        <v>508</v>
      </c>
      <c r="N44" s="104"/>
    </row>
    <row r="45" spans="1:14" ht="25.5" customHeight="1">
      <c r="A45" s="170">
        <v>13</v>
      </c>
      <c r="B45" s="172" t="s">
        <v>1876</v>
      </c>
      <c r="C45" s="174">
        <v>43318</v>
      </c>
      <c r="D45" s="172" t="s">
        <v>58</v>
      </c>
      <c r="E45" s="170" t="s">
        <v>158</v>
      </c>
      <c r="F45" s="170" t="s">
        <v>1489</v>
      </c>
      <c r="G45" s="170" t="s">
        <v>1877</v>
      </c>
      <c r="H45" s="170">
        <v>1</v>
      </c>
      <c r="I45" s="177">
        <v>5</v>
      </c>
      <c r="J45" s="178">
        <v>5</v>
      </c>
      <c r="K45" s="170" t="s">
        <v>276</v>
      </c>
      <c r="L45" s="170" t="s">
        <v>277</v>
      </c>
      <c r="M45" s="170" t="s">
        <v>508</v>
      </c>
      <c r="N45" s="104">
        <f>+SUM(J33:J45)</f>
        <v>2326.8499999999995</v>
      </c>
    </row>
    <row r="46" spans="1:14" ht="25.5" customHeight="1">
      <c r="A46" s="180">
        <v>1</v>
      </c>
      <c r="B46" s="181" t="s">
        <v>1878</v>
      </c>
      <c r="C46" s="181">
        <v>43313</v>
      </c>
      <c r="D46" s="182">
        <v>831600011</v>
      </c>
      <c r="E46" s="183" t="s">
        <v>1879</v>
      </c>
      <c r="F46" s="183" t="s">
        <v>1880</v>
      </c>
      <c r="G46" s="183" t="s">
        <v>1881</v>
      </c>
      <c r="H46" s="184">
        <v>1</v>
      </c>
      <c r="I46" s="185">
        <v>2241.0700000000002</v>
      </c>
      <c r="J46" s="186">
        <f t="shared" ref="J46:J54" si="0">I46*H46</f>
        <v>2241.0700000000002</v>
      </c>
      <c r="K46" s="183" t="s">
        <v>1882</v>
      </c>
      <c r="L46" s="183" t="s">
        <v>863</v>
      </c>
      <c r="M46" s="170" t="s">
        <v>1883</v>
      </c>
      <c r="N46" s="104"/>
    </row>
    <row r="47" spans="1:14" ht="25.5" customHeight="1">
      <c r="A47" s="180">
        <v>2</v>
      </c>
      <c r="B47" s="181" t="s">
        <v>1884</v>
      </c>
      <c r="C47" s="181">
        <v>43313</v>
      </c>
      <c r="D47" s="182">
        <v>294900023</v>
      </c>
      <c r="E47" s="183" t="s">
        <v>1885</v>
      </c>
      <c r="F47" s="183" t="s">
        <v>979</v>
      </c>
      <c r="G47" s="183" t="s">
        <v>1886</v>
      </c>
      <c r="H47" s="184">
        <v>1</v>
      </c>
      <c r="I47" s="185">
        <v>1861.5</v>
      </c>
      <c r="J47" s="186">
        <f t="shared" si="0"/>
        <v>1861.5</v>
      </c>
      <c r="K47" s="183" t="s">
        <v>1886</v>
      </c>
      <c r="L47" s="183" t="s">
        <v>68</v>
      </c>
      <c r="M47" s="170" t="s">
        <v>1883</v>
      </c>
      <c r="N47" s="104"/>
    </row>
    <row r="48" spans="1:14" ht="25.5" customHeight="1">
      <c r="A48" s="180">
        <v>3</v>
      </c>
      <c r="B48" s="181" t="s">
        <v>1887</v>
      </c>
      <c r="C48" s="181" t="s">
        <v>1888</v>
      </c>
      <c r="D48" s="182">
        <v>38912013307</v>
      </c>
      <c r="E48" s="183" t="s">
        <v>1889</v>
      </c>
      <c r="F48" s="183" t="s">
        <v>1279</v>
      </c>
      <c r="G48" s="183" t="s">
        <v>1890</v>
      </c>
      <c r="H48" s="184">
        <v>1</v>
      </c>
      <c r="I48" s="185">
        <v>1520</v>
      </c>
      <c r="J48" s="186">
        <f t="shared" si="0"/>
        <v>1520</v>
      </c>
      <c r="K48" s="183" t="s">
        <v>1890</v>
      </c>
      <c r="L48" s="183" t="s">
        <v>68</v>
      </c>
      <c r="M48" s="170" t="s">
        <v>1883</v>
      </c>
      <c r="N48" s="104"/>
    </row>
    <row r="49" spans="1:14" ht="25.5" customHeight="1">
      <c r="A49" s="180">
        <v>4</v>
      </c>
      <c r="B49" s="181" t="s">
        <v>1891</v>
      </c>
      <c r="C49" s="181" t="s">
        <v>1888</v>
      </c>
      <c r="D49" s="187">
        <v>3526053818</v>
      </c>
      <c r="E49" s="183" t="s">
        <v>1892</v>
      </c>
      <c r="F49" s="183" t="s">
        <v>1893</v>
      </c>
      <c r="G49" s="183" t="s">
        <v>1894</v>
      </c>
      <c r="H49" s="184">
        <v>1</v>
      </c>
      <c r="I49" s="185">
        <v>1876.25</v>
      </c>
      <c r="J49" s="186">
        <f t="shared" si="0"/>
        <v>1876.25</v>
      </c>
      <c r="K49" s="183" t="s">
        <v>1894</v>
      </c>
      <c r="L49" s="183" t="s">
        <v>1895</v>
      </c>
      <c r="M49" s="170" t="s">
        <v>1883</v>
      </c>
      <c r="N49" s="104"/>
    </row>
    <row r="50" spans="1:14" ht="25.5" customHeight="1">
      <c r="A50" s="180">
        <v>5</v>
      </c>
      <c r="B50" s="181" t="s">
        <v>1896</v>
      </c>
      <c r="C50" s="181">
        <v>43313</v>
      </c>
      <c r="D50" s="187">
        <v>872400011</v>
      </c>
      <c r="E50" s="183" t="s">
        <v>1897</v>
      </c>
      <c r="F50" s="183" t="s">
        <v>992</v>
      </c>
      <c r="G50" s="183" t="s">
        <v>1898</v>
      </c>
      <c r="H50" s="184">
        <v>1</v>
      </c>
      <c r="I50" s="185">
        <v>3571.43</v>
      </c>
      <c r="J50" s="186">
        <f t="shared" si="0"/>
        <v>3571.43</v>
      </c>
      <c r="K50" s="183" t="s">
        <v>1898</v>
      </c>
      <c r="L50" s="183" t="s">
        <v>863</v>
      </c>
      <c r="M50" s="170" t="s">
        <v>1883</v>
      </c>
      <c r="N50" s="104"/>
    </row>
    <row r="51" spans="1:14" ht="25.5" customHeight="1">
      <c r="A51" s="180">
        <v>6</v>
      </c>
      <c r="B51" s="181" t="s">
        <v>1899</v>
      </c>
      <c r="C51" s="181">
        <v>43313</v>
      </c>
      <c r="D51" s="187">
        <v>448161918</v>
      </c>
      <c r="E51" s="183" t="s">
        <v>1900</v>
      </c>
      <c r="F51" s="183" t="s">
        <v>1279</v>
      </c>
      <c r="G51" s="183" t="s">
        <v>1901</v>
      </c>
      <c r="H51" s="184">
        <v>1</v>
      </c>
      <c r="I51" s="185">
        <v>1557.65</v>
      </c>
      <c r="J51" s="186">
        <f t="shared" si="0"/>
        <v>1557.65</v>
      </c>
      <c r="K51" s="183" t="s">
        <v>1901</v>
      </c>
      <c r="L51" s="183" t="s">
        <v>68</v>
      </c>
      <c r="M51" s="170" t="s">
        <v>1883</v>
      </c>
      <c r="N51" s="104"/>
    </row>
    <row r="52" spans="1:14" ht="25.5" customHeight="1">
      <c r="A52" s="180">
        <v>7</v>
      </c>
      <c r="B52" s="181" t="s">
        <v>1902</v>
      </c>
      <c r="C52" s="181">
        <v>43314</v>
      </c>
      <c r="D52" s="187">
        <v>962200561</v>
      </c>
      <c r="E52" s="183" t="s">
        <v>987</v>
      </c>
      <c r="F52" s="183" t="s">
        <v>988</v>
      </c>
      <c r="G52" s="183" t="s">
        <v>1903</v>
      </c>
      <c r="H52" s="184">
        <v>1</v>
      </c>
      <c r="I52" s="185">
        <v>580.36</v>
      </c>
      <c r="J52" s="186">
        <f t="shared" si="0"/>
        <v>580.36</v>
      </c>
      <c r="K52" s="183" t="s">
        <v>1903</v>
      </c>
      <c r="L52" s="183" t="s">
        <v>863</v>
      </c>
      <c r="M52" s="170" t="s">
        <v>1883</v>
      </c>
      <c r="N52" s="104"/>
    </row>
    <row r="53" spans="1:14" ht="25.5" customHeight="1">
      <c r="A53" s="180">
        <v>8</v>
      </c>
      <c r="B53" s="181" t="s">
        <v>1904</v>
      </c>
      <c r="C53" s="181">
        <v>43341</v>
      </c>
      <c r="D53" s="187">
        <v>369900026</v>
      </c>
      <c r="E53" s="183" t="s">
        <v>332</v>
      </c>
      <c r="F53" s="183" t="s">
        <v>979</v>
      </c>
      <c r="G53" s="183" t="s">
        <v>1905</v>
      </c>
      <c r="H53" s="184">
        <v>1</v>
      </c>
      <c r="I53" s="185">
        <v>6928.4</v>
      </c>
      <c r="J53" s="186">
        <f t="shared" si="0"/>
        <v>6928.4</v>
      </c>
      <c r="K53" s="183" t="s">
        <v>1905</v>
      </c>
      <c r="L53" s="183" t="s">
        <v>981</v>
      </c>
      <c r="M53" s="170" t="s">
        <v>1883</v>
      </c>
      <c r="N53" s="104"/>
    </row>
    <row r="54" spans="1:14" ht="25.5" customHeight="1">
      <c r="A54" s="180">
        <v>9</v>
      </c>
      <c r="B54" s="181" t="s">
        <v>1906</v>
      </c>
      <c r="C54" s="181">
        <v>43321</v>
      </c>
      <c r="D54" s="187">
        <v>678130212</v>
      </c>
      <c r="E54" s="183" t="s">
        <v>482</v>
      </c>
      <c r="F54" s="183" t="s">
        <v>17</v>
      </c>
      <c r="G54" s="183" t="s">
        <v>1907</v>
      </c>
      <c r="H54" s="184">
        <v>1</v>
      </c>
      <c r="I54" s="185">
        <v>76.650000000000006</v>
      </c>
      <c r="J54" s="186">
        <f t="shared" si="0"/>
        <v>76.650000000000006</v>
      </c>
      <c r="K54" s="183" t="s">
        <v>1907</v>
      </c>
      <c r="L54" s="183" t="s">
        <v>863</v>
      </c>
      <c r="M54" s="170" t="s">
        <v>1883</v>
      </c>
      <c r="N54" s="104">
        <f>+SUM(J46:J54)</f>
        <v>20213.310000000001</v>
      </c>
    </row>
    <row r="55" spans="1:14" ht="25.5" customHeight="1">
      <c r="A55" s="184">
        <v>1</v>
      </c>
      <c r="B55" s="172" t="s">
        <v>1908</v>
      </c>
      <c r="C55" s="188">
        <v>43328</v>
      </c>
      <c r="D55" s="172" t="s">
        <v>58</v>
      </c>
      <c r="E55" s="172" t="s">
        <v>158</v>
      </c>
      <c r="F55" s="172" t="s">
        <v>1003</v>
      </c>
      <c r="G55" s="170" t="s">
        <v>1004</v>
      </c>
      <c r="H55" s="170">
        <v>1</v>
      </c>
      <c r="I55" s="170" t="s">
        <v>1909</v>
      </c>
      <c r="J55" s="178">
        <v>593.98</v>
      </c>
      <c r="K55" s="170" t="s">
        <v>1910</v>
      </c>
      <c r="L55" s="170" t="s">
        <v>57</v>
      </c>
      <c r="M55" s="170" t="s">
        <v>348</v>
      </c>
      <c r="N55" s="104"/>
    </row>
    <row r="56" spans="1:14" ht="25.5" customHeight="1">
      <c r="A56" s="184">
        <v>2</v>
      </c>
      <c r="B56" s="172" t="s">
        <v>1911</v>
      </c>
      <c r="C56" s="174">
        <v>43327</v>
      </c>
      <c r="D56" s="172" t="s">
        <v>573</v>
      </c>
      <c r="E56" s="170" t="s">
        <v>1526</v>
      </c>
      <c r="F56" s="172" t="s">
        <v>1912</v>
      </c>
      <c r="G56" s="170" t="s">
        <v>1913</v>
      </c>
      <c r="H56" s="170">
        <v>1</v>
      </c>
      <c r="I56" s="170" t="s">
        <v>1914</v>
      </c>
      <c r="J56" s="178">
        <v>558.04</v>
      </c>
      <c r="K56" s="170" t="s">
        <v>1915</v>
      </c>
      <c r="L56" s="170" t="s">
        <v>20</v>
      </c>
      <c r="M56" s="170" t="s">
        <v>348</v>
      </c>
      <c r="N56" s="104">
        <f>+SUM(J55:J56)</f>
        <v>1152.02</v>
      </c>
    </row>
    <row r="57" spans="1:14" ht="25.5" customHeight="1">
      <c r="A57" s="164">
        <v>1</v>
      </c>
      <c r="B57" s="164" t="s">
        <v>1916</v>
      </c>
      <c r="C57" s="165">
        <v>43340</v>
      </c>
      <c r="D57" s="164" t="s">
        <v>486</v>
      </c>
      <c r="E57" s="164" t="s">
        <v>499</v>
      </c>
      <c r="F57" s="164" t="s">
        <v>500</v>
      </c>
      <c r="G57" s="164" t="s">
        <v>1917</v>
      </c>
      <c r="H57" s="164">
        <v>1</v>
      </c>
      <c r="I57" s="164">
        <v>230</v>
      </c>
      <c r="J57" s="169">
        <v>230</v>
      </c>
      <c r="K57" s="164" t="s">
        <v>1918</v>
      </c>
      <c r="L57" s="164" t="s">
        <v>20</v>
      </c>
      <c r="M57" s="164" t="s">
        <v>1919</v>
      </c>
      <c r="N57" s="104"/>
    </row>
    <row r="58" spans="1:14" ht="25.5" customHeight="1">
      <c r="A58" s="164">
        <v>2</v>
      </c>
      <c r="B58" s="164" t="s">
        <v>1920</v>
      </c>
      <c r="C58" s="165">
        <v>43340</v>
      </c>
      <c r="D58" s="164" t="s">
        <v>486</v>
      </c>
      <c r="E58" s="164" t="s">
        <v>499</v>
      </c>
      <c r="F58" s="164" t="s">
        <v>500</v>
      </c>
      <c r="G58" s="164" t="s">
        <v>1917</v>
      </c>
      <c r="H58" s="164">
        <v>1</v>
      </c>
      <c r="I58" s="164">
        <v>75</v>
      </c>
      <c r="J58" s="169">
        <v>75</v>
      </c>
      <c r="K58" s="164" t="s">
        <v>1921</v>
      </c>
      <c r="L58" s="164" t="s">
        <v>20</v>
      </c>
      <c r="M58" s="164" t="s">
        <v>1919</v>
      </c>
      <c r="N58" s="104"/>
    </row>
    <row r="59" spans="1:14" ht="25.5" customHeight="1">
      <c r="A59" s="164">
        <v>3</v>
      </c>
      <c r="B59" s="164" t="s">
        <v>1922</v>
      </c>
      <c r="C59" s="165">
        <v>43329</v>
      </c>
      <c r="D59" s="164" t="s">
        <v>573</v>
      </c>
      <c r="E59" s="164" t="s">
        <v>1923</v>
      </c>
      <c r="F59" s="164" t="s">
        <v>1601</v>
      </c>
      <c r="G59" s="164" t="s">
        <v>1924</v>
      </c>
      <c r="H59" s="164">
        <v>1</v>
      </c>
      <c r="I59" s="164">
        <v>558.04</v>
      </c>
      <c r="J59" s="169">
        <v>558.04</v>
      </c>
      <c r="K59" s="164" t="s">
        <v>1925</v>
      </c>
      <c r="L59" s="164" t="s">
        <v>20</v>
      </c>
      <c r="M59" s="164" t="s">
        <v>1919</v>
      </c>
      <c r="N59" s="104"/>
    </row>
    <row r="60" spans="1:14" ht="25.5" customHeight="1">
      <c r="A60" s="164">
        <v>4</v>
      </c>
      <c r="B60" s="164" t="s">
        <v>1926</v>
      </c>
      <c r="C60" s="165">
        <v>43327</v>
      </c>
      <c r="D60" s="164" t="s">
        <v>486</v>
      </c>
      <c r="E60" s="164" t="s">
        <v>499</v>
      </c>
      <c r="F60" s="164" t="s">
        <v>500</v>
      </c>
      <c r="G60" s="164" t="s">
        <v>1917</v>
      </c>
      <c r="H60" s="164">
        <v>1</v>
      </c>
      <c r="I60" s="164">
        <v>857.6</v>
      </c>
      <c r="J60" s="169">
        <v>857.6</v>
      </c>
      <c r="K60" s="164" t="s">
        <v>1927</v>
      </c>
      <c r="L60" s="164" t="s">
        <v>20</v>
      </c>
      <c r="M60" s="164" t="s">
        <v>1919</v>
      </c>
      <c r="N60" s="104"/>
    </row>
    <row r="61" spans="1:14" ht="25.5" customHeight="1">
      <c r="A61" s="164">
        <v>5</v>
      </c>
      <c r="B61" s="164" t="s">
        <v>1928</v>
      </c>
      <c r="C61" s="165">
        <v>43314</v>
      </c>
      <c r="D61" s="164" t="s">
        <v>58</v>
      </c>
      <c r="E61" s="164" t="s">
        <v>158</v>
      </c>
      <c r="F61" s="164" t="s">
        <v>54</v>
      </c>
      <c r="G61" s="164" t="s">
        <v>1929</v>
      </c>
      <c r="H61" s="164">
        <v>1</v>
      </c>
      <c r="I61" s="164">
        <v>504.5</v>
      </c>
      <c r="J61" s="169">
        <v>504.5</v>
      </c>
      <c r="K61" s="164" t="s">
        <v>1026</v>
      </c>
      <c r="L61" s="164" t="s">
        <v>57</v>
      </c>
      <c r="M61" s="164" t="s">
        <v>1919</v>
      </c>
      <c r="N61" s="104">
        <f>+SUM(J57:J61)</f>
        <v>2225.14</v>
      </c>
    </row>
    <row r="62" spans="1:14" ht="25.5" customHeight="1">
      <c r="A62" s="170">
        <v>1</v>
      </c>
      <c r="B62" s="170" t="s">
        <v>1930</v>
      </c>
      <c r="C62" s="188">
        <v>43314</v>
      </c>
      <c r="D62" s="170">
        <v>859400013</v>
      </c>
      <c r="E62" s="170" t="s">
        <v>1931</v>
      </c>
      <c r="F62" s="170" t="s">
        <v>1932</v>
      </c>
      <c r="G62" s="170" t="s">
        <v>1933</v>
      </c>
      <c r="H62" s="170">
        <v>20285</v>
      </c>
      <c r="I62" s="170">
        <v>2.24E-2</v>
      </c>
      <c r="J62" s="178">
        <v>454.38</v>
      </c>
      <c r="K62" s="170" t="s">
        <v>1933</v>
      </c>
      <c r="L62" s="170" t="s">
        <v>582</v>
      </c>
      <c r="M62" s="170" t="s">
        <v>69</v>
      </c>
      <c r="N62" s="104"/>
    </row>
    <row r="63" spans="1:14" ht="25.5" customHeight="1">
      <c r="A63" s="171">
        <v>2</v>
      </c>
      <c r="B63" s="170" t="s">
        <v>1934</v>
      </c>
      <c r="C63" s="188">
        <v>43339</v>
      </c>
      <c r="D63" s="170">
        <v>871410018</v>
      </c>
      <c r="E63" s="170" t="s">
        <v>92</v>
      </c>
      <c r="F63" s="170" t="s">
        <v>1618</v>
      </c>
      <c r="G63" s="170" t="s">
        <v>1935</v>
      </c>
      <c r="H63" s="170">
        <v>1</v>
      </c>
      <c r="I63" s="170">
        <v>442.4</v>
      </c>
      <c r="J63" s="178">
        <v>442.4</v>
      </c>
      <c r="K63" s="170" t="s">
        <v>1935</v>
      </c>
      <c r="L63" s="170" t="s">
        <v>582</v>
      </c>
      <c r="M63" s="170" t="s">
        <v>69</v>
      </c>
      <c r="N63" s="104"/>
    </row>
    <row r="64" spans="1:14" ht="25.5" customHeight="1">
      <c r="A64" s="171">
        <v>3</v>
      </c>
      <c r="B64" s="170" t="s">
        <v>1936</v>
      </c>
      <c r="C64" s="188">
        <v>43339</v>
      </c>
      <c r="D64" s="170">
        <v>871410018</v>
      </c>
      <c r="E64" s="170" t="s">
        <v>92</v>
      </c>
      <c r="F64" s="170" t="s">
        <v>1618</v>
      </c>
      <c r="G64" s="170" t="s">
        <v>1937</v>
      </c>
      <c r="H64" s="170">
        <v>1</v>
      </c>
      <c r="I64" s="170">
        <v>56</v>
      </c>
      <c r="J64" s="178">
        <v>56</v>
      </c>
      <c r="K64" s="170" t="s">
        <v>1937</v>
      </c>
      <c r="L64" s="170" t="s">
        <v>582</v>
      </c>
      <c r="M64" s="170" t="s">
        <v>69</v>
      </c>
      <c r="N64" s="104"/>
    </row>
    <row r="65" spans="1:14" ht="25.5" customHeight="1">
      <c r="A65" s="171">
        <v>4</v>
      </c>
      <c r="B65" s="170" t="s">
        <v>1324</v>
      </c>
      <c r="C65" s="188">
        <v>43339</v>
      </c>
      <c r="D65" s="170">
        <v>871410018</v>
      </c>
      <c r="E65" s="170" t="s">
        <v>92</v>
      </c>
      <c r="F65" s="170" t="s">
        <v>1618</v>
      </c>
      <c r="G65" s="170" t="s">
        <v>1938</v>
      </c>
      <c r="H65" s="170">
        <v>1</v>
      </c>
      <c r="I65" s="170">
        <v>268.8</v>
      </c>
      <c r="J65" s="178">
        <v>268.8</v>
      </c>
      <c r="K65" s="170" t="s">
        <v>1938</v>
      </c>
      <c r="L65" s="170" t="s">
        <v>582</v>
      </c>
      <c r="M65" s="170" t="s">
        <v>69</v>
      </c>
      <c r="N65" s="104"/>
    </row>
    <row r="66" spans="1:14" ht="25.5" customHeight="1">
      <c r="A66" s="171">
        <v>5</v>
      </c>
      <c r="B66" s="170" t="s">
        <v>1566</v>
      </c>
      <c r="C66" s="188">
        <v>43339</v>
      </c>
      <c r="D66" s="170">
        <v>871410018</v>
      </c>
      <c r="E66" s="170" t="s">
        <v>92</v>
      </c>
      <c r="F66" s="170" t="s">
        <v>1618</v>
      </c>
      <c r="G66" s="170" t="s">
        <v>1939</v>
      </c>
      <c r="H66" s="170">
        <v>1</v>
      </c>
      <c r="I66" s="170">
        <v>106.4</v>
      </c>
      <c r="J66" s="178">
        <v>106.4</v>
      </c>
      <c r="K66" s="170" t="s">
        <v>1939</v>
      </c>
      <c r="L66" s="170" t="s">
        <v>582</v>
      </c>
      <c r="M66" s="170" t="s">
        <v>69</v>
      </c>
      <c r="N66" s="104"/>
    </row>
    <row r="67" spans="1:14" ht="25.5" customHeight="1">
      <c r="A67" s="170">
        <v>6</v>
      </c>
      <c r="B67" s="170" t="s">
        <v>1940</v>
      </c>
      <c r="C67" s="188">
        <v>43339</v>
      </c>
      <c r="D67" s="170">
        <v>622810015</v>
      </c>
      <c r="E67" s="170" t="s">
        <v>98</v>
      </c>
      <c r="F67" s="170" t="s">
        <v>1618</v>
      </c>
      <c r="G67" s="170" t="s">
        <v>1941</v>
      </c>
      <c r="H67" s="170">
        <v>1</v>
      </c>
      <c r="I67" s="170">
        <v>698.6</v>
      </c>
      <c r="J67" s="178">
        <v>698.6</v>
      </c>
      <c r="K67" s="170" t="s">
        <v>1941</v>
      </c>
      <c r="L67" s="170" t="s">
        <v>582</v>
      </c>
      <c r="M67" s="170" t="s">
        <v>69</v>
      </c>
      <c r="N67" s="104"/>
    </row>
    <row r="68" spans="1:14" ht="25.5" customHeight="1">
      <c r="A68" s="170">
        <v>7</v>
      </c>
      <c r="B68" s="170" t="s">
        <v>1942</v>
      </c>
      <c r="C68" s="188">
        <v>43339</v>
      </c>
      <c r="D68" s="170">
        <v>622810015</v>
      </c>
      <c r="E68" s="170" t="s">
        <v>98</v>
      </c>
      <c r="F68" s="170" t="s">
        <v>1618</v>
      </c>
      <c r="G68" s="170" t="s">
        <v>1943</v>
      </c>
      <c r="H68" s="170">
        <v>1</v>
      </c>
      <c r="I68" s="170">
        <v>402.08</v>
      </c>
      <c r="J68" s="178">
        <v>402.08</v>
      </c>
      <c r="K68" s="170" t="s">
        <v>1943</v>
      </c>
      <c r="L68" s="170" t="s">
        <v>582</v>
      </c>
      <c r="M68" s="170" t="s">
        <v>69</v>
      </c>
      <c r="N68" s="104"/>
    </row>
    <row r="69" spans="1:14" ht="25.5" customHeight="1">
      <c r="A69" s="170">
        <v>8</v>
      </c>
      <c r="B69" s="170" t="s">
        <v>1944</v>
      </c>
      <c r="C69" s="188">
        <v>43339</v>
      </c>
      <c r="D69" s="170">
        <v>622810015</v>
      </c>
      <c r="E69" s="170" t="s">
        <v>98</v>
      </c>
      <c r="F69" s="170" t="s">
        <v>1618</v>
      </c>
      <c r="G69" s="170" t="s">
        <v>1945</v>
      </c>
      <c r="H69" s="170">
        <v>1</v>
      </c>
      <c r="I69" s="170">
        <v>496.16</v>
      </c>
      <c r="J69" s="178">
        <v>496.16</v>
      </c>
      <c r="K69" s="170" t="s">
        <v>1945</v>
      </c>
      <c r="L69" s="170" t="s">
        <v>582</v>
      </c>
      <c r="M69" s="170" t="s">
        <v>69</v>
      </c>
      <c r="N69" s="104"/>
    </row>
    <row r="70" spans="1:14" ht="25.5" customHeight="1">
      <c r="A70" s="170">
        <v>9</v>
      </c>
      <c r="B70" s="170" t="s">
        <v>1946</v>
      </c>
      <c r="C70" s="188">
        <v>43339</v>
      </c>
      <c r="D70" s="170">
        <v>622810015</v>
      </c>
      <c r="E70" s="170" t="s">
        <v>98</v>
      </c>
      <c r="F70" s="170" t="s">
        <v>1618</v>
      </c>
      <c r="G70" s="170" t="s">
        <v>1947</v>
      </c>
      <c r="H70" s="170">
        <v>1</v>
      </c>
      <c r="I70" s="170">
        <v>536.48</v>
      </c>
      <c r="J70" s="178">
        <v>536.48</v>
      </c>
      <c r="K70" s="170" t="s">
        <v>1947</v>
      </c>
      <c r="L70" s="170" t="s">
        <v>582</v>
      </c>
      <c r="M70" s="170" t="s">
        <v>69</v>
      </c>
      <c r="N70" s="104"/>
    </row>
    <row r="71" spans="1:14" ht="25.5" customHeight="1">
      <c r="A71" s="170">
        <v>10</v>
      </c>
      <c r="B71" s="170" t="s">
        <v>1948</v>
      </c>
      <c r="C71" s="188">
        <v>43328</v>
      </c>
      <c r="D71" s="170">
        <v>621760011</v>
      </c>
      <c r="E71" s="170" t="s">
        <v>618</v>
      </c>
      <c r="F71" s="170" t="s">
        <v>1949</v>
      </c>
      <c r="G71" s="170" t="s">
        <v>1950</v>
      </c>
      <c r="H71" s="170">
        <v>1</v>
      </c>
      <c r="I71" s="170">
        <v>899.94</v>
      </c>
      <c r="J71" s="178">
        <v>899.94</v>
      </c>
      <c r="K71" s="170" t="s">
        <v>1950</v>
      </c>
      <c r="L71" s="170" t="s">
        <v>582</v>
      </c>
      <c r="M71" s="170" t="s">
        <v>69</v>
      </c>
      <c r="N71" s="104"/>
    </row>
    <row r="72" spans="1:14" ht="25.5" customHeight="1">
      <c r="A72" s="170">
        <v>11</v>
      </c>
      <c r="B72" s="170" t="s">
        <v>1951</v>
      </c>
      <c r="C72" s="188">
        <v>43339</v>
      </c>
      <c r="D72" s="170">
        <v>624320014</v>
      </c>
      <c r="E72" s="170" t="s">
        <v>1952</v>
      </c>
      <c r="F72" s="170" t="s">
        <v>1953</v>
      </c>
      <c r="G72" s="170" t="s">
        <v>1954</v>
      </c>
      <c r="H72" s="170">
        <v>1</v>
      </c>
      <c r="I72" s="170">
        <v>4001.2</v>
      </c>
      <c r="J72" s="178">
        <v>4001.2</v>
      </c>
      <c r="K72" s="170" t="s">
        <v>1954</v>
      </c>
      <c r="L72" s="170" t="s">
        <v>582</v>
      </c>
      <c r="M72" s="170" t="s">
        <v>69</v>
      </c>
      <c r="N72" s="104">
        <f>+SUM(J62:J72)</f>
        <v>8362.4399999999987</v>
      </c>
    </row>
    <row r="73" spans="1:14" ht="25.5" customHeight="1">
      <c r="A73" s="170">
        <v>1</v>
      </c>
      <c r="B73" s="170" t="s">
        <v>1955</v>
      </c>
      <c r="C73" s="188">
        <v>43325</v>
      </c>
      <c r="D73" s="170">
        <v>661100011</v>
      </c>
      <c r="E73" s="171" t="s">
        <v>16</v>
      </c>
      <c r="F73" s="170" t="s">
        <v>1956</v>
      </c>
      <c r="G73" s="171" t="s">
        <v>1957</v>
      </c>
      <c r="H73" s="170">
        <v>1</v>
      </c>
      <c r="I73" s="189">
        <v>2626.17</v>
      </c>
      <c r="J73" s="190">
        <v>2626.17</v>
      </c>
      <c r="K73" s="170" t="s">
        <v>1958</v>
      </c>
      <c r="L73" s="170" t="s">
        <v>628</v>
      </c>
      <c r="M73" s="170" t="s">
        <v>1114</v>
      </c>
      <c r="N73" s="104"/>
    </row>
    <row r="74" spans="1:14" ht="25.5" customHeight="1">
      <c r="A74" s="170">
        <v>2</v>
      </c>
      <c r="B74" s="191">
        <v>67</v>
      </c>
      <c r="C74" s="188">
        <v>43332</v>
      </c>
      <c r="D74" s="172">
        <v>962200561</v>
      </c>
      <c r="E74" s="172" t="s">
        <v>987</v>
      </c>
      <c r="F74" s="170" t="s">
        <v>1959</v>
      </c>
      <c r="G74" s="170" t="s">
        <v>1960</v>
      </c>
      <c r="H74" s="170">
        <v>1</v>
      </c>
      <c r="I74" s="189">
        <v>450</v>
      </c>
      <c r="J74" s="190">
        <v>450</v>
      </c>
      <c r="K74" s="170" t="s">
        <v>1961</v>
      </c>
      <c r="L74" s="170" t="s">
        <v>628</v>
      </c>
      <c r="M74" s="170" t="s">
        <v>1114</v>
      </c>
      <c r="N74" s="104"/>
    </row>
    <row r="75" spans="1:14" ht="25.5" customHeight="1">
      <c r="A75" s="170">
        <v>3</v>
      </c>
      <c r="B75" s="170" t="s">
        <v>1962</v>
      </c>
      <c r="C75" s="188">
        <v>43326</v>
      </c>
      <c r="D75" s="172">
        <v>4529000132</v>
      </c>
      <c r="E75" s="172" t="s">
        <v>1491</v>
      </c>
      <c r="F75" s="170" t="s">
        <v>1963</v>
      </c>
      <c r="G75" s="170" t="s">
        <v>1964</v>
      </c>
      <c r="H75" s="170">
        <v>1</v>
      </c>
      <c r="I75" s="189">
        <v>455.01</v>
      </c>
      <c r="J75" s="190">
        <v>455.01</v>
      </c>
      <c r="K75" s="170" t="s">
        <v>1965</v>
      </c>
      <c r="L75" s="170" t="s">
        <v>628</v>
      </c>
      <c r="M75" s="170" t="s">
        <v>1114</v>
      </c>
      <c r="N75" s="104"/>
    </row>
    <row r="76" spans="1:14" ht="25.5" customHeight="1">
      <c r="A76" s="170">
        <v>4</v>
      </c>
      <c r="B76" s="170" t="s">
        <v>1966</v>
      </c>
      <c r="C76" s="188">
        <v>43328</v>
      </c>
      <c r="D76" s="170">
        <v>2677000225</v>
      </c>
      <c r="E76" s="171" t="s">
        <v>1967</v>
      </c>
      <c r="F76" s="170" t="s">
        <v>1968</v>
      </c>
      <c r="G76" s="170" t="s">
        <v>1969</v>
      </c>
      <c r="H76" s="170">
        <v>1</v>
      </c>
      <c r="I76" s="189">
        <v>175</v>
      </c>
      <c r="J76" s="190">
        <v>175</v>
      </c>
      <c r="K76" s="170" t="s">
        <v>1970</v>
      </c>
      <c r="L76" s="170" t="s">
        <v>628</v>
      </c>
      <c r="M76" s="170" t="s">
        <v>1114</v>
      </c>
      <c r="N76" s="104">
        <f>+SUM(J73:J76)</f>
        <v>3706.1800000000003</v>
      </c>
    </row>
    <row r="77" spans="1:14" ht="25.5" customHeight="1">
      <c r="A77" s="173">
        <v>1</v>
      </c>
      <c r="B77" s="173" t="s">
        <v>1971</v>
      </c>
      <c r="C77" s="192">
        <v>43341</v>
      </c>
      <c r="D77" s="173" t="s">
        <v>951</v>
      </c>
      <c r="E77" s="173" t="s">
        <v>332</v>
      </c>
      <c r="F77" s="173" t="s">
        <v>1972</v>
      </c>
      <c r="G77" s="173" t="s">
        <v>1973</v>
      </c>
      <c r="H77" s="173">
        <v>213</v>
      </c>
      <c r="I77" s="193">
        <v>3.7559</v>
      </c>
      <c r="J77" s="193">
        <v>800.00670000000002</v>
      </c>
      <c r="K77" s="173" t="s">
        <v>1973</v>
      </c>
      <c r="L77" s="173" t="s">
        <v>347</v>
      </c>
      <c r="M77" s="173" t="s">
        <v>1974</v>
      </c>
      <c r="N77" s="104"/>
    </row>
    <row r="78" spans="1:14" ht="25.5" customHeight="1">
      <c r="A78" s="173">
        <v>2</v>
      </c>
      <c r="B78" s="173" t="s">
        <v>1975</v>
      </c>
      <c r="C78" s="192">
        <v>43341</v>
      </c>
      <c r="D78" s="173" t="s">
        <v>951</v>
      </c>
      <c r="E78" s="173" t="s">
        <v>332</v>
      </c>
      <c r="F78" s="173" t="s">
        <v>1972</v>
      </c>
      <c r="G78" s="173" t="s">
        <v>1976</v>
      </c>
      <c r="H78" s="173">
        <v>680</v>
      </c>
      <c r="I78" s="193">
        <v>7</v>
      </c>
      <c r="J78" s="193">
        <v>4760</v>
      </c>
      <c r="K78" s="173" t="s">
        <v>1976</v>
      </c>
      <c r="L78" s="173" t="s">
        <v>347</v>
      </c>
      <c r="M78" s="173" t="s">
        <v>1974</v>
      </c>
      <c r="N78" s="104"/>
    </row>
    <row r="79" spans="1:14" ht="25.5" customHeight="1">
      <c r="A79" s="173">
        <v>3</v>
      </c>
      <c r="B79" s="173" t="s">
        <v>1977</v>
      </c>
      <c r="C79" s="192">
        <v>43341</v>
      </c>
      <c r="D79" s="173" t="s">
        <v>362</v>
      </c>
      <c r="E79" s="173" t="s">
        <v>363</v>
      </c>
      <c r="F79" s="173" t="s">
        <v>1978</v>
      </c>
      <c r="G79" s="173" t="s">
        <v>1979</v>
      </c>
      <c r="H79" s="173">
        <v>1</v>
      </c>
      <c r="I79" s="193">
        <v>795.42</v>
      </c>
      <c r="J79" s="193">
        <v>795.42</v>
      </c>
      <c r="K79" s="173" t="s">
        <v>1980</v>
      </c>
      <c r="L79" s="173" t="s">
        <v>20</v>
      </c>
      <c r="M79" s="173" t="s">
        <v>1974</v>
      </c>
      <c r="N79" s="104"/>
    </row>
    <row r="80" spans="1:14" ht="25.5" customHeight="1">
      <c r="A80" s="173">
        <v>4</v>
      </c>
      <c r="B80" s="173" t="s">
        <v>1981</v>
      </c>
      <c r="C80" s="192">
        <v>43335</v>
      </c>
      <c r="D80" s="173" t="s">
        <v>1396</v>
      </c>
      <c r="E80" s="173" t="s">
        <v>987</v>
      </c>
      <c r="F80" s="173" t="s">
        <v>1982</v>
      </c>
      <c r="G80" s="173" t="s">
        <v>1983</v>
      </c>
      <c r="H80" s="173">
        <v>1</v>
      </c>
      <c r="I80" s="193">
        <v>558.04</v>
      </c>
      <c r="J80" s="193">
        <v>558.04</v>
      </c>
      <c r="K80" s="173" t="s">
        <v>1984</v>
      </c>
      <c r="L80" s="173" t="s">
        <v>20</v>
      </c>
      <c r="M80" s="173" t="s">
        <v>1974</v>
      </c>
      <c r="N80" s="104"/>
    </row>
    <row r="81" spans="1:14" ht="25.5" customHeight="1">
      <c r="A81" s="173">
        <v>5</v>
      </c>
      <c r="B81" s="173" t="s">
        <v>1985</v>
      </c>
      <c r="C81" s="192">
        <v>43329</v>
      </c>
      <c r="D81" s="173" t="s">
        <v>1986</v>
      </c>
      <c r="E81" s="173" t="s">
        <v>854</v>
      </c>
      <c r="F81" s="173" t="s">
        <v>1987</v>
      </c>
      <c r="G81" s="173" t="s">
        <v>1988</v>
      </c>
      <c r="H81" s="173">
        <v>2</v>
      </c>
      <c r="I81" s="193">
        <v>52.5</v>
      </c>
      <c r="J81" s="193">
        <v>105</v>
      </c>
      <c r="K81" s="173" t="s">
        <v>1989</v>
      </c>
      <c r="L81" s="173" t="s">
        <v>20</v>
      </c>
      <c r="M81" s="173" t="s">
        <v>1974</v>
      </c>
      <c r="N81" s="104"/>
    </row>
    <row r="82" spans="1:14" ht="25.5" customHeight="1">
      <c r="A82" s="173">
        <v>6</v>
      </c>
      <c r="B82" s="173" t="s">
        <v>1985</v>
      </c>
      <c r="C82" s="192">
        <v>43329</v>
      </c>
      <c r="D82" s="173" t="s">
        <v>1986</v>
      </c>
      <c r="E82" s="173" t="s">
        <v>854</v>
      </c>
      <c r="F82" s="173" t="s">
        <v>1987</v>
      </c>
      <c r="G82" s="173" t="s">
        <v>1990</v>
      </c>
      <c r="H82" s="173">
        <v>9</v>
      </c>
      <c r="I82" s="193">
        <v>105</v>
      </c>
      <c r="J82" s="193">
        <v>945</v>
      </c>
      <c r="K82" s="173" t="s">
        <v>1989</v>
      </c>
      <c r="L82" s="173" t="s">
        <v>20</v>
      </c>
      <c r="M82" s="173" t="s">
        <v>1974</v>
      </c>
      <c r="N82" s="104"/>
    </row>
    <row r="83" spans="1:14" ht="25.5" customHeight="1">
      <c r="A83" s="173">
        <v>7</v>
      </c>
      <c r="B83" s="173" t="s">
        <v>1991</v>
      </c>
      <c r="C83" s="192">
        <v>43329</v>
      </c>
      <c r="D83" s="173" t="s">
        <v>132</v>
      </c>
      <c r="E83" s="173" t="s">
        <v>133</v>
      </c>
      <c r="F83" s="173" t="s">
        <v>1992</v>
      </c>
      <c r="G83" s="173" t="s">
        <v>1993</v>
      </c>
      <c r="H83" s="173">
        <v>8</v>
      </c>
      <c r="I83" s="193">
        <v>5</v>
      </c>
      <c r="J83" s="193">
        <v>40</v>
      </c>
      <c r="K83" s="173" t="s">
        <v>1994</v>
      </c>
      <c r="L83" s="173" t="s">
        <v>57</v>
      </c>
      <c r="M83" s="173" t="s">
        <v>1974</v>
      </c>
      <c r="N83" s="104"/>
    </row>
    <row r="84" spans="1:14" ht="25.5" customHeight="1">
      <c r="A84" s="173">
        <v>8</v>
      </c>
      <c r="B84" s="173" t="s">
        <v>1991</v>
      </c>
      <c r="C84" s="192">
        <v>43329</v>
      </c>
      <c r="D84" s="173" t="s">
        <v>123</v>
      </c>
      <c r="E84" s="173" t="s">
        <v>1664</v>
      </c>
      <c r="F84" s="173" t="s">
        <v>1992</v>
      </c>
      <c r="G84" s="173" t="s">
        <v>1718</v>
      </c>
      <c r="H84" s="173">
        <v>1</v>
      </c>
      <c r="I84" s="193">
        <v>5</v>
      </c>
      <c r="J84" s="193">
        <v>5</v>
      </c>
      <c r="K84" s="173" t="s">
        <v>1995</v>
      </c>
      <c r="L84" s="173" t="s">
        <v>57</v>
      </c>
      <c r="M84" s="173" t="s">
        <v>1974</v>
      </c>
      <c r="N84" s="104"/>
    </row>
    <row r="85" spans="1:14" ht="25.5" customHeight="1">
      <c r="A85" s="173">
        <v>9</v>
      </c>
      <c r="B85" s="173" t="s">
        <v>1991</v>
      </c>
      <c r="C85" s="192">
        <v>43329</v>
      </c>
      <c r="D85" s="173" t="s">
        <v>123</v>
      </c>
      <c r="E85" s="173" t="s">
        <v>396</v>
      </c>
      <c r="F85" s="173" t="s">
        <v>1992</v>
      </c>
      <c r="G85" s="173" t="s">
        <v>1690</v>
      </c>
      <c r="H85" s="173">
        <v>1</v>
      </c>
      <c r="I85" s="193">
        <v>4</v>
      </c>
      <c r="J85" s="193">
        <v>4</v>
      </c>
      <c r="K85" s="173" t="s">
        <v>1995</v>
      </c>
      <c r="L85" s="173" t="s">
        <v>57</v>
      </c>
      <c r="M85" s="173" t="s">
        <v>1974</v>
      </c>
      <c r="N85" s="104"/>
    </row>
    <row r="86" spans="1:14" ht="25.5" customHeight="1">
      <c r="A86" s="173">
        <v>10</v>
      </c>
      <c r="B86" s="173" t="s">
        <v>1996</v>
      </c>
      <c r="C86" s="192">
        <v>43319</v>
      </c>
      <c r="D86" s="173" t="s">
        <v>58</v>
      </c>
      <c r="E86" s="173" t="s">
        <v>59</v>
      </c>
      <c r="F86" s="173" t="s">
        <v>54</v>
      </c>
      <c r="G86" s="173" t="s">
        <v>1827</v>
      </c>
      <c r="H86" s="173">
        <v>460</v>
      </c>
      <c r="I86" s="193">
        <v>1.3213999999999999</v>
      </c>
      <c r="J86" s="193">
        <v>607.84400000000005</v>
      </c>
      <c r="K86" s="173" t="s">
        <v>1827</v>
      </c>
      <c r="L86" s="173" t="s">
        <v>57</v>
      </c>
      <c r="M86" s="173" t="s">
        <v>1974</v>
      </c>
      <c r="N86" s="104"/>
    </row>
    <row r="87" spans="1:14" ht="25.5" customHeight="1">
      <c r="A87" s="173">
        <v>11</v>
      </c>
      <c r="B87" s="173" t="s">
        <v>1997</v>
      </c>
      <c r="C87" s="192">
        <v>43315</v>
      </c>
      <c r="D87" s="173" t="s">
        <v>58</v>
      </c>
      <c r="E87" s="173" t="s">
        <v>59</v>
      </c>
      <c r="F87" s="173" t="s">
        <v>54</v>
      </c>
      <c r="G87" s="173" t="s">
        <v>1827</v>
      </c>
      <c r="H87" s="173">
        <v>429.15</v>
      </c>
      <c r="I87" s="193">
        <v>1.3213999999999999</v>
      </c>
      <c r="J87" s="193">
        <v>567.0788</v>
      </c>
      <c r="K87" s="173" t="s">
        <v>1827</v>
      </c>
      <c r="L87" s="173" t="s">
        <v>57</v>
      </c>
      <c r="M87" s="173" t="s">
        <v>1974</v>
      </c>
      <c r="N87" s="104"/>
    </row>
    <row r="88" spans="1:14" ht="25.5" customHeight="1">
      <c r="A88" s="173">
        <v>12</v>
      </c>
      <c r="B88" s="173" t="s">
        <v>1997</v>
      </c>
      <c r="C88" s="192">
        <v>43315</v>
      </c>
      <c r="D88" s="173" t="s">
        <v>58</v>
      </c>
      <c r="E88" s="173" t="s">
        <v>64</v>
      </c>
      <c r="F88" s="173" t="s">
        <v>54</v>
      </c>
      <c r="G88" s="173" t="s">
        <v>1827</v>
      </c>
      <c r="H88" s="173">
        <v>12.14</v>
      </c>
      <c r="I88" s="193">
        <v>1.3213999999999999</v>
      </c>
      <c r="J88" s="193">
        <v>16.041799999999999</v>
      </c>
      <c r="K88" s="173" t="s">
        <v>1827</v>
      </c>
      <c r="L88" s="173" t="s">
        <v>57</v>
      </c>
      <c r="M88" s="173" t="s">
        <v>1974</v>
      </c>
      <c r="N88" s="104"/>
    </row>
    <row r="89" spans="1:14" ht="25.5" customHeight="1">
      <c r="A89" s="173">
        <v>13</v>
      </c>
      <c r="B89" s="173" t="s">
        <v>1997</v>
      </c>
      <c r="C89" s="192">
        <v>43315</v>
      </c>
      <c r="D89" s="173" t="s">
        <v>58</v>
      </c>
      <c r="E89" s="173" t="s">
        <v>60</v>
      </c>
      <c r="F89" s="173" t="s">
        <v>54</v>
      </c>
      <c r="G89" s="173" t="s">
        <v>1998</v>
      </c>
      <c r="H89" s="173">
        <v>74.77</v>
      </c>
      <c r="I89" s="193">
        <v>2.0646</v>
      </c>
      <c r="J89" s="193">
        <v>154.37010000000001</v>
      </c>
      <c r="K89" s="173" t="s">
        <v>1827</v>
      </c>
      <c r="L89" s="173" t="s">
        <v>57</v>
      </c>
      <c r="M89" s="173" t="s">
        <v>1974</v>
      </c>
      <c r="N89" s="104">
        <f>+SUM(J77:J89)</f>
        <v>9357.8014000000003</v>
      </c>
    </row>
    <row r="90" spans="1:14" ht="25.5" customHeight="1">
      <c r="A90" s="109"/>
      <c r="B90" s="110"/>
      <c r="C90" s="118"/>
      <c r="D90" s="112"/>
      <c r="E90" s="113"/>
      <c r="F90" s="114"/>
      <c r="G90" s="114"/>
      <c r="H90" s="109"/>
      <c r="I90" s="122"/>
      <c r="J90" s="122"/>
      <c r="K90" s="114"/>
      <c r="L90" s="117"/>
      <c r="M90" s="114"/>
      <c r="N90" s="104">
        <f>+SUM(N4:N89)</f>
        <v>61922.611399999994</v>
      </c>
    </row>
    <row r="91" spans="1:14" ht="25.5" customHeight="1">
      <c r="A91" s="109"/>
      <c r="B91" s="110"/>
      <c r="C91" s="118"/>
      <c r="D91" s="112"/>
      <c r="E91" s="113"/>
      <c r="F91" s="114"/>
      <c r="G91" s="114"/>
      <c r="H91" s="109"/>
      <c r="I91" s="121"/>
      <c r="J91" s="121"/>
      <c r="K91" s="123"/>
      <c r="L91" s="117"/>
      <c r="M91" s="114"/>
    </row>
    <row r="92" spans="1:14" ht="25.5" customHeight="1">
      <c r="A92" s="109"/>
      <c r="B92" s="110"/>
      <c r="C92" s="120"/>
      <c r="D92" s="112"/>
      <c r="E92" s="113"/>
      <c r="F92" s="114"/>
      <c r="G92" s="114"/>
      <c r="H92" s="109"/>
      <c r="I92" s="121"/>
      <c r="J92" s="121"/>
      <c r="K92" s="114"/>
      <c r="L92" s="117"/>
      <c r="M92" s="114"/>
    </row>
    <row r="93" spans="1:14" ht="25.5" customHeight="1">
      <c r="A93" s="109"/>
      <c r="B93" s="110"/>
      <c r="C93" s="120"/>
      <c r="D93" s="112"/>
      <c r="E93" s="113"/>
      <c r="F93" s="114"/>
      <c r="G93" s="114"/>
      <c r="H93" s="109"/>
      <c r="I93" s="121"/>
      <c r="J93" s="121"/>
      <c r="K93" s="114"/>
      <c r="L93" s="117"/>
      <c r="M93" s="114"/>
    </row>
    <row r="94" spans="1:14" ht="25.5" customHeight="1">
      <c r="A94" s="109"/>
      <c r="B94" s="110"/>
      <c r="C94" s="120"/>
      <c r="D94" s="112"/>
      <c r="E94" s="113"/>
      <c r="F94" s="114"/>
      <c r="G94" s="114"/>
      <c r="H94" s="109"/>
      <c r="I94" s="121"/>
      <c r="J94" s="121"/>
      <c r="K94" s="114"/>
      <c r="L94" s="117"/>
      <c r="M94" s="114"/>
    </row>
    <row r="95" spans="1:14" ht="25.5" customHeight="1">
      <c r="A95" s="109"/>
      <c r="B95" s="110"/>
      <c r="C95" s="118"/>
      <c r="D95" s="112"/>
      <c r="E95" s="113"/>
      <c r="F95" s="114"/>
      <c r="G95" s="114"/>
      <c r="H95" s="109"/>
      <c r="I95" s="121"/>
      <c r="J95" s="121"/>
      <c r="K95" s="114"/>
      <c r="L95" s="117"/>
      <c r="M95" s="114"/>
    </row>
    <row r="96" spans="1:14" ht="25.5" customHeight="1">
      <c r="A96" s="109"/>
      <c r="B96" s="110"/>
      <c r="C96" s="118"/>
      <c r="D96" s="112"/>
      <c r="E96" s="113"/>
      <c r="F96" s="114"/>
      <c r="G96" s="114"/>
      <c r="H96" s="109"/>
      <c r="I96" s="121"/>
      <c r="J96" s="121"/>
      <c r="K96" s="114"/>
      <c r="L96" s="117"/>
      <c r="M96" s="114"/>
    </row>
    <row r="97" spans="1:13" ht="25.5" customHeight="1">
      <c r="A97" s="109"/>
      <c r="B97" s="110"/>
      <c r="C97" s="118"/>
      <c r="D97" s="112"/>
      <c r="E97" s="113"/>
      <c r="F97" s="114"/>
      <c r="G97" s="114"/>
      <c r="H97" s="109"/>
      <c r="I97" s="121"/>
      <c r="J97" s="121"/>
      <c r="K97" s="114"/>
      <c r="L97" s="117"/>
      <c r="M97" s="114"/>
    </row>
    <row r="98" spans="1:13" ht="25.5" customHeight="1">
      <c r="A98" s="153"/>
      <c r="B98" s="157"/>
      <c r="C98" s="158"/>
      <c r="D98" s="157"/>
      <c r="E98" s="157"/>
      <c r="F98" s="157"/>
      <c r="G98" s="157"/>
      <c r="H98" s="157"/>
      <c r="I98" s="159"/>
      <c r="J98" s="159"/>
      <c r="K98" s="157"/>
      <c r="L98" s="157"/>
      <c r="M98" s="160"/>
    </row>
    <row r="99" spans="1:13" ht="25.5" customHeight="1">
      <c r="A99" s="153"/>
      <c r="B99" s="157"/>
      <c r="C99" s="158"/>
      <c r="D99" s="157"/>
      <c r="E99" s="157"/>
      <c r="F99" s="157"/>
      <c r="G99" s="157"/>
      <c r="H99" s="157"/>
      <c r="I99" s="159"/>
      <c r="J99" s="159"/>
      <c r="K99" s="157"/>
      <c r="L99" s="157"/>
      <c r="M99" s="160"/>
    </row>
    <row r="100" spans="1:13" ht="25.5" customHeight="1">
      <c r="A100" s="153"/>
      <c r="B100" s="157"/>
      <c r="C100" s="158"/>
      <c r="D100" s="157"/>
      <c r="E100" s="157"/>
      <c r="F100" s="157"/>
      <c r="G100" s="157"/>
      <c r="H100" s="157"/>
      <c r="I100" s="159"/>
      <c r="J100" s="159"/>
      <c r="K100" s="157"/>
      <c r="L100" s="157"/>
      <c r="M100" s="160"/>
    </row>
    <row r="101" spans="1:13" ht="25.5" customHeight="1">
      <c r="A101" s="153"/>
      <c r="B101" s="157"/>
      <c r="C101" s="158"/>
      <c r="D101" s="157"/>
      <c r="E101" s="157"/>
      <c r="F101" s="157"/>
      <c r="G101" s="157"/>
      <c r="H101" s="157"/>
      <c r="I101" s="159"/>
      <c r="J101" s="159"/>
      <c r="K101" s="157"/>
      <c r="L101" s="157"/>
      <c r="M101" s="160"/>
    </row>
    <row r="102" spans="1:13" ht="25.5" customHeight="1">
      <c r="A102" s="153"/>
      <c r="B102" s="157"/>
      <c r="C102" s="158"/>
      <c r="D102" s="157"/>
      <c r="E102" s="157"/>
      <c r="F102" s="157"/>
      <c r="G102" s="157"/>
      <c r="H102" s="157"/>
      <c r="I102" s="159"/>
      <c r="J102" s="159"/>
      <c r="K102" s="157"/>
      <c r="L102" s="157"/>
      <c r="M102" s="160"/>
    </row>
    <row r="103" spans="1:13" ht="25.5" customHeight="1">
      <c r="A103" s="153"/>
      <c r="B103" s="157"/>
      <c r="C103" s="158"/>
      <c r="D103" s="157"/>
      <c r="E103" s="157"/>
      <c r="F103" s="157"/>
      <c r="G103" s="157"/>
      <c r="H103" s="157"/>
      <c r="I103" s="159"/>
      <c r="J103" s="159"/>
      <c r="K103" s="157"/>
      <c r="L103" s="157"/>
      <c r="M103" s="160"/>
    </row>
    <row r="104" spans="1:13" ht="25.5" customHeight="1">
      <c r="A104" s="153"/>
      <c r="B104" s="157"/>
      <c r="C104" s="158"/>
      <c r="D104" s="157"/>
      <c r="E104" s="157"/>
      <c r="F104" s="157"/>
      <c r="G104" s="157"/>
      <c r="H104" s="157"/>
      <c r="I104" s="159"/>
      <c r="J104" s="159"/>
      <c r="K104" s="157"/>
      <c r="L104" s="157"/>
      <c r="M104" s="160"/>
    </row>
    <row r="105" spans="1:13" ht="25.5" customHeight="1">
      <c r="A105" s="153"/>
      <c r="B105" s="157"/>
      <c r="C105" s="158"/>
      <c r="D105" s="157"/>
      <c r="E105" s="157"/>
      <c r="F105" s="157"/>
      <c r="G105" s="157"/>
      <c r="H105" s="157"/>
      <c r="I105" s="159"/>
      <c r="J105" s="159"/>
      <c r="K105" s="157"/>
      <c r="L105" s="157"/>
      <c r="M105" s="160"/>
    </row>
    <row r="106" spans="1:13" ht="25.5" customHeight="1">
      <c r="A106" s="153"/>
      <c r="B106" s="157"/>
      <c r="C106" s="158"/>
      <c r="D106" s="157"/>
      <c r="E106" s="157"/>
      <c r="F106" s="157"/>
      <c r="G106" s="157"/>
      <c r="H106" s="157"/>
      <c r="I106" s="159"/>
      <c r="J106" s="159"/>
      <c r="K106" s="157"/>
      <c r="L106" s="157"/>
      <c r="M106" s="160"/>
    </row>
    <row r="107" spans="1:13" ht="25.5" customHeight="1">
      <c r="A107" s="153"/>
      <c r="B107" s="157"/>
      <c r="C107" s="158"/>
      <c r="D107" s="157"/>
      <c r="E107" s="157"/>
      <c r="F107" s="157"/>
      <c r="G107" s="157"/>
      <c r="H107" s="157"/>
      <c r="I107" s="159"/>
      <c r="J107" s="159"/>
      <c r="K107" s="157"/>
      <c r="L107" s="157"/>
      <c r="M107" s="160"/>
    </row>
    <row r="108" spans="1:13" ht="25.5" customHeight="1">
      <c r="A108" s="153"/>
      <c r="B108" s="157"/>
      <c r="C108" s="158"/>
      <c r="D108" s="157"/>
      <c r="E108" s="157"/>
      <c r="F108" s="157"/>
      <c r="G108" s="157"/>
      <c r="H108" s="157"/>
      <c r="I108" s="159"/>
      <c r="J108" s="159"/>
      <c r="K108" s="157"/>
      <c r="L108" s="157"/>
      <c r="M108" s="160"/>
    </row>
    <row r="109" spans="1:13" ht="25.5" customHeight="1">
      <c r="A109" s="153"/>
      <c r="B109" s="157"/>
      <c r="C109" s="158"/>
      <c r="D109" s="157"/>
      <c r="E109" s="157"/>
      <c r="F109" s="157"/>
      <c r="G109" s="157"/>
      <c r="H109" s="157"/>
      <c r="I109" s="159"/>
      <c r="J109" s="159"/>
      <c r="K109" s="157"/>
      <c r="L109" s="157"/>
      <c r="M109" s="160"/>
    </row>
    <row r="110" spans="1:13" ht="25.5" customHeight="1">
      <c r="A110" s="153"/>
      <c r="B110" s="157"/>
      <c r="C110" s="158"/>
      <c r="D110" s="157"/>
      <c r="E110" s="157"/>
      <c r="F110" s="157"/>
      <c r="G110" s="157"/>
      <c r="H110" s="157"/>
      <c r="I110" s="159"/>
      <c r="J110" s="159"/>
      <c r="K110" s="157"/>
      <c r="L110" s="157"/>
      <c r="M110" s="160"/>
    </row>
    <row r="111" spans="1:13" ht="25.5" customHeight="1">
      <c r="A111" s="153"/>
      <c r="B111" s="157"/>
      <c r="C111" s="158"/>
      <c r="D111" s="157"/>
      <c r="E111" s="157"/>
      <c r="F111" s="157"/>
      <c r="G111" s="157"/>
      <c r="H111" s="157"/>
      <c r="I111" s="159"/>
      <c r="J111" s="159"/>
      <c r="K111" s="157"/>
      <c r="L111" s="157"/>
      <c r="M111" s="160"/>
    </row>
    <row r="112" spans="1:13" ht="25.5" customHeight="1">
      <c r="A112" s="153"/>
      <c r="B112" s="157"/>
      <c r="C112" s="158"/>
      <c r="D112" s="157"/>
      <c r="E112" s="157"/>
      <c r="F112" s="157"/>
      <c r="G112" s="157"/>
      <c r="H112" s="157"/>
      <c r="I112" s="159"/>
      <c r="J112" s="159"/>
      <c r="K112" s="157"/>
      <c r="L112" s="157"/>
      <c r="M112" s="160"/>
    </row>
    <row r="113" spans="1:13" ht="25.5" customHeight="1">
      <c r="A113" s="153"/>
      <c r="B113" s="157"/>
      <c r="C113" s="158"/>
      <c r="D113" s="157"/>
      <c r="E113" s="157"/>
      <c r="F113" s="157"/>
      <c r="G113" s="157"/>
      <c r="H113" s="157"/>
      <c r="I113" s="159"/>
      <c r="J113" s="159"/>
      <c r="K113" s="157"/>
      <c r="L113" s="157"/>
      <c r="M113" s="160"/>
    </row>
    <row r="114" spans="1:13" ht="25.5" customHeight="1">
      <c r="A114" s="153"/>
      <c r="B114" s="157"/>
      <c r="C114" s="158"/>
      <c r="D114" s="157"/>
      <c r="E114" s="157"/>
      <c r="F114" s="157"/>
      <c r="G114" s="157"/>
      <c r="H114" s="157"/>
      <c r="I114" s="159"/>
      <c r="J114" s="159"/>
      <c r="K114" s="157"/>
      <c r="L114" s="157"/>
      <c r="M114" s="160"/>
    </row>
    <row r="115" spans="1:13" ht="25.5" customHeight="1">
      <c r="A115" s="153"/>
      <c r="B115" s="157"/>
      <c r="C115" s="158"/>
      <c r="D115" s="157"/>
      <c r="E115" s="157"/>
      <c r="F115" s="157"/>
      <c r="G115" s="157"/>
      <c r="H115" s="157"/>
      <c r="I115" s="159"/>
      <c r="J115" s="159"/>
      <c r="K115" s="157"/>
      <c r="L115" s="157"/>
      <c r="M115" s="160"/>
    </row>
    <row r="116" spans="1:13" ht="25.5" customHeight="1">
      <c r="A116" s="153"/>
      <c r="B116" s="157"/>
      <c r="C116" s="158"/>
      <c r="D116" s="157"/>
      <c r="E116" s="157"/>
      <c r="F116" s="157"/>
      <c r="G116" s="157"/>
      <c r="H116" s="157"/>
      <c r="I116" s="159"/>
      <c r="J116" s="159"/>
      <c r="K116" s="157"/>
      <c r="L116" s="157"/>
      <c r="M116" s="160"/>
    </row>
    <row r="117" spans="1:13" ht="25.5" customHeight="1">
      <c r="A117" s="153"/>
      <c r="B117" s="157"/>
      <c r="C117" s="158"/>
      <c r="D117" s="157"/>
      <c r="E117" s="157"/>
      <c r="F117" s="157"/>
      <c r="G117" s="157"/>
      <c r="H117" s="157"/>
      <c r="I117" s="159"/>
      <c r="J117" s="159"/>
      <c r="K117" s="157"/>
      <c r="L117" s="157"/>
      <c r="M117" s="160"/>
    </row>
    <row r="118" spans="1:13" ht="25.5" customHeight="1">
      <c r="A118" s="153"/>
      <c r="B118" s="157"/>
      <c r="C118" s="158"/>
      <c r="D118" s="157"/>
      <c r="E118" s="157"/>
      <c r="F118" s="157"/>
      <c r="G118" s="157"/>
      <c r="H118" s="157"/>
      <c r="I118" s="159"/>
      <c r="J118" s="159"/>
      <c r="K118" s="157"/>
      <c r="L118" s="157"/>
      <c r="M118" s="160"/>
    </row>
    <row r="119" spans="1:13" ht="25.5" customHeight="1">
      <c r="A119" s="153"/>
      <c r="B119" s="157"/>
      <c r="C119" s="158"/>
      <c r="D119" s="157"/>
      <c r="E119" s="157"/>
      <c r="F119" s="157"/>
      <c r="G119" s="157"/>
      <c r="H119" s="157"/>
      <c r="I119" s="159"/>
      <c r="J119" s="159"/>
      <c r="K119" s="157"/>
      <c r="L119" s="157"/>
      <c r="M119" s="160"/>
    </row>
    <row r="120" spans="1:13" ht="25.5" customHeight="1">
      <c r="A120" s="153"/>
      <c r="B120" s="157"/>
      <c r="C120" s="158"/>
      <c r="D120" s="157"/>
      <c r="E120" s="157"/>
      <c r="F120" s="157"/>
      <c r="G120" s="157"/>
      <c r="H120" s="157"/>
      <c r="I120" s="159"/>
      <c r="J120" s="159"/>
      <c r="K120" s="157"/>
      <c r="L120" s="157"/>
      <c r="M120" s="160"/>
    </row>
    <row r="121" spans="1:13" ht="25.5" customHeight="1">
      <c r="A121" s="153"/>
      <c r="B121" s="157"/>
      <c r="C121" s="158"/>
      <c r="D121" s="157"/>
      <c r="E121" s="157"/>
      <c r="F121" s="157"/>
      <c r="G121" s="157"/>
      <c r="H121" s="157"/>
      <c r="I121" s="159"/>
      <c r="J121" s="159"/>
      <c r="K121" s="157"/>
      <c r="L121" s="157"/>
      <c r="M121" s="160"/>
    </row>
    <row r="122" spans="1:13" ht="25.5" customHeight="1">
      <c r="A122" s="153"/>
      <c r="B122" s="157"/>
      <c r="C122" s="158"/>
      <c r="D122" s="157"/>
      <c r="E122" s="157"/>
      <c r="F122" s="157"/>
      <c r="G122" s="157"/>
      <c r="H122" s="157"/>
      <c r="I122" s="159"/>
      <c r="J122" s="159"/>
      <c r="K122" s="157"/>
      <c r="L122" s="157"/>
      <c r="M122" s="160"/>
    </row>
    <row r="123" spans="1:13" ht="25.5" customHeight="1">
      <c r="A123" s="153"/>
      <c r="B123" s="157"/>
      <c r="C123" s="158"/>
      <c r="D123" s="157"/>
      <c r="E123" s="157"/>
      <c r="F123" s="157"/>
      <c r="G123" s="157"/>
      <c r="H123" s="157"/>
      <c r="I123" s="159"/>
      <c r="J123" s="159"/>
      <c r="K123" s="157"/>
      <c r="L123" s="157"/>
      <c r="M123" s="160"/>
    </row>
    <row r="124" spans="1:13" ht="25.5" customHeight="1">
      <c r="A124" s="153"/>
      <c r="B124" s="157"/>
      <c r="C124" s="158"/>
      <c r="D124" s="157"/>
      <c r="E124" s="157"/>
      <c r="F124" s="157"/>
      <c r="G124" s="157"/>
      <c r="H124" s="157"/>
      <c r="I124" s="159"/>
      <c r="J124" s="159"/>
      <c r="K124" s="157"/>
      <c r="L124" s="157"/>
      <c r="M124" s="160"/>
    </row>
    <row r="125" spans="1:13" ht="25.5" customHeight="1">
      <c r="A125" s="153"/>
      <c r="B125" s="157"/>
      <c r="C125" s="158"/>
      <c r="D125" s="157"/>
      <c r="E125" s="157"/>
      <c r="F125" s="157"/>
      <c r="G125" s="157"/>
      <c r="H125" s="157"/>
      <c r="I125" s="159"/>
      <c r="J125" s="159"/>
      <c r="K125" s="157"/>
      <c r="L125" s="157"/>
      <c r="M125" s="160"/>
    </row>
    <row r="126" spans="1:13" ht="25.5" customHeight="1">
      <c r="A126" s="153"/>
      <c r="B126" s="157"/>
      <c r="C126" s="158"/>
      <c r="D126" s="157"/>
      <c r="E126" s="157"/>
      <c r="F126" s="157"/>
      <c r="G126" s="157"/>
      <c r="H126" s="157"/>
      <c r="I126" s="159"/>
      <c r="J126" s="159"/>
      <c r="K126" s="157"/>
      <c r="L126" s="157"/>
      <c r="M126" s="160"/>
    </row>
    <row r="127" spans="1:13" ht="25.5" customHeight="1">
      <c r="A127" s="153"/>
      <c r="B127" s="157"/>
      <c r="C127" s="158"/>
      <c r="D127" s="157"/>
      <c r="E127" s="157"/>
      <c r="F127" s="157"/>
      <c r="G127" s="157"/>
      <c r="H127" s="157"/>
      <c r="I127" s="159"/>
      <c r="J127" s="159"/>
      <c r="K127" s="157"/>
      <c r="L127" s="157"/>
      <c r="M127" s="160"/>
    </row>
    <row r="128" spans="1:13" ht="25.5" customHeight="1">
      <c r="A128" s="153"/>
      <c r="B128" s="157"/>
      <c r="C128" s="158"/>
      <c r="D128" s="157"/>
      <c r="E128" s="157"/>
      <c r="F128" s="157"/>
      <c r="G128" s="157"/>
      <c r="H128" s="157"/>
      <c r="I128" s="159"/>
      <c r="J128" s="159"/>
      <c r="K128" s="157"/>
      <c r="L128" s="157"/>
      <c r="M128" s="160"/>
    </row>
    <row r="129" spans="1:13" ht="25.5" customHeight="1">
      <c r="A129" s="153"/>
      <c r="B129" s="157"/>
      <c r="C129" s="158"/>
      <c r="D129" s="157"/>
      <c r="E129" s="157"/>
      <c r="F129" s="157"/>
      <c r="G129" s="157"/>
      <c r="H129" s="157"/>
      <c r="I129" s="159"/>
      <c r="J129" s="159"/>
      <c r="K129" s="157"/>
      <c r="L129" s="157"/>
      <c r="M129" s="160"/>
    </row>
    <row r="130" spans="1:13" ht="25.5" customHeight="1">
      <c r="A130" s="153"/>
      <c r="B130" s="157"/>
      <c r="C130" s="158"/>
      <c r="D130" s="157"/>
      <c r="E130" s="157"/>
      <c r="F130" s="157"/>
      <c r="G130" s="157"/>
      <c r="H130" s="157"/>
      <c r="I130" s="159"/>
      <c r="J130" s="159"/>
      <c r="K130" s="157"/>
      <c r="L130" s="157"/>
      <c r="M130" s="160"/>
    </row>
    <row r="131" spans="1:13" ht="25.5" customHeight="1">
      <c r="A131" s="153"/>
      <c r="B131" s="157"/>
      <c r="C131" s="158"/>
      <c r="D131" s="157"/>
      <c r="E131" s="157"/>
      <c r="F131" s="157"/>
      <c r="G131" s="157"/>
      <c r="H131" s="157"/>
      <c r="I131" s="159"/>
      <c r="J131" s="159"/>
      <c r="K131" s="157"/>
      <c r="L131" s="157"/>
      <c r="M131" s="160"/>
    </row>
    <row r="132" spans="1:13" ht="25.5" customHeight="1">
      <c r="A132" s="153"/>
      <c r="B132" s="157"/>
      <c r="C132" s="158"/>
      <c r="D132" s="157"/>
      <c r="E132" s="157"/>
      <c r="F132" s="157"/>
      <c r="G132" s="157"/>
      <c r="H132" s="157"/>
      <c r="I132" s="159"/>
      <c r="J132" s="159"/>
      <c r="K132" s="157"/>
      <c r="L132" s="157"/>
      <c r="M132" s="160"/>
    </row>
    <row r="133" spans="1:13" ht="25.5" customHeight="1">
      <c r="A133" s="153"/>
      <c r="B133" s="157"/>
      <c r="C133" s="158"/>
      <c r="D133" s="157"/>
      <c r="E133" s="157"/>
      <c r="F133" s="157"/>
      <c r="G133" s="157"/>
      <c r="H133" s="157"/>
      <c r="I133" s="159"/>
      <c r="J133" s="159"/>
      <c r="K133" s="157"/>
      <c r="L133" s="157"/>
      <c r="M133" s="160"/>
    </row>
    <row r="134" spans="1:13" ht="25.5" customHeight="1">
      <c r="A134" s="153"/>
      <c r="B134" s="157"/>
      <c r="C134" s="158"/>
      <c r="D134" s="157"/>
      <c r="E134" s="157"/>
      <c r="F134" s="157"/>
      <c r="G134" s="157"/>
      <c r="H134" s="157"/>
      <c r="I134" s="159"/>
      <c r="J134" s="159"/>
      <c r="K134" s="157"/>
      <c r="L134" s="157"/>
      <c r="M134" s="160"/>
    </row>
    <row r="135" spans="1:13" ht="25.5" customHeight="1">
      <c r="A135" s="153"/>
      <c r="B135" s="157"/>
      <c r="C135" s="158"/>
      <c r="D135" s="157"/>
      <c r="E135" s="157"/>
      <c r="F135" s="157"/>
      <c r="G135" s="157"/>
      <c r="H135" s="157"/>
      <c r="I135" s="159"/>
      <c r="J135" s="159"/>
      <c r="K135" s="157"/>
      <c r="L135" s="157"/>
      <c r="M135" s="160"/>
    </row>
    <row r="136" spans="1:13" ht="25.5" customHeight="1">
      <c r="A136" s="153"/>
      <c r="B136" s="157"/>
      <c r="C136" s="158"/>
      <c r="D136" s="157"/>
      <c r="E136" s="157"/>
      <c r="F136" s="157"/>
      <c r="G136" s="157"/>
      <c r="H136" s="157"/>
      <c r="I136" s="159"/>
      <c r="J136" s="159"/>
      <c r="K136" s="157"/>
      <c r="L136" s="157"/>
      <c r="M136" s="160"/>
    </row>
    <row r="137" spans="1:13" ht="25.5" customHeight="1">
      <c r="A137" s="153"/>
      <c r="B137" s="157"/>
      <c r="C137" s="158"/>
      <c r="D137" s="157"/>
      <c r="E137" s="157"/>
      <c r="F137" s="157"/>
      <c r="G137" s="157"/>
      <c r="H137" s="157"/>
      <c r="I137" s="159"/>
      <c r="J137" s="159"/>
      <c r="K137" s="157"/>
      <c r="L137" s="157"/>
      <c r="M137" s="160"/>
    </row>
    <row r="138" spans="1:13" ht="25.5" customHeight="1">
      <c r="A138" s="153"/>
      <c r="B138" s="157"/>
      <c r="C138" s="158"/>
      <c r="D138" s="157"/>
      <c r="E138" s="157"/>
      <c r="F138" s="157"/>
      <c r="G138" s="157"/>
      <c r="H138" s="157"/>
      <c r="I138" s="159"/>
      <c r="J138" s="159"/>
      <c r="K138" s="157"/>
      <c r="L138" s="157"/>
      <c r="M138" s="160"/>
    </row>
    <row r="139" spans="1:13" ht="25.5" customHeight="1">
      <c r="A139" s="153"/>
      <c r="B139" s="157"/>
      <c r="C139" s="158"/>
      <c r="D139" s="157"/>
      <c r="E139" s="157"/>
      <c r="F139" s="157"/>
      <c r="G139" s="157"/>
      <c r="H139" s="157"/>
      <c r="I139" s="159"/>
      <c r="J139" s="159"/>
      <c r="K139" s="157"/>
      <c r="L139" s="157"/>
      <c r="M139" s="160"/>
    </row>
    <row r="140" spans="1:13" ht="25.5" customHeight="1">
      <c r="A140" s="153"/>
      <c r="B140" s="157"/>
      <c r="C140" s="158"/>
      <c r="D140" s="157"/>
      <c r="E140" s="157"/>
      <c r="F140" s="157"/>
      <c r="G140" s="157"/>
      <c r="H140" s="157"/>
      <c r="I140" s="159"/>
      <c r="J140" s="159"/>
      <c r="K140" s="157"/>
      <c r="L140" s="157"/>
      <c r="M140" s="160"/>
    </row>
    <row r="141" spans="1:13" ht="25.5" customHeight="1">
      <c r="A141" s="153"/>
      <c r="B141" s="157"/>
      <c r="C141" s="158"/>
      <c r="D141" s="157"/>
      <c r="E141" s="157"/>
      <c r="F141" s="157"/>
      <c r="G141" s="157"/>
      <c r="H141" s="157"/>
      <c r="I141" s="159"/>
      <c r="J141" s="159"/>
      <c r="K141" s="157"/>
      <c r="L141" s="157"/>
      <c r="M141" s="160"/>
    </row>
    <row r="142" spans="1:13" ht="25.5" customHeight="1">
      <c r="A142" s="153"/>
      <c r="B142" s="157"/>
      <c r="C142" s="158"/>
      <c r="D142" s="157"/>
      <c r="E142" s="157"/>
      <c r="F142" s="157"/>
      <c r="G142" s="157"/>
      <c r="H142" s="157"/>
      <c r="I142" s="159"/>
      <c r="J142" s="159"/>
      <c r="K142" s="157"/>
      <c r="L142" s="157"/>
      <c r="M142" s="160"/>
    </row>
    <row r="143" spans="1:13" ht="25.5" customHeight="1">
      <c r="A143" s="153"/>
      <c r="B143" s="157"/>
      <c r="C143" s="158"/>
      <c r="D143" s="157"/>
      <c r="E143" s="157"/>
      <c r="F143" s="157"/>
      <c r="G143" s="157"/>
      <c r="H143" s="157"/>
      <c r="I143" s="159"/>
      <c r="J143" s="159"/>
      <c r="K143" s="157"/>
      <c r="L143" s="157"/>
      <c r="M143" s="160"/>
    </row>
    <row r="144" spans="1:13" ht="25.5" customHeight="1">
      <c r="A144" s="153"/>
      <c r="B144" s="157"/>
      <c r="C144" s="158"/>
      <c r="D144" s="157"/>
      <c r="E144" s="157"/>
      <c r="F144" s="157"/>
      <c r="G144" s="157"/>
      <c r="H144" s="157"/>
      <c r="I144" s="159"/>
      <c r="J144" s="159"/>
      <c r="K144" s="157"/>
      <c r="L144" s="157"/>
      <c r="M144" s="160"/>
    </row>
    <row r="145" spans="1:13" ht="25.5" customHeight="1">
      <c r="A145" s="153"/>
      <c r="B145" s="157"/>
      <c r="C145" s="158"/>
      <c r="D145" s="157"/>
      <c r="E145" s="157"/>
      <c r="F145" s="157"/>
      <c r="G145" s="157"/>
      <c r="H145" s="157"/>
      <c r="I145" s="159"/>
      <c r="J145" s="159"/>
      <c r="K145" s="157"/>
      <c r="L145" s="157"/>
      <c r="M145" s="160"/>
    </row>
    <row r="146" spans="1:13" ht="25.5" customHeight="1">
      <c r="A146" s="153"/>
      <c r="B146" s="157"/>
      <c r="C146" s="158"/>
      <c r="D146" s="157"/>
      <c r="E146" s="157"/>
      <c r="F146" s="157"/>
      <c r="G146" s="157"/>
      <c r="H146" s="157"/>
      <c r="I146" s="159"/>
      <c r="J146" s="159"/>
      <c r="K146" s="157"/>
      <c r="L146" s="157"/>
      <c r="M146" s="160"/>
    </row>
    <row r="147" spans="1:13" ht="25.5" customHeight="1">
      <c r="A147" s="153"/>
      <c r="B147" s="157"/>
      <c r="C147" s="158"/>
      <c r="D147" s="157"/>
      <c r="E147" s="157"/>
      <c r="F147" s="157"/>
      <c r="G147" s="157"/>
      <c r="H147" s="157"/>
      <c r="I147" s="159"/>
      <c r="J147" s="159"/>
      <c r="K147" s="157"/>
      <c r="L147" s="157"/>
      <c r="M147" s="160"/>
    </row>
    <row r="148" spans="1:13" ht="25.5" customHeight="1">
      <c r="A148" s="153"/>
      <c r="B148" s="157"/>
      <c r="C148" s="158"/>
      <c r="D148" s="157"/>
      <c r="E148" s="157"/>
      <c r="F148" s="157"/>
      <c r="G148" s="157"/>
      <c r="H148" s="157"/>
      <c r="I148" s="159"/>
      <c r="J148" s="159"/>
      <c r="K148" s="157"/>
      <c r="L148" s="157"/>
      <c r="M148" s="160"/>
    </row>
    <row r="149" spans="1:13" ht="25.5" customHeight="1">
      <c r="A149" s="153"/>
      <c r="B149" s="157"/>
      <c r="C149" s="158"/>
      <c r="D149" s="157"/>
      <c r="E149" s="157"/>
      <c r="F149" s="157"/>
      <c r="G149" s="157"/>
      <c r="H149" s="157"/>
      <c r="I149" s="159"/>
      <c r="J149" s="159"/>
      <c r="K149" s="157"/>
      <c r="L149" s="157"/>
      <c r="M149" s="160"/>
    </row>
    <row r="150" spans="1:13" ht="25.5" customHeight="1">
      <c r="A150" s="153"/>
      <c r="B150" s="157"/>
      <c r="C150" s="158"/>
      <c r="D150" s="157"/>
      <c r="E150" s="157"/>
      <c r="F150" s="157"/>
      <c r="G150" s="157"/>
      <c r="H150" s="157"/>
      <c r="I150" s="159"/>
      <c r="J150" s="159"/>
      <c r="K150" s="157"/>
      <c r="L150" s="157"/>
      <c r="M150" s="160"/>
    </row>
    <row r="151" spans="1:13" ht="25.5" customHeight="1">
      <c r="A151" s="153"/>
      <c r="B151" s="157"/>
      <c r="C151" s="158"/>
      <c r="D151" s="157"/>
      <c r="E151" s="157"/>
      <c r="F151" s="157"/>
      <c r="G151" s="157"/>
      <c r="H151" s="157"/>
      <c r="I151" s="159"/>
      <c r="J151" s="159"/>
      <c r="K151" s="157"/>
      <c r="L151" s="157"/>
      <c r="M151" s="160"/>
    </row>
    <row r="152" spans="1:13" ht="25.5" customHeight="1">
      <c r="A152" s="153"/>
      <c r="B152" s="157"/>
      <c r="C152" s="158"/>
      <c r="D152" s="157"/>
      <c r="E152" s="157"/>
      <c r="F152" s="157"/>
      <c r="G152" s="157"/>
      <c r="H152" s="157"/>
      <c r="I152" s="159"/>
      <c r="J152" s="159"/>
      <c r="K152" s="157"/>
      <c r="L152" s="157"/>
      <c r="M152" s="160"/>
    </row>
    <row r="153" spans="1:13" ht="25.5" customHeight="1">
      <c r="A153" s="153"/>
      <c r="B153" s="157"/>
      <c r="C153" s="158"/>
      <c r="D153" s="157"/>
      <c r="E153" s="157"/>
      <c r="F153" s="157"/>
      <c r="G153" s="157"/>
      <c r="H153" s="157"/>
      <c r="I153" s="159"/>
      <c r="J153" s="159"/>
      <c r="K153" s="157"/>
      <c r="L153" s="157"/>
      <c r="M153" s="160"/>
    </row>
    <row r="154" spans="1:13" ht="25.5" customHeight="1">
      <c r="A154" s="153"/>
      <c r="B154" s="157"/>
      <c r="C154" s="158"/>
      <c r="D154" s="157"/>
      <c r="E154" s="157"/>
      <c r="F154" s="157"/>
      <c r="G154" s="157"/>
      <c r="H154" s="157"/>
      <c r="I154" s="159"/>
      <c r="J154" s="159"/>
      <c r="K154" s="157"/>
      <c r="L154" s="157"/>
      <c r="M154" s="160"/>
    </row>
    <row r="155" spans="1:13" ht="25.5" customHeight="1">
      <c r="A155" s="153"/>
      <c r="B155" s="157"/>
      <c r="C155" s="158"/>
      <c r="D155" s="157"/>
      <c r="E155" s="157"/>
      <c r="F155" s="157"/>
      <c r="G155" s="157"/>
      <c r="H155" s="157"/>
      <c r="I155" s="159"/>
      <c r="J155" s="159"/>
      <c r="K155" s="157"/>
      <c r="L155" s="157"/>
      <c r="M155" s="160"/>
    </row>
    <row r="156" spans="1:13" ht="25.5" customHeight="1">
      <c r="A156" s="153"/>
      <c r="B156" s="157"/>
      <c r="C156" s="158"/>
      <c r="D156" s="157"/>
      <c r="E156" s="157"/>
      <c r="F156" s="157"/>
      <c r="G156" s="157"/>
      <c r="H156" s="157"/>
      <c r="I156" s="159"/>
      <c r="J156" s="159"/>
      <c r="K156" s="157"/>
      <c r="L156" s="157"/>
      <c r="M156" s="160"/>
    </row>
    <row r="157" spans="1:13" ht="25.5" customHeight="1">
      <c r="A157" s="153"/>
      <c r="B157" s="157"/>
      <c r="C157" s="158"/>
      <c r="D157" s="157"/>
      <c r="E157" s="157"/>
      <c r="F157" s="157"/>
      <c r="G157" s="157"/>
      <c r="H157" s="157"/>
      <c r="I157" s="159"/>
      <c r="J157" s="159"/>
      <c r="K157" s="157"/>
      <c r="L157" s="157"/>
      <c r="M157" s="160"/>
    </row>
    <row r="158" spans="1:13" ht="25.5" customHeight="1">
      <c r="A158" s="153"/>
      <c r="B158" s="157"/>
      <c r="C158" s="158"/>
      <c r="D158" s="157"/>
      <c r="E158" s="157"/>
      <c r="F158" s="157"/>
      <c r="G158" s="157"/>
      <c r="H158" s="157"/>
      <c r="I158" s="159"/>
      <c r="J158" s="159"/>
      <c r="K158" s="157"/>
      <c r="L158" s="157"/>
      <c r="M158" s="160"/>
    </row>
    <row r="159" spans="1:13" ht="25.5" customHeight="1">
      <c r="A159" s="153"/>
      <c r="B159" s="157"/>
      <c r="C159" s="158"/>
      <c r="D159" s="157"/>
      <c r="E159" s="157"/>
      <c r="F159" s="157"/>
      <c r="G159" s="157"/>
      <c r="H159" s="157"/>
      <c r="I159" s="159"/>
      <c r="J159" s="159"/>
      <c r="K159" s="157"/>
      <c r="L159" s="157"/>
      <c r="M159" s="160"/>
    </row>
    <row r="160" spans="1:13" ht="25.5" customHeight="1">
      <c r="A160" s="153"/>
      <c r="B160" s="157"/>
      <c r="C160" s="158"/>
      <c r="D160" s="157"/>
      <c r="E160" s="157"/>
      <c r="F160" s="157"/>
      <c r="G160" s="157"/>
      <c r="H160" s="157"/>
      <c r="I160" s="159"/>
      <c r="J160" s="159"/>
      <c r="K160" s="157"/>
      <c r="L160" s="157"/>
      <c r="M160" s="160"/>
    </row>
    <row r="161" spans="1:13" ht="25.5" customHeight="1">
      <c r="A161" s="153"/>
      <c r="B161" s="157"/>
      <c r="C161" s="158"/>
      <c r="D161" s="157"/>
      <c r="E161" s="157"/>
      <c r="F161" s="157"/>
      <c r="G161" s="157"/>
      <c r="H161" s="157"/>
      <c r="I161" s="159"/>
      <c r="J161" s="159"/>
      <c r="K161" s="157"/>
      <c r="L161" s="157"/>
      <c r="M161" s="160"/>
    </row>
    <row r="162" spans="1:13" ht="25.5" customHeight="1">
      <c r="A162" s="153"/>
      <c r="B162" s="157"/>
      <c r="C162" s="158"/>
      <c r="D162" s="157"/>
      <c r="E162" s="157"/>
      <c r="F162" s="157"/>
      <c r="G162" s="157"/>
      <c r="H162" s="157"/>
      <c r="I162" s="159"/>
      <c r="J162" s="159"/>
      <c r="K162" s="157"/>
      <c r="L162" s="157"/>
      <c r="M162" s="160"/>
    </row>
    <row r="163" spans="1:13" ht="25.5" customHeight="1">
      <c r="A163" s="153"/>
      <c r="B163" s="157"/>
      <c r="C163" s="158"/>
      <c r="D163" s="157"/>
      <c r="E163" s="157"/>
      <c r="F163" s="157"/>
      <c r="G163" s="157"/>
      <c r="H163" s="157"/>
      <c r="I163" s="159"/>
      <c r="J163" s="159"/>
      <c r="K163" s="157"/>
      <c r="L163" s="157"/>
      <c r="M163" s="160"/>
    </row>
    <row r="164" spans="1:13" ht="25.5" customHeight="1">
      <c r="A164" s="153"/>
      <c r="B164" s="157"/>
      <c r="C164" s="158"/>
      <c r="D164" s="157"/>
      <c r="E164" s="157"/>
      <c r="F164" s="157"/>
      <c r="G164" s="157"/>
      <c r="H164" s="157"/>
      <c r="I164" s="159"/>
      <c r="J164" s="159"/>
      <c r="K164" s="157"/>
      <c r="L164" s="157"/>
      <c r="M164" s="160"/>
    </row>
    <row r="165" spans="1:13" ht="25.5" customHeight="1">
      <c r="A165" s="153"/>
      <c r="B165" s="157"/>
      <c r="C165" s="158"/>
      <c r="D165" s="157"/>
      <c r="E165" s="157"/>
      <c r="F165" s="157"/>
      <c r="G165" s="157"/>
      <c r="H165" s="157"/>
      <c r="I165" s="159"/>
      <c r="J165" s="159"/>
      <c r="K165" s="157"/>
      <c r="L165" s="157"/>
      <c r="M165" s="160"/>
    </row>
    <row r="166" spans="1:13" ht="25.5" customHeight="1">
      <c r="A166" s="153"/>
      <c r="B166" s="157"/>
      <c r="C166" s="158"/>
      <c r="D166" s="157"/>
      <c r="E166" s="157"/>
      <c r="F166" s="157"/>
      <c r="G166" s="157"/>
      <c r="H166" s="157"/>
      <c r="I166" s="159"/>
      <c r="J166" s="159"/>
      <c r="K166" s="157"/>
      <c r="L166" s="157"/>
      <c r="M166" s="160"/>
    </row>
    <row r="167" spans="1:13" ht="25.5" customHeight="1">
      <c r="A167" s="153"/>
      <c r="B167" s="157"/>
      <c r="C167" s="158"/>
      <c r="D167" s="157"/>
      <c r="E167" s="157"/>
      <c r="F167" s="157"/>
      <c r="G167" s="157"/>
      <c r="H167" s="157"/>
      <c r="I167" s="159"/>
      <c r="J167" s="159"/>
      <c r="K167" s="157"/>
      <c r="L167" s="157"/>
      <c r="M167" s="160"/>
    </row>
    <row r="168" spans="1:13" ht="25.5" customHeight="1">
      <c r="A168" s="153"/>
      <c r="B168" s="157"/>
      <c r="C168" s="158"/>
      <c r="D168" s="157"/>
      <c r="E168" s="157"/>
      <c r="F168" s="157"/>
      <c r="G168" s="157"/>
      <c r="H168" s="157"/>
      <c r="I168" s="159"/>
      <c r="J168" s="159"/>
      <c r="K168" s="157"/>
      <c r="L168" s="157"/>
      <c r="M168" s="160"/>
    </row>
    <row r="169" spans="1:13" ht="25.5" customHeight="1">
      <c r="A169" s="153"/>
      <c r="B169" s="157"/>
      <c r="C169" s="158"/>
      <c r="D169" s="157"/>
      <c r="E169" s="157"/>
      <c r="F169" s="157"/>
      <c r="G169" s="157"/>
      <c r="H169" s="157"/>
      <c r="I169" s="159"/>
      <c r="J169" s="159"/>
      <c r="K169" s="157"/>
      <c r="L169" s="157"/>
      <c r="M169" s="160"/>
    </row>
    <row r="170" spans="1:13" ht="25.5" customHeight="1">
      <c r="A170" s="153"/>
      <c r="B170" s="153"/>
      <c r="C170" s="154"/>
      <c r="D170" s="153"/>
      <c r="E170" s="153"/>
      <c r="F170" s="153"/>
      <c r="G170" s="153"/>
      <c r="H170" s="155"/>
      <c r="I170" s="156"/>
      <c r="J170" s="156"/>
      <c r="K170" s="153"/>
      <c r="L170" s="153"/>
      <c r="M170" s="160"/>
    </row>
    <row r="171" spans="1:13" ht="25.5" customHeight="1">
      <c r="A171" s="153"/>
      <c r="B171" s="153"/>
      <c r="C171" s="158"/>
      <c r="D171" s="157"/>
      <c r="E171" s="157"/>
      <c r="F171" s="157"/>
      <c r="G171" s="157"/>
      <c r="H171" s="157"/>
      <c r="I171" s="159"/>
      <c r="J171" s="159"/>
      <c r="K171" s="157"/>
      <c r="L171" s="157"/>
      <c r="M171" s="160"/>
    </row>
    <row r="172" spans="1:13" ht="25.5" customHeight="1">
      <c r="A172" s="153"/>
      <c r="B172" s="153"/>
      <c r="C172" s="154"/>
      <c r="D172" s="153"/>
      <c r="E172" s="153"/>
      <c r="F172" s="153"/>
      <c r="G172" s="153"/>
      <c r="H172" s="155"/>
      <c r="I172" s="156"/>
      <c r="J172" s="156"/>
      <c r="K172" s="153"/>
      <c r="L172" s="153"/>
      <c r="M172" s="160"/>
    </row>
    <row r="173" spans="1:13" ht="25.5" customHeight="1">
      <c r="A173" s="153"/>
      <c r="B173" s="153"/>
      <c r="C173" s="154"/>
      <c r="D173" s="153"/>
      <c r="E173" s="153"/>
      <c r="F173" s="153"/>
      <c r="G173" s="153"/>
      <c r="H173" s="155"/>
      <c r="I173" s="156"/>
      <c r="J173" s="156"/>
      <c r="K173" s="153"/>
      <c r="L173" s="153"/>
      <c r="M173" s="160"/>
    </row>
    <row r="174" spans="1:13" ht="25.5" customHeight="1">
      <c r="A174" s="153"/>
      <c r="B174" s="153"/>
      <c r="C174" s="154"/>
      <c r="D174" s="153"/>
      <c r="E174" s="153"/>
      <c r="F174" s="153"/>
      <c r="G174" s="153"/>
      <c r="H174" s="155"/>
      <c r="I174" s="156"/>
      <c r="J174" s="156"/>
      <c r="K174" s="153"/>
      <c r="L174" s="153"/>
      <c r="M174" s="160"/>
    </row>
    <row r="175" spans="1:13" ht="25.5" customHeight="1">
      <c r="A175" s="153"/>
      <c r="B175" s="153"/>
      <c r="C175" s="154"/>
      <c r="D175" s="153"/>
      <c r="E175" s="153"/>
      <c r="F175" s="153"/>
      <c r="G175" s="153"/>
      <c r="H175" s="155"/>
      <c r="I175" s="156"/>
      <c r="J175" s="156"/>
      <c r="K175" s="153"/>
      <c r="L175" s="153"/>
      <c r="M175" s="160"/>
    </row>
    <row r="176" spans="1:13" ht="25.5" customHeight="1">
      <c r="A176" s="153"/>
      <c r="B176" s="153"/>
      <c r="C176" s="154"/>
      <c r="D176" s="153"/>
      <c r="E176" s="153"/>
      <c r="F176" s="153"/>
      <c r="G176" s="153"/>
      <c r="H176" s="155"/>
      <c r="I176" s="156"/>
      <c r="J176" s="156"/>
      <c r="K176" s="153"/>
      <c r="L176" s="153"/>
      <c r="M176" s="160"/>
    </row>
    <row r="177" spans="1:13" ht="25.5" customHeight="1">
      <c r="A177" s="153"/>
      <c r="B177" s="153"/>
      <c r="C177" s="154"/>
      <c r="D177" s="153"/>
      <c r="E177" s="153"/>
      <c r="F177" s="153"/>
      <c r="G177" s="153"/>
      <c r="H177" s="155"/>
      <c r="I177" s="156"/>
      <c r="J177" s="156"/>
      <c r="K177" s="153"/>
      <c r="L177" s="153"/>
      <c r="M177" s="160"/>
    </row>
    <row r="178" spans="1:13" ht="25.5" customHeight="1">
      <c r="A178" s="153"/>
      <c r="B178" s="153"/>
      <c r="C178" s="154"/>
      <c r="D178" s="153"/>
      <c r="E178" s="153"/>
      <c r="F178" s="153"/>
      <c r="G178" s="153"/>
      <c r="H178" s="155"/>
      <c r="I178" s="156"/>
      <c r="J178" s="156"/>
      <c r="K178" s="153"/>
      <c r="L178" s="153"/>
      <c r="M178" s="160"/>
    </row>
    <row r="179" spans="1:13" ht="25.5" customHeight="1">
      <c r="A179" s="153"/>
      <c r="B179" s="153"/>
      <c r="C179" s="154"/>
      <c r="D179" s="153"/>
      <c r="E179" s="153"/>
      <c r="F179" s="153"/>
      <c r="G179" s="153"/>
      <c r="H179" s="155"/>
      <c r="I179" s="156"/>
      <c r="J179" s="156"/>
      <c r="K179" s="153"/>
      <c r="L179" s="153"/>
      <c r="M179" s="160"/>
    </row>
    <row r="180" spans="1:13" ht="25.5" customHeight="1">
      <c r="A180" s="153"/>
      <c r="B180" s="153"/>
      <c r="C180" s="154"/>
      <c r="D180" s="153"/>
      <c r="E180" s="153"/>
      <c r="F180" s="153"/>
      <c r="G180" s="153"/>
      <c r="H180" s="155"/>
      <c r="I180" s="156"/>
      <c r="J180" s="156"/>
      <c r="K180" s="153"/>
      <c r="L180" s="153"/>
      <c r="M180" s="160"/>
    </row>
    <row r="181" spans="1:13" ht="25.5" customHeight="1">
      <c r="A181" s="153"/>
      <c r="B181" s="153"/>
      <c r="C181" s="154"/>
      <c r="D181" s="153"/>
      <c r="E181" s="153"/>
      <c r="F181" s="153"/>
      <c r="G181" s="153"/>
      <c r="H181" s="155"/>
      <c r="I181" s="156"/>
      <c r="J181" s="156"/>
      <c r="K181" s="153"/>
      <c r="L181" s="153"/>
      <c r="M181" s="160"/>
    </row>
    <row r="182" spans="1:13" ht="25.5" customHeight="1">
      <c r="A182" s="153"/>
      <c r="B182" s="153"/>
      <c r="C182" s="154"/>
      <c r="D182" s="153"/>
      <c r="E182" s="153"/>
      <c r="F182" s="153"/>
      <c r="G182" s="153"/>
      <c r="H182" s="155"/>
      <c r="I182" s="156"/>
      <c r="J182" s="156"/>
      <c r="K182" s="153"/>
      <c r="L182" s="153"/>
      <c r="M182" s="160"/>
    </row>
    <row r="183" spans="1:13" ht="25.5" customHeight="1">
      <c r="A183" s="153"/>
      <c r="B183" s="153"/>
      <c r="C183" s="154"/>
      <c r="D183" s="153"/>
      <c r="E183" s="153"/>
      <c r="F183" s="153"/>
      <c r="G183" s="153"/>
      <c r="H183" s="155"/>
      <c r="I183" s="156"/>
      <c r="J183" s="156"/>
      <c r="K183" s="153"/>
      <c r="L183" s="153"/>
      <c r="M183" s="160"/>
    </row>
    <row r="184" spans="1:13" ht="25.5" customHeight="1">
      <c r="A184" s="153"/>
      <c r="B184" s="153"/>
      <c r="C184" s="154"/>
      <c r="D184" s="153"/>
      <c r="E184" s="153"/>
      <c r="F184" s="153"/>
      <c r="G184" s="153"/>
      <c r="H184" s="155"/>
      <c r="I184" s="156"/>
      <c r="J184" s="156"/>
      <c r="K184" s="153"/>
      <c r="L184" s="153"/>
      <c r="M184" s="160"/>
    </row>
    <row r="185" spans="1:13" ht="25.5" customHeight="1">
      <c r="A185" s="153"/>
      <c r="B185" s="153"/>
      <c r="C185" s="154"/>
      <c r="D185" s="153"/>
      <c r="E185" s="153"/>
      <c r="F185" s="153"/>
      <c r="G185" s="153"/>
      <c r="H185" s="155"/>
      <c r="I185" s="156"/>
      <c r="J185" s="156"/>
      <c r="K185" s="153"/>
      <c r="L185" s="153"/>
      <c r="M185" s="160"/>
    </row>
    <row r="186" spans="1:13" ht="25.5" customHeight="1">
      <c r="A186" s="153"/>
      <c r="B186" s="153"/>
      <c r="C186" s="154"/>
      <c r="D186" s="153"/>
      <c r="E186" s="153"/>
      <c r="F186" s="153"/>
      <c r="G186" s="153"/>
      <c r="H186" s="155"/>
      <c r="I186" s="156"/>
      <c r="J186" s="156"/>
      <c r="K186" s="153"/>
      <c r="L186" s="153"/>
      <c r="M186" s="160"/>
    </row>
    <row r="187" spans="1:13" ht="25.5" customHeight="1">
      <c r="A187" s="153"/>
      <c r="B187" s="153"/>
      <c r="C187" s="154"/>
      <c r="D187" s="153"/>
      <c r="E187" s="153"/>
      <c r="F187" s="153"/>
      <c r="G187" s="153"/>
      <c r="H187" s="155"/>
      <c r="I187" s="156"/>
      <c r="J187" s="156"/>
      <c r="K187" s="153"/>
      <c r="L187" s="153"/>
      <c r="M187" s="160"/>
    </row>
    <row r="188" spans="1:13" ht="25.5" customHeight="1">
      <c r="A188" s="153"/>
      <c r="B188" s="153"/>
      <c r="C188" s="154"/>
      <c r="D188" s="153"/>
      <c r="E188" s="153"/>
      <c r="F188" s="153"/>
      <c r="G188" s="153"/>
      <c r="H188" s="155"/>
      <c r="I188" s="156"/>
      <c r="J188" s="156"/>
      <c r="K188" s="153"/>
      <c r="L188" s="153"/>
      <c r="M188" s="160"/>
    </row>
    <row r="189" spans="1:13" ht="25.5" customHeight="1">
      <c r="A189" s="153"/>
      <c r="B189" s="153"/>
      <c r="C189" s="154"/>
      <c r="D189" s="153"/>
      <c r="E189" s="153"/>
      <c r="F189" s="153"/>
      <c r="G189" s="153"/>
      <c r="H189" s="155"/>
      <c r="I189" s="156"/>
      <c r="J189" s="156"/>
      <c r="K189" s="153"/>
      <c r="L189" s="153"/>
      <c r="M189" s="160"/>
    </row>
    <row r="190" spans="1:13" ht="25.5" customHeight="1">
      <c r="A190" s="153"/>
      <c r="B190" s="153"/>
      <c r="C190" s="154"/>
      <c r="D190" s="153"/>
      <c r="E190" s="153"/>
      <c r="F190" s="153"/>
      <c r="G190" s="153"/>
      <c r="H190" s="155"/>
      <c r="I190" s="156"/>
      <c r="J190" s="156"/>
      <c r="K190" s="153"/>
      <c r="L190" s="153"/>
      <c r="M190" s="160"/>
    </row>
    <row r="191" spans="1:13" ht="25.5" customHeight="1">
      <c r="A191" s="129"/>
      <c r="B191" s="22"/>
      <c r="C191" s="130"/>
      <c r="D191" s="16"/>
      <c r="E191" s="17"/>
      <c r="F191" s="22"/>
      <c r="G191" s="17"/>
      <c r="H191" s="17"/>
      <c r="I191" s="17"/>
      <c r="J191" s="17"/>
      <c r="K191" s="22"/>
      <c r="L191" s="22"/>
      <c r="M191" s="125"/>
    </row>
    <row r="192" spans="1:13" ht="25.5" customHeight="1">
      <c r="A192" s="129"/>
      <c r="B192" s="22"/>
      <c r="C192" s="130"/>
      <c r="D192" s="16"/>
      <c r="E192" s="17"/>
      <c r="F192" s="22"/>
      <c r="G192" s="17"/>
      <c r="H192" s="17"/>
      <c r="I192" s="17"/>
      <c r="J192" s="17"/>
      <c r="K192" s="22"/>
      <c r="L192" s="22"/>
      <c r="M192" s="125"/>
    </row>
    <row r="193" spans="1:13" ht="25.5" customHeight="1">
      <c r="A193" s="131"/>
      <c r="B193" s="20"/>
      <c r="C193" s="21"/>
      <c r="D193" s="16"/>
      <c r="E193" s="17"/>
      <c r="F193" s="20"/>
      <c r="G193" s="17"/>
      <c r="H193" s="17"/>
      <c r="I193" s="17"/>
      <c r="J193" s="17"/>
      <c r="K193" s="20"/>
      <c r="L193" s="20"/>
      <c r="M193" s="125"/>
    </row>
    <row r="194" spans="1:13" ht="25.5" customHeight="1">
      <c r="A194" s="127"/>
      <c r="B194" s="126"/>
      <c r="C194" s="128"/>
      <c r="D194" s="16"/>
      <c r="E194" s="17"/>
      <c r="F194" s="126"/>
      <c r="G194" s="17"/>
      <c r="H194" s="17"/>
      <c r="I194" s="17"/>
      <c r="J194" s="17"/>
      <c r="K194" s="126"/>
      <c r="L194" s="126"/>
      <c r="M194" s="125"/>
    </row>
    <row r="195" spans="1:13" ht="25.5" customHeight="1">
      <c r="A195" s="129"/>
      <c r="B195" s="22"/>
      <c r="C195" s="130"/>
      <c r="D195" s="16"/>
      <c r="E195" s="17"/>
      <c r="F195" s="22"/>
      <c r="G195" s="17"/>
      <c r="H195" s="17"/>
      <c r="I195" s="17"/>
      <c r="J195" s="17"/>
      <c r="K195" s="22"/>
      <c r="L195" s="22"/>
      <c r="M195" s="125"/>
    </row>
    <row r="196" spans="1:13" ht="25.5" customHeight="1">
      <c r="A196" s="131"/>
      <c r="B196" s="20"/>
      <c r="C196" s="21"/>
      <c r="D196" s="16"/>
      <c r="E196" s="17"/>
      <c r="F196" s="20"/>
      <c r="G196" s="17"/>
      <c r="H196" s="17"/>
      <c r="I196" s="17"/>
      <c r="J196" s="17"/>
      <c r="K196" s="20"/>
      <c r="L196" s="20"/>
      <c r="M196" s="125"/>
    </row>
    <row r="197" spans="1:13" ht="25.5" customHeight="1">
      <c r="A197" s="127"/>
      <c r="B197" s="126"/>
      <c r="C197" s="128"/>
      <c r="D197" s="16"/>
      <c r="E197" s="17"/>
      <c r="F197" s="126"/>
      <c r="G197" s="17"/>
      <c r="H197" s="17"/>
      <c r="I197" s="17"/>
      <c r="J197" s="17"/>
      <c r="K197" s="126"/>
      <c r="L197" s="126"/>
      <c r="M197" s="125"/>
    </row>
    <row r="198" spans="1:13" ht="25.5" customHeight="1">
      <c r="A198" s="129"/>
      <c r="B198" s="22"/>
      <c r="C198" s="130"/>
      <c r="D198" s="16"/>
      <c r="E198" s="17"/>
      <c r="F198" s="22"/>
      <c r="G198" s="17"/>
      <c r="H198" s="17"/>
      <c r="I198" s="17"/>
      <c r="J198" s="17"/>
      <c r="K198" s="22"/>
      <c r="L198" s="22"/>
      <c r="M198" s="125"/>
    </row>
    <row r="199" spans="1:13" ht="25.5" customHeight="1">
      <c r="A199" s="129"/>
      <c r="B199" s="22"/>
      <c r="C199" s="130"/>
      <c r="D199" s="16"/>
      <c r="E199" s="17"/>
      <c r="F199" s="22"/>
      <c r="G199" s="17"/>
      <c r="H199" s="17"/>
      <c r="I199" s="17"/>
      <c r="J199" s="17"/>
      <c r="K199" s="22"/>
      <c r="L199" s="22"/>
      <c r="M199" s="125"/>
    </row>
    <row r="200" spans="1:13" ht="25.5" customHeight="1">
      <c r="A200" s="129"/>
      <c r="B200" s="22"/>
      <c r="C200" s="130"/>
      <c r="D200" s="16"/>
      <c r="E200" s="17"/>
      <c r="F200" s="22"/>
      <c r="G200" s="17"/>
      <c r="H200" s="17"/>
      <c r="I200" s="17"/>
      <c r="J200" s="17"/>
      <c r="K200" s="22"/>
      <c r="L200" s="22"/>
      <c r="M200" s="125"/>
    </row>
    <row r="201" spans="1:13" ht="25.5" customHeight="1">
      <c r="A201" s="129"/>
      <c r="B201" s="22"/>
      <c r="C201" s="130"/>
      <c r="D201" s="16"/>
      <c r="E201" s="17"/>
      <c r="F201" s="22"/>
      <c r="G201" s="17"/>
      <c r="H201" s="17"/>
      <c r="I201" s="17"/>
      <c r="J201" s="17"/>
      <c r="K201" s="22"/>
      <c r="L201" s="22"/>
      <c r="M201" s="125"/>
    </row>
    <row r="202" spans="1:13" ht="25.5" customHeight="1">
      <c r="A202" s="129"/>
      <c r="B202" s="22"/>
      <c r="C202" s="130"/>
      <c r="D202" s="16"/>
      <c r="E202" s="17"/>
      <c r="F202" s="22"/>
      <c r="G202" s="17"/>
      <c r="H202" s="17"/>
      <c r="I202" s="17"/>
      <c r="J202" s="17"/>
      <c r="K202" s="22"/>
      <c r="L202" s="22"/>
      <c r="M202" s="125"/>
    </row>
    <row r="203" spans="1:13" ht="25.5" customHeight="1">
      <c r="A203" s="131"/>
      <c r="B203" s="20"/>
      <c r="C203" s="21"/>
      <c r="D203" s="16"/>
      <c r="E203" s="17"/>
      <c r="F203" s="20"/>
      <c r="G203" s="17"/>
      <c r="H203" s="17"/>
      <c r="I203" s="17"/>
      <c r="J203" s="17"/>
      <c r="K203" s="20"/>
      <c r="L203" s="20"/>
      <c r="M203" s="125"/>
    </row>
    <row r="204" spans="1:13" ht="25.5" customHeight="1">
      <c r="A204" s="79"/>
      <c r="B204" s="14"/>
      <c r="C204" s="15"/>
      <c r="D204" s="16"/>
      <c r="E204" s="17"/>
      <c r="F204" s="14"/>
      <c r="G204" s="17"/>
      <c r="H204" s="17"/>
      <c r="I204" s="17"/>
      <c r="J204" s="17"/>
      <c r="K204" s="14"/>
      <c r="L204" s="14"/>
      <c r="M204" s="125"/>
    </row>
    <row r="205" spans="1:13" ht="25.5" customHeight="1">
      <c r="A205" s="127"/>
      <c r="B205" s="126"/>
      <c r="C205" s="128"/>
      <c r="D205" s="16"/>
      <c r="E205" s="17"/>
      <c r="F205" s="126"/>
      <c r="G205" s="17"/>
      <c r="H205" s="17"/>
      <c r="I205" s="17"/>
      <c r="J205" s="17"/>
      <c r="K205" s="126"/>
      <c r="L205" s="126"/>
      <c r="M205" s="125"/>
    </row>
    <row r="206" spans="1:13" ht="25.5" customHeight="1">
      <c r="A206" s="129"/>
      <c r="B206" s="22"/>
      <c r="C206" s="130"/>
      <c r="D206" s="16"/>
      <c r="E206" s="17"/>
      <c r="F206" s="22"/>
      <c r="G206" s="17"/>
      <c r="H206" s="17"/>
      <c r="I206" s="17"/>
      <c r="J206" s="17"/>
      <c r="K206" s="22"/>
      <c r="L206" s="22"/>
      <c r="M206" s="125"/>
    </row>
    <row r="207" spans="1:13" ht="25.5" customHeight="1">
      <c r="A207" s="129"/>
      <c r="B207" s="22"/>
      <c r="C207" s="130"/>
      <c r="D207" s="16"/>
      <c r="E207" s="17"/>
      <c r="F207" s="22"/>
      <c r="G207" s="17"/>
      <c r="H207" s="17"/>
      <c r="I207" s="17"/>
      <c r="J207" s="17"/>
      <c r="K207" s="22"/>
      <c r="L207" s="22"/>
      <c r="M207" s="125"/>
    </row>
    <row r="208" spans="1:13" ht="25.5" customHeight="1">
      <c r="A208" s="129"/>
      <c r="B208" s="22"/>
      <c r="C208" s="130"/>
      <c r="D208" s="16"/>
      <c r="E208" s="17"/>
      <c r="F208" s="22"/>
      <c r="G208" s="17"/>
      <c r="H208" s="17"/>
      <c r="I208" s="17"/>
      <c r="J208" s="17"/>
      <c r="K208" s="22"/>
      <c r="L208" s="22"/>
      <c r="M208" s="125"/>
    </row>
    <row r="209" spans="1:13" ht="25.5" customHeight="1">
      <c r="A209" s="129"/>
      <c r="B209" s="22"/>
      <c r="C209" s="130"/>
      <c r="D209" s="16"/>
      <c r="E209" s="17"/>
      <c r="F209" s="22"/>
      <c r="G209" s="17"/>
      <c r="H209" s="17"/>
      <c r="I209" s="17"/>
      <c r="J209" s="17"/>
      <c r="K209" s="22"/>
      <c r="L209" s="22"/>
      <c r="M209" s="125"/>
    </row>
    <row r="210" spans="1:13" ht="25.5" customHeight="1">
      <c r="A210" s="131"/>
      <c r="B210" s="20"/>
      <c r="C210" s="21"/>
      <c r="D210" s="16"/>
      <c r="E210" s="17"/>
      <c r="F210" s="20"/>
      <c r="G210" s="17"/>
      <c r="H210" s="17"/>
      <c r="I210" s="17"/>
      <c r="J210" s="17"/>
      <c r="K210" s="20"/>
      <c r="L210" s="20"/>
      <c r="M210" s="125"/>
    </row>
    <row r="211" spans="1:13" ht="25.5" customHeight="1">
      <c r="A211" s="79"/>
      <c r="B211" s="14"/>
      <c r="C211" s="15"/>
      <c r="D211" s="16"/>
      <c r="E211" s="17"/>
      <c r="F211" s="14"/>
      <c r="G211" s="17"/>
      <c r="H211" s="17"/>
      <c r="I211" s="17"/>
      <c r="J211" s="17"/>
      <c r="K211" s="14"/>
      <c r="L211" s="14"/>
      <c r="M211" s="125"/>
    </row>
    <row r="212" spans="1:13" ht="25.5" customHeight="1">
      <c r="A212" s="79"/>
      <c r="B212" s="14"/>
      <c r="C212" s="15"/>
      <c r="D212" s="16"/>
      <c r="E212" s="17"/>
      <c r="F212" s="14"/>
      <c r="G212" s="17"/>
      <c r="H212" s="17"/>
      <c r="I212" s="17"/>
      <c r="J212" s="17"/>
      <c r="K212" s="14"/>
      <c r="L212" s="14"/>
      <c r="M212" s="125"/>
    </row>
    <row r="213" spans="1:13" ht="25.5" customHeight="1">
      <c r="A213" s="78"/>
      <c r="B213" s="24"/>
      <c r="C213" s="15"/>
      <c r="D213" s="16"/>
      <c r="E213" s="17"/>
      <c r="F213" s="25"/>
      <c r="G213" s="17"/>
      <c r="H213" s="18"/>
      <c r="I213" s="17"/>
      <c r="J213" s="17"/>
      <c r="K213" s="14"/>
      <c r="L213" s="14"/>
      <c r="M213" s="125"/>
    </row>
    <row r="214" spans="1:13" ht="25.5" customHeight="1">
      <c r="A214" s="79"/>
      <c r="B214" s="24"/>
      <c r="C214" s="15"/>
      <c r="D214" s="16"/>
      <c r="E214" s="17"/>
      <c r="F214" s="14"/>
      <c r="G214" s="17"/>
      <c r="H214" s="17"/>
      <c r="I214" s="17"/>
      <c r="J214" s="17"/>
      <c r="K214" s="14"/>
      <c r="L214" s="14"/>
      <c r="M214" s="125"/>
    </row>
    <row r="215" spans="1:13" ht="25.5" customHeight="1">
      <c r="A215" s="26"/>
      <c r="B215" s="26"/>
      <c r="C215" s="27"/>
      <c r="D215" s="12"/>
      <c r="E215" s="13"/>
      <c r="F215" s="26"/>
      <c r="G215" s="26"/>
      <c r="H215" s="26"/>
      <c r="I215" s="28"/>
      <c r="J215" s="29"/>
      <c r="K215" s="26"/>
      <c r="L215" s="30"/>
      <c r="M215" s="26"/>
    </row>
    <row r="216" spans="1:13" ht="25.5" customHeight="1">
      <c r="A216" s="26"/>
      <c r="B216" s="26"/>
      <c r="C216" s="27"/>
      <c r="D216" s="12"/>
      <c r="E216" s="13"/>
      <c r="F216" s="26"/>
      <c r="G216" s="26"/>
      <c r="H216" s="26"/>
      <c r="I216" s="28"/>
      <c r="J216" s="29"/>
      <c r="K216" s="26"/>
      <c r="L216" s="30"/>
      <c r="M216" s="26"/>
    </row>
    <row r="217" spans="1:13" ht="25.5" customHeight="1">
      <c r="A217" s="26"/>
      <c r="B217" s="26"/>
      <c r="C217" s="27"/>
      <c r="D217" s="12"/>
      <c r="E217" s="13"/>
      <c r="F217" s="26"/>
      <c r="G217" s="26"/>
      <c r="H217" s="26"/>
      <c r="I217" s="28"/>
      <c r="J217" s="29"/>
      <c r="K217" s="26"/>
      <c r="L217" s="30"/>
      <c r="M217" s="26"/>
    </row>
    <row r="218" spans="1:13" ht="25.5" customHeight="1">
      <c r="A218" s="26"/>
      <c r="B218" s="26"/>
      <c r="C218" s="27"/>
      <c r="D218" s="12"/>
      <c r="E218" s="13"/>
      <c r="F218" s="26"/>
      <c r="G218" s="31"/>
      <c r="H218" s="26"/>
      <c r="I218" s="28"/>
      <c r="J218" s="29"/>
      <c r="K218" s="26"/>
      <c r="L218" s="30"/>
      <c r="M218" s="26"/>
    </row>
    <row r="219" spans="1:13" ht="25.5" customHeight="1">
      <c r="A219" s="26"/>
      <c r="B219" s="26"/>
      <c r="C219" s="27"/>
      <c r="D219" s="12"/>
      <c r="E219" s="13"/>
      <c r="F219" s="26"/>
      <c r="G219" s="31"/>
      <c r="H219" s="26"/>
      <c r="I219" s="28"/>
      <c r="J219" s="29"/>
      <c r="K219" s="26"/>
      <c r="L219" s="30"/>
      <c r="M219" s="26"/>
    </row>
    <row r="220" spans="1:13" ht="25.5" customHeight="1">
      <c r="A220" s="26"/>
      <c r="B220" s="26"/>
      <c r="C220" s="27"/>
      <c r="D220" s="12"/>
      <c r="E220" s="13"/>
      <c r="F220" s="26"/>
      <c r="G220" s="31"/>
      <c r="H220" s="26"/>
      <c r="I220" s="28"/>
      <c r="J220" s="29"/>
      <c r="K220" s="26"/>
      <c r="L220" s="30"/>
      <c r="M220" s="26"/>
    </row>
    <row r="221" spans="1:13" ht="25.5" customHeight="1">
      <c r="A221" s="26"/>
      <c r="B221" s="26"/>
      <c r="C221" s="27"/>
      <c r="D221" s="13"/>
      <c r="E221" s="13"/>
      <c r="F221" s="26"/>
      <c r="G221" s="26"/>
      <c r="H221" s="26"/>
      <c r="I221" s="28"/>
      <c r="J221" s="29"/>
      <c r="K221" s="26"/>
      <c r="L221" s="30"/>
      <c r="M221" s="26"/>
    </row>
    <row r="222" spans="1:13" ht="25.5" customHeight="1">
      <c r="A222" s="32"/>
      <c r="B222" s="26"/>
      <c r="C222" s="27"/>
      <c r="D222" s="12"/>
      <c r="E222" s="13"/>
      <c r="F222" s="26"/>
      <c r="G222" s="13"/>
      <c r="H222" s="26"/>
      <c r="I222" s="28"/>
      <c r="J222" s="26"/>
      <c r="K222" s="26"/>
      <c r="L222" s="30"/>
      <c r="M222" s="26"/>
    </row>
    <row r="223" spans="1:13" ht="25.5" customHeight="1">
      <c r="A223" s="32"/>
      <c r="B223" s="26"/>
      <c r="C223" s="27"/>
      <c r="D223" s="12"/>
      <c r="E223" s="13"/>
      <c r="F223" s="26"/>
      <c r="G223" s="13"/>
      <c r="H223" s="26"/>
      <c r="I223" s="28"/>
      <c r="J223" s="26"/>
      <c r="K223" s="26"/>
      <c r="L223" s="30"/>
      <c r="M223" s="26"/>
    </row>
    <row r="224" spans="1:13" ht="25.5" customHeight="1">
      <c r="A224" s="32"/>
      <c r="B224" s="26"/>
      <c r="C224" s="27"/>
      <c r="D224" s="12"/>
      <c r="E224" s="13"/>
      <c r="F224" s="26"/>
      <c r="G224" s="13"/>
      <c r="H224" s="26"/>
      <c r="I224" s="28"/>
      <c r="J224" s="26"/>
      <c r="K224" s="26"/>
      <c r="L224" s="30"/>
      <c r="M224" s="26"/>
    </row>
    <row r="225" spans="1:13" ht="25.5" customHeight="1">
      <c r="A225" s="32"/>
      <c r="B225" s="26"/>
      <c r="C225" s="27"/>
      <c r="D225" s="12"/>
      <c r="E225" s="13"/>
      <c r="F225" s="26"/>
      <c r="G225" s="13"/>
      <c r="H225" s="26"/>
      <c r="I225" s="28"/>
      <c r="J225" s="26"/>
      <c r="K225" s="26"/>
      <c r="L225" s="30"/>
      <c r="M225" s="26"/>
    </row>
    <row r="226" spans="1:13" ht="25.5" customHeight="1">
      <c r="A226" s="32"/>
      <c r="B226" s="26"/>
      <c r="C226" s="27"/>
      <c r="D226" s="12"/>
      <c r="E226" s="13"/>
      <c r="F226" s="26"/>
      <c r="G226" s="13"/>
      <c r="H226" s="26"/>
      <c r="I226" s="28"/>
      <c r="J226" s="26"/>
      <c r="K226" s="26"/>
      <c r="L226" s="30"/>
      <c r="M226" s="26"/>
    </row>
    <row r="227" spans="1:13" ht="25.5" customHeight="1">
      <c r="A227" s="32"/>
      <c r="B227" s="26"/>
      <c r="C227" s="27"/>
      <c r="D227" s="12"/>
      <c r="E227" s="13"/>
      <c r="F227" s="26"/>
      <c r="G227" s="13"/>
      <c r="H227" s="26"/>
      <c r="I227" s="28"/>
      <c r="J227" s="26"/>
      <c r="K227" s="26"/>
      <c r="L227" s="30"/>
      <c r="M227" s="26"/>
    </row>
    <row r="228" spans="1:13" ht="25.5" customHeight="1">
      <c r="A228" s="26"/>
      <c r="B228" s="26"/>
      <c r="C228" s="27"/>
      <c r="D228" s="12"/>
      <c r="E228" s="13"/>
      <c r="F228" s="26"/>
      <c r="G228" s="31"/>
      <c r="H228" s="26"/>
      <c r="I228" s="28"/>
      <c r="J228" s="29"/>
      <c r="K228" s="26"/>
      <c r="L228" s="30"/>
      <c r="M228" s="26"/>
    </row>
    <row r="229" spans="1:13" ht="25.5" customHeight="1">
      <c r="A229" s="26"/>
      <c r="B229" s="26"/>
      <c r="C229" s="27"/>
      <c r="D229" s="12"/>
      <c r="E229" s="13"/>
      <c r="F229" s="26"/>
      <c r="G229" s="31"/>
      <c r="H229" s="26"/>
      <c r="I229" s="28"/>
      <c r="J229" s="29"/>
      <c r="K229" s="26"/>
      <c r="L229" s="30"/>
      <c r="M229" s="26"/>
    </row>
    <row r="230" spans="1:13" ht="25.5" customHeight="1">
      <c r="A230" s="26"/>
      <c r="B230" s="26"/>
      <c r="C230" s="27"/>
      <c r="D230" s="12"/>
      <c r="E230" s="13"/>
      <c r="F230" s="26"/>
      <c r="G230" s="31"/>
      <c r="H230" s="26"/>
      <c r="I230" s="28"/>
      <c r="J230" s="29"/>
      <c r="K230" s="26"/>
      <c r="L230" s="30"/>
      <c r="M230" s="26"/>
    </row>
    <row r="231" spans="1:13" ht="25.5" customHeight="1">
      <c r="A231" s="26"/>
      <c r="B231" s="26"/>
      <c r="C231" s="27"/>
      <c r="D231" s="12"/>
      <c r="E231" s="13"/>
      <c r="F231" s="26"/>
      <c r="G231" s="31"/>
      <c r="H231" s="26"/>
      <c r="I231" s="28"/>
      <c r="J231" s="29"/>
      <c r="K231" s="26"/>
      <c r="L231" s="30"/>
      <c r="M231" s="26"/>
    </row>
    <row r="232" spans="1:13" ht="25.5" customHeight="1">
      <c r="A232" s="26"/>
      <c r="B232" s="26"/>
      <c r="C232" s="27"/>
      <c r="D232" s="12"/>
      <c r="E232" s="13"/>
      <c r="F232" s="26"/>
      <c r="G232" s="31"/>
      <c r="H232" s="26"/>
      <c r="I232" s="28"/>
      <c r="J232" s="29"/>
      <c r="K232" s="26"/>
      <c r="L232" s="30"/>
      <c r="M232" s="26"/>
    </row>
    <row r="233" spans="1:13" ht="25.5" customHeight="1">
      <c r="A233" s="26"/>
      <c r="B233" s="26"/>
      <c r="C233" s="27"/>
      <c r="D233" s="12"/>
      <c r="E233" s="13"/>
      <c r="F233" s="26"/>
      <c r="G233" s="31"/>
      <c r="H233" s="26"/>
      <c r="I233" s="28"/>
      <c r="J233" s="29"/>
      <c r="K233" s="26"/>
      <c r="L233" s="30"/>
      <c r="M233" s="26"/>
    </row>
    <row r="234" spans="1:13" ht="25.5" customHeight="1">
      <c r="A234" s="26"/>
      <c r="B234" s="26"/>
      <c r="C234" s="27"/>
      <c r="D234" s="12"/>
      <c r="E234" s="13"/>
      <c r="F234" s="26"/>
      <c r="G234" s="31"/>
      <c r="H234" s="26"/>
      <c r="I234" s="28"/>
      <c r="J234" s="29"/>
      <c r="K234" s="26"/>
      <c r="L234" s="30"/>
      <c r="M234" s="26"/>
    </row>
    <row r="235" spans="1:13" ht="25.5" customHeight="1">
      <c r="A235" s="26"/>
      <c r="B235" s="26"/>
      <c r="C235" s="27"/>
      <c r="D235" s="12"/>
      <c r="E235" s="13"/>
      <c r="F235" s="26"/>
      <c r="G235" s="31"/>
      <c r="H235" s="26"/>
      <c r="I235" s="28"/>
      <c r="J235" s="29"/>
      <c r="K235" s="26"/>
      <c r="L235" s="30"/>
      <c r="M235" s="26"/>
    </row>
    <row r="236" spans="1:13" ht="25.5" customHeight="1">
      <c r="A236" s="26"/>
      <c r="B236" s="26"/>
      <c r="C236" s="27"/>
      <c r="D236" s="12"/>
      <c r="E236" s="13"/>
      <c r="F236" s="26"/>
      <c r="G236" s="31"/>
      <c r="H236" s="26"/>
      <c r="I236" s="28"/>
      <c r="J236" s="29"/>
      <c r="K236" s="26"/>
      <c r="L236" s="30"/>
      <c r="M236" s="26"/>
    </row>
    <row r="237" spans="1:13" ht="25.5" customHeight="1">
      <c r="A237" s="2"/>
      <c r="B237" s="2"/>
      <c r="C237" s="3"/>
      <c r="D237" s="7"/>
      <c r="E237" s="2"/>
      <c r="F237" s="2"/>
      <c r="G237" s="2"/>
      <c r="H237" s="2"/>
      <c r="I237" s="4"/>
      <c r="J237" s="4"/>
      <c r="K237" s="2"/>
      <c r="L237" s="2"/>
      <c r="M237" s="2"/>
    </row>
    <row r="238" spans="1:13" ht="25.5" customHeight="1">
      <c r="A238" s="2"/>
      <c r="B238" s="2"/>
      <c r="C238" s="3"/>
      <c r="D238" s="7"/>
      <c r="E238" s="2"/>
      <c r="F238" s="2"/>
      <c r="G238" s="2"/>
      <c r="H238" s="2"/>
      <c r="I238" s="4"/>
      <c r="J238" s="4"/>
      <c r="K238" s="2"/>
      <c r="L238" s="2"/>
      <c r="M238" s="2"/>
    </row>
    <row r="239" spans="1:13" ht="25.5" customHeight="1">
      <c r="A239" s="2"/>
      <c r="B239" s="2"/>
      <c r="C239" s="3"/>
      <c r="D239" s="7"/>
      <c r="E239" s="2"/>
      <c r="F239" s="2"/>
      <c r="G239" s="2"/>
      <c r="H239" s="2"/>
      <c r="I239" s="4"/>
      <c r="J239" s="4"/>
      <c r="K239" s="2"/>
      <c r="L239" s="2"/>
      <c r="M239" s="2"/>
    </row>
    <row r="240" spans="1:13" ht="25.5" customHeight="1">
      <c r="A240" s="2"/>
      <c r="B240" s="2"/>
      <c r="C240" s="3"/>
      <c r="D240" s="7"/>
      <c r="E240" s="2"/>
      <c r="F240" s="2"/>
      <c r="G240" s="2"/>
      <c r="H240" s="2"/>
      <c r="I240" s="4"/>
      <c r="J240" s="4"/>
      <c r="K240" s="2"/>
      <c r="L240" s="2"/>
      <c r="M240" s="2"/>
    </row>
    <row r="241" spans="1:13" ht="25.5" customHeight="1">
      <c r="A241" s="2"/>
      <c r="B241" s="2"/>
      <c r="C241" s="3"/>
      <c r="D241" s="2"/>
      <c r="E241" s="2"/>
      <c r="F241" s="2"/>
      <c r="G241" s="2"/>
      <c r="H241" s="2"/>
      <c r="I241" s="2"/>
      <c r="J241" s="4"/>
      <c r="K241" s="2"/>
      <c r="L241" s="2"/>
      <c r="M241" s="2"/>
    </row>
    <row r="242" spans="1:13" ht="25.5" customHeight="1">
      <c r="A242" s="2"/>
      <c r="B242" s="2"/>
      <c r="C242" s="3"/>
      <c r="D242" s="2"/>
      <c r="E242" s="2"/>
      <c r="F242" s="2"/>
      <c r="G242" s="2"/>
      <c r="H242" s="2"/>
      <c r="I242" s="2"/>
      <c r="J242" s="4"/>
      <c r="K242" s="2"/>
      <c r="L242" s="2"/>
      <c r="M242" s="2"/>
    </row>
    <row r="243" spans="1:13" ht="25.5" customHeight="1">
      <c r="A243" s="2"/>
      <c r="B243" s="2"/>
      <c r="C243" s="3"/>
      <c r="D243" s="2"/>
      <c r="E243" s="2"/>
      <c r="F243" s="2"/>
      <c r="G243" s="2"/>
      <c r="H243" s="2"/>
      <c r="I243" s="2"/>
      <c r="J243" s="4"/>
      <c r="K243" s="2"/>
      <c r="L243" s="2"/>
      <c r="M243" s="2"/>
    </row>
    <row r="244" spans="1:13" ht="25.5" customHeight="1">
      <c r="A244" s="2"/>
      <c r="B244" s="2"/>
      <c r="C244" s="3"/>
      <c r="D244" s="2"/>
      <c r="E244" s="2"/>
      <c r="F244" s="2"/>
      <c r="G244" s="2"/>
      <c r="H244" s="2"/>
      <c r="I244" s="2"/>
      <c r="J244" s="4"/>
      <c r="K244" s="2"/>
      <c r="L244" s="2"/>
      <c r="M244" s="2"/>
    </row>
    <row r="245" spans="1:13" ht="25.5" customHeight="1">
      <c r="A245" s="2"/>
      <c r="B245" s="2"/>
      <c r="C245" s="3"/>
      <c r="D245" s="2"/>
      <c r="E245" s="2"/>
      <c r="F245" s="2"/>
      <c r="G245" s="2"/>
      <c r="H245" s="2"/>
      <c r="I245" s="2"/>
      <c r="J245" s="4"/>
      <c r="K245" s="2"/>
      <c r="L245" s="2"/>
      <c r="M245" s="2"/>
    </row>
    <row r="246" spans="1:13" ht="25.5" customHeight="1">
      <c r="A246" s="2"/>
      <c r="B246" s="2"/>
      <c r="C246" s="3"/>
      <c r="D246" s="2"/>
      <c r="E246" s="33"/>
      <c r="F246" s="2"/>
      <c r="G246" s="2"/>
      <c r="H246" s="2"/>
      <c r="I246" s="2"/>
      <c r="J246" s="4"/>
      <c r="K246" s="2"/>
      <c r="L246" s="2"/>
      <c r="M246" s="2"/>
    </row>
    <row r="247" spans="1:13" ht="25.5" customHeight="1">
      <c r="A247" s="2"/>
      <c r="B247" s="2"/>
      <c r="C247" s="3"/>
      <c r="D247" s="2"/>
      <c r="E247" s="33"/>
      <c r="F247" s="2"/>
      <c r="G247" s="2"/>
      <c r="H247" s="2"/>
      <c r="I247" s="2"/>
      <c r="J247" s="4"/>
      <c r="K247" s="2"/>
      <c r="L247" s="2"/>
      <c r="M247" s="2"/>
    </row>
    <row r="248" spans="1:13" ht="25.5" customHeight="1">
      <c r="A248" s="2"/>
      <c r="B248" s="2"/>
      <c r="C248" s="3"/>
      <c r="D248" s="34"/>
      <c r="E248" s="35"/>
      <c r="F248" s="36"/>
      <c r="G248" s="37"/>
      <c r="H248" s="38"/>
      <c r="I248" s="39"/>
      <c r="J248" s="40"/>
      <c r="K248" s="37"/>
      <c r="L248" s="41"/>
      <c r="M248" s="42"/>
    </row>
    <row r="249" spans="1:13" ht="25.5" customHeight="1">
      <c r="A249" s="2"/>
      <c r="B249" s="2"/>
      <c r="C249" s="3"/>
      <c r="D249" s="34"/>
      <c r="E249" s="35"/>
      <c r="F249" s="36"/>
      <c r="G249" s="37"/>
      <c r="H249" s="38"/>
      <c r="I249" s="39"/>
      <c r="J249" s="40"/>
      <c r="K249" s="37"/>
      <c r="L249" s="41"/>
      <c r="M249" s="42"/>
    </row>
    <row r="250" spans="1:13" ht="25.5" customHeight="1">
      <c r="A250" s="2"/>
      <c r="B250" s="2"/>
      <c r="C250" s="3"/>
      <c r="D250" s="34"/>
      <c r="E250" s="35"/>
      <c r="F250" s="36"/>
      <c r="G250" s="37"/>
      <c r="H250" s="38"/>
      <c r="I250" s="39"/>
      <c r="J250" s="40"/>
      <c r="K250" s="37"/>
      <c r="L250" s="41"/>
      <c r="M250" s="42"/>
    </row>
    <row r="251" spans="1:13" ht="25.5" customHeight="1">
      <c r="A251" s="2"/>
      <c r="B251" s="2"/>
      <c r="C251" s="3"/>
      <c r="D251" s="34"/>
      <c r="E251" s="35"/>
      <c r="F251" s="36"/>
      <c r="G251" s="37"/>
      <c r="H251" s="38"/>
      <c r="I251" s="39"/>
      <c r="J251" s="40"/>
      <c r="K251" s="37"/>
      <c r="L251" s="41"/>
      <c r="M251" s="42"/>
    </row>
    <row r="252" spans="1:13" ht="25.5" customHeight="1">
      <c r="A252" s="2"/>
      <c r="B252" s="2"/>
      <c r="C252" s="3"/>
      <c r="D252" s="34"/>
      <c r="E252" s="35"/>
      <c r="F252" s="36"/>
      <c r="G252" s="37"/>
      <c r="H252" s="38"/>
      <c r="I252" s="39"/>
      <c r="J252" s="40"/>
      <c r="K252" s="37"/>
      <c r="L252" s="41"/>
      <c r="M252" s="42"/>
    </row>
    <row r="253" spans="1:13" ht="25.5" customHeight="1">
      <c r="A253" s="2"/>
      <c r="B253" s="2"/>
      <c r="C253" s="3"/>
      <c r="D253" s="34"/>
      <c r="E253" s="35"/>
      <c r="F253" s="36"/>
      <c r="G253" s="37"/>
      <c r="H253" s="38"/>
      <c r="I253" s="39"/>
      <c r="J253" s="40"/>
      <c r="K253" s="37"/>
      <c r="L253" s="41"/>
      <c r="M253" s="42"/>
    </row>
    <row r="254" spans="1:13" ht="25.5" customHeight="1">
      <c r="A254" s="2"/>
      <c r="B254" s="2"/>
      <c r="C254" s="3"/>
      <c r="D254" s="34"/>
      <c r="E254" s="35"/>
      <c r="F254" s="36"/>
      <c r="G254" s="37"/>
      <c r="H254" s="38"/>
      <c r="I254" s="39"/>
      <c r="J254" s="40"/>
      <c r="K254" s="37"/>
      <c r="L254" s="41"/>
      <c r="M254" s="42"/>
    </row>
    <row r="255" spans="1:13" ht="25.5" customHeight="1">
      <c r="A255" s="2"/>
      <c r="B255" s="2"/>
      <c r="C255" s="3"/>
      <c r="D255" s="34"/>
      <c r="E255" s="35"/>
      <c r="F255" s="36"/>
      <c r="G255" s="37"/>
      <c r="H255" s="38"/>
      <c r="I255" s="39"/>
      <c r="J255" s="40"/>
      <c r="K255" s="37"/>
      <c r="L255" s="41"/>
      <c r="M255" s="42"/>
    </row>
    <row r="256" spans="1:13" ht="25.5" customHeight="1">
      <c r="A256" s="2"/>
      <c r="B256" s="2"/>
      <c r="C256" s="3"/>
      <c r="D256" s="34"/>
      <c r="E256" s="35"/>
      <c r="F256" s="36"/>
      <c r="G256" s="37"/>
      <c r="H256" s="38"/>
      <c r="I256" s="39"/>
      <c r="J256" s="40"/>
      <c r="K256" s="37"/>
      <c r="L256" s="41"/>
      <c r="M256" s="42"/>
    </row>
    <row r="257" spans="1:13" ht="25.5" customHeight="1">
      <c r="A257" s="2"/>
      <c r="B257" s="2"/>
      <c r="C257" s="3"/>
      <c r="D257" s="34"/>
      <c r="E257" s="35"/>
      <c r="F257" s="36"/>
      <c r="G257" s="37"/>
      <c r="H257" s="38"/>
      <c r="I257" s="39"/>
      <c r="J257" s="40"/>
      <c r="K257" s="37"/>
      <c r="L257" s="41"/>
      <c r="M257" s="42"/>
    </row>
    <row r="258" spans="1:13" ht="25.5" customHeight="1">
      <c r="A258" s="2"/>
      <c r="B258" s="2"/>
      <c r="C258" s="3"/>
      <c r="D258" s="34"/>
      <c r="E258" s="35"/>
      <c r="F258" s="36"/>
      <c r="G258" s="37"/>
      <c r="H258" s="38"/>
      <c r="I258" s="39"/>
      <c r="J258" s="40"/>
      <c r="K258" s="37"/>
      <c r="L258" s="41"/>
      <c r="M258" s="42"/>
    </row>
    <row r="259" spans="1:13" ht="25.5" customHeight="1">
      <c r="A259" s="2"/>
      <c r="B259" s="2"/>
      <c r="C259" s="3"/>
      <c r="D259" s="34"/>
      <c r="E259" s="35"/>
      <c r="F259" s="36"/>
      <c r="G259" s="37"/>
      <c r="H259" s="38"/>
      <c r="I259" s="39"/>
      <c r="J259" s="40"/>
      <c r="K259" s="37"/>
      <c r="L259" s="41"/>
      <c r="M259" s="42"/>
    </row>
    <row r="260" spans="1:13" ht="25.5" customHeight="1">
      <c r="A260" s="2"/>
      <c r="B260" s="2"/>
      <c r="C260" s="3"/>
      <c r="D260" s="34"/>
      <c r="E260" s="35"/>
      <c r="F260" s="36"/>
      <c r="G260" s="37"/>
      <c r="H260" s="38"/>
      <c r="I260" s="39"/>
      <c r="J260" s="40"/>
      <c r="K260" s="37"/>
      <c r="L260" s="41"/>
      <c r="M260" s="42"/>
    </row>
    <row r="261" spans="1:13" ht="25.5" customHeight="1">
      <c r="A261" s="2"/>
      <c r="B261" s="2"/>
      <c r="C261" s="3"/>
      <c r="D261" s="34"/>
      <c r="E261" s="35"/>
      <c r="F261" s="36"/>
      <c r="G261" s="37"/>
      <c r="H261" s="38"/>
      <c r="I261" s="39"/>
      <c r="J261" s="40"/>
      <c r="K261" s="37"/>
      <c r="L261" s="41"/>
      <c r="M261" s="42"/>
    </row>
    <row r="262" spans="1:13" ht="25.5" customHeight="1">
      <c r="A262" s="2"/>
      <c r="B262" s="2"/>
      <c r="C262" s="3"/>
      <c r="D262" s="34"/>
      <c r="E262" s="35"/>
      <c r="F262" s="36"/>
      <c r="G262" s="37"/>
      <c r="H262" s="38"/>
      <c r="I262" s="39"/>
      <c r="J262" s="40"/>
      <c r="K262" s="37"/>
      <c r="L262" s="41"/>
      <c r="M262" s="42"/>
    </row>
    <row r="263" spans="1:13" ht="25.5" customHeight="1">
      <c r="A263" s="2"/>
      <c r="B263" s="2"/>
      <c r="C263" s="3"/>
      <c r="D263" s="34"/>
      <c r="E263" s="35"/>
      <c r="F263" s="36"/>
      <c r="G263" s="43"/>
      <c r="H263" s="38"/>
      <c r="I263" s="44"/>
      <c r="J263" s="45"/>
      <c r="K263" s="37"/>
      <c r="L263" s="41"/>
      <c r="M263" s="42"/>
    </row>
    <row r="264" spans="1:13" ht="25.5" customHeight="1">
      <c r="A264" s="2"/>
      <c r="B264" s="2"/>
      <c r="C264" s="3"/>
      <c r="D264" s="34"/>
      <c r="E264" s="35"/>
      <c r="F264" s="36"/>
      <c r="G264" s="37"/>
      <c r="H264" s="38"/>
      <c r="I264" s="39"/>
      <c r="J264" s="40"/>
      <c r="K264" s="37"/>
      <c r="L264" s="41"/>
      <c r="M264" s="42"/>
    </row>
    <row r="265" spans="1:13" ht="25.5" customHeight="1">
      <c r="A265" s="2"/>
      <c r="B265" s="2"/>
      <c r="C265" s="3"/>
      <c r="D265" s="34"/>
      <c r="E265" s="35"/>
      <c r="F265" s="36"/>
      <c r="G265" s="37"/>
      <c r="H265" s="38"/>
      <c r="I265" s="39"/>
      <c r="J265" s="40"/>
      <c r="K265" s="37"/>
      <c r="L265" s="41"/>
      <c r="M265" s="42"/>
    </row>
    <row r="266" spans="1:13" ht="25.5" customHeight="1">
      <c r="A266" s="2"/>
      <c r="B266" s="2"/>
      <c r="C266" s="3"/>
      <c r="D266" s="34"/>
      <c r="E266" s="35"/>
      <c r="F266" s="36"/>
      <c r="G266" s="37"/>
      <c r="H266" s="38"/>
      <c r="I266" s="39"/>
      <c r="J266" s="40"/>
      <c r="K266" s="37"/>
      <c r="L266" s="41"/>
      <c r="M266" s="42"/>
    </row>
    <row r="267" spans="1:13" ht="25.5" customHeight="1">
      <c r="A267" s="2"/>
      <c r="B267" s="2"/>
      <c r="C267" s="3"/>
      <c r="D267" s="34"/>
      <c r="E267" s="35"/>
      <c r="F267" s="36"/>
      <c r="G267" s="37"/>
      <c r="H267" s="38"/>
      <c r="I267" s="39"/>
      <c r="J267" s="40"/>
      <c r="K267" s="37"/>
      <c r="L267" s="41"/>
      <c r="M267" s="42"/>
    </row>
    <row r="268" spans="1:13" ht="25.5" customHeight="1">
      <c r="A268" s="46"/>
      <c r="B268" s="47"/>
      <c r="C268" s="48"/>
      <c r="D268" s="49"/>
      <c r="E268" s="50"/>
      <c r="F268" s="51"/>
      <c r="G268" s="50"/>
      <c r="H268" s="52"/>
      <c r="I268" s="53"/>
      <c r="J268" s="54"/>
      <c r="K268" s="55"/>
      <c r="L268" s="56"/>
      <c r="M268" s="57"/>
    </row>
    <row r="269" spans="1:13" ht="25.5" customHeight="1">
      <c r="A269" s="46"/>
      <c r="B269" s="47"/>
      <c r="C269" s="48"/>
      <c r="D269" s="49"/>
      <c r="E269" s="50"/>
      <c r="F269" s="51"/>
      <c r="G269" s="50"/>
      <c r="H269" s="52"/>
      <c r="I269" s="53"/>
      <c r="J269" s="58"/>
      <c r="K269" s="59"/>
      <c r="L269" s="56"/>
      <c r="M269" s="46"/>
    </row>
    <row r="270" spans="1:13" ht="25.5" customHeight="1">
      <c r="A270" s="46"/>
      <c r="B270" s="47"/>
      <c r="C270" s="48"/>
      <c r="D270" s="49"/>
      <c r="E270" s="50"/>
      <c r="F270" s="51"/>
      <c r="G270" s="50"/>
      <c r="H270" s="52"/>
      <c r="I270" s="53"/>
      <c r="J270" s="58"/>
      <c r="K270" s="59"/>
      <c r="L270" s="56"/>
      <c r="M270" s="46"/>
    </row>
    <row r="271" spans="1:13" ht="25.5" customHeight="1">
      <c r="A271" s="46"/>
      <c r="B271" s="47"/>
      <c r="C271" s="48"/>
      <c r="D271" s="49"/>
      <c r="E271" s="50"/>
      <c r="F271" s="51"/>
      <c r="G271" s="50"/>
      <c r="H271" s="52"/>
      <c r="I271" s="53"/>
      <c r="J271" s="58"/>
      <c r="K271" s="59"/>
      <c r="L271" s="56"/>
      <c r="M271" s="46"/>
    </row>
    <row r="272" spans="1:13" ht="25.5" customHeight="1">
      <c r="A272" s="46"/>
      <c r="B272" s="47"/>
      <c r="C272" s="48"/>
      <c r="D272" s="49"/>
      <c r="E272" s="50"/>
      <c r="F272" s="60"/>
      <c r="G272" s="50"/>
      <c r="H272" s="52"/>
      <c r="I272" s="53"/>
      <c r="J272" s="58"/>
      <c r="K272" s="59"/>
      <c r="L272" s="56"/>
      <c r="M272" s="46"/>
    </row>
    <row r="273" spans="1:13" ht="25.5" customHeight="1">
      <c r="A273" s="46"/>
      <c r="B273" s="47"/>
      <c r="C273" s="48"/>
      <c r="D273" s="49"/>
      <c r="E273" s="50"/>
      <c r="F273" s="51"/>
      <c r="G273" s="50"/>
      <c r="H273" s="52"/>
      <c r="I273" s="53"/>
      <c r="J273" s="58"/>
      <c r="K273" s="59"/>
      <c r="L273" s="56"/>
      <c r="M273" s="46"/>
    </row>
    <row r="274" spans="1:13" ht="25.5" customHeight="1">
      <c r="A274" s="46"/>
      <c r="B274" s="47"/>
      <c r="C274" s="48"/>
      <c r="D274" s="49"/>
      <c r="E274" s="50"/>
      <c r="F274" s="51"/>
      <c r="G274" s="50"/>
      <c r="H274" s="52"/>
      <c r="I274" s="53"/>
      <c r="J274" s="58"/>
      <c r="K274" s="59"/>
      <c r="L274" s="61"/>
      <c r="M274" s="46"/>
    </row>
    <row r="275" spans="1:13" ht="25.5" customHeight="1">
      <c r="A275" s="46"/>
      <c r="B275" s="47"/>
      <c r="C275" s="48"/>
      <c r="D275" s="49"/>
      <c r="E275" s="50"/>
      <c r="F275" s="51"/>
      <c r="G275" s="50"/>
      <c r="H275" s="52"/>
      <c r="I275" s="53"/>
      <c r="J275" s="58"/>
      <c r="K275" s="59"/>
      <c r="L275" s="61"/>
      <c r="M275" s="46"/>
    </row>
    <row r="276" spans="1:13" ht="25.5" customHeight="1">
      <c r="A276" s="46"/>
      <c r="B276" s="47"/>
      <c r="C276" s="48"/>
      <c r="D276" s="49"/>
      <c r="E276" s="50"/>
      <c r="F276" s="51"/>
      <c r="G276" s="50"/>
      <c r="H276" s="52"/>
      <c r="I276" s="53"/>
      <c r="J276" s="58"/>
      <c r="K276" s="59"/>
      <c r="L276" s="61"/>
      <c r="M276" s="46"/>
    </row>
    <row r="277" spans="1:13" ht="25.5" customHeight="1">
      <c r="A277" s="46"/>
      <c r="B277" s="47"/>
      <c r="C277" s="48"/>
      <c r="D277" s="49"/>
      <c r="E277" s="50"/>
      <c r="F277" s="51"/>
      <c r="G277" s="50"/>
      <c r="H277" s="52"/>
      <c r="I277" s="53"/>
      <c r="J277" s="58"/>
      <c r="K277" s="59"/>
      <c r="L277" s="61"/>
      <c r="M277" s="46"/>
    </row>
    <row r="278" spans="1:13" ht="25.5" customHeight="1">
      <c r="A278" s="46"/>
      <c r="B278" s="47"/>
      <c r="C278" s="48"/>
      <c r="D278" s="49"/>
      <c r="E278" s="50"/>
      <c r="F278" s="51"/>
      <c r="G278" s="50"/>
      <c r="H278" s="52"/>
      <c r="I278" s="53"/>
      <c r="J278" s="58"/>
      <c r="K278" s="59"/>
      <c r="L278" s="61"/>
      <c r="M278" s="46"/>
    </row>
    <row r="279" spans="1:13" ht="25.5" customHeight="1">
      <c r="A279" s="46"/>
      <c r="B279" s="47"/>
      <c r="C279" s="48"/>
      <c r="D279" s="49"/>
      <c r="E279" s="50"/>
      <c r="F279" s="51"/>
      <c r="G279" s="50"/>
      <c r="H279" s="52"/>
      <c r="I279" s="53"/>
      <c r="J279" s="58"/>
      <c r="K279" s="59"/>
      <c r="L279" s="61"/>
      <c r="M279" s="46"/>
    </row>
    <row r="280" spans="1:13" ht="25.5" customHeight="1">
      <c r="A280" s="46"/>
      <c r="B280" s="47"/>
      <c r="C280" s="48"/>
      <c r="D280" s="49"/>
      <c r="E280" s="50"/>
      <c r="F280" s="51"/>
      <c r="G280" s="50"/>
      <c r="H280" s="52"/>
      <c r="I280" s="53"/>
      <c r="J280" s="58"/>
      <c r="K280" s="59"/>
      <c r="L280" s="61"/>
      <c r="M280" s="46"/>
    </row>
    <row r="281" spans="1:13" ht="25.5" customHeight="1">
      <c r="A281" s="46"/>
      <c r="B281" s="47"/>
      <c r="C281" s="48"/>
      <c r="D281" s="49"/>
      <c r="E281" s="50"/>
      <c r="F281" s="51"/>
      <c r="G281" s="50"/>
      <c r="H281" s="52"/>
      <c r="I281" s="53"/>
      <c r="J281" s="58"/>
      <c r="K281" s="59"/>
      <c r="L281" s="61"/>
      <c r="M281" s="46"/>
    </row>
    <row r="282" spans="1:13" ht="25.5" customHeight="1">
      <c r="A282" s="46"/>
      <c r="B282" s="47"/>
      <c r="C282" s="48"/>
      <c r="D282" s="49"/>
      <c r="E282" s="50"/>
      <c r="F282" s="51"/>
      <c r="G282" s="50"/>
      <c r="H282" s="52"/>
      <c r="I282" s="53"/>
      <c r="J282" s="58"/>
      <c r="K282" s="59"/>
      <c r="L282" s="61"/>
      <c r="M282" s="46"/>
    </row>
    <row r="283" spans="1:13" ht="25.5" customHeight="1">
      <c r="A283" s="46"/>
      <c r="B283" s="47"/>
      <c r="C283" s="48"/>
      <c r="D283" s="49"/>
      <c r="E283" s="50"/>
      <c r="F283" s="51"/>
      <c r="G283" s="50"/>
      <c r="H283" s="52"/>
      <c r="I283" s="53"/>
      <c r="J283" s="58"/>
      <c r="K283" s="59"/>
      <c r="L283" s="61"/>
      <c r="M283" s="46"/>
    </row>
    <row r="284" spans="1:13" ht="25.5" customHeight="1">
      <c r="A284" s="46"/>
      <c r="B284" s="47"/>
      <c r="C284" s="48"/>
      <c r="D284" s="49"/>
      <c r="E284" s="50"/>
      <c r="F284" s="51"/>
      <c r="G284" s="50"/>
      <c r="H284" s="52"/>
      <c r="I284" s="53"/>
      <c r="J284" s="58"/>
      <c r="K284" s="59"/>
      <c r="L284" s="61"/>
      <c r="M284" s="46"/>
    </row>
    <row r="285" spans="1:13" ht="25.5" customHeight="1">
      <c r="A285" s="46"/>
      <c r="B285" s="47"/>
      <c r="C285" s="48"/>
      <c r="D285" s="49"/>
      <c r="E285" s="50"/>
      <c r="F285" s="51"/>
      <c r="G285" s="50"/>
      <c r="H285" s="52"/>
      <c r="I285" s="53"/>
      <c r="J285" s="58"/>
      <c r="K285" s="59"/>
      <c r="L285" s="61"/>
      <c r="M285" s="46"/>
    </row>
    <row r="286" spans="1:13" ht="25.5" customHeight="1">
      <c r="A286" s="46"/>
      <c r="B286" s="47"/>
      <c r="C286" s="48"/>
      <c r="D286" s="49"/>
      <c r="E286" s="50"/>
      <c r="F286" s="51"/>
      <c r="G286" s="50"/>
      <c r="H286" s="52"/>
      <c r="I286" s="53"/>
      <c r="J286" s="58"/>
      <c r="K286" s="59"/>
      <c r="L286" s="61"/>
      <c r="M286" s="46"/>
    </row>
    <row r="287" spans="1:13" ht="25.5" customHeight="1">
      <c r="A287" s="46"/>
      <c r="B287" s="47"/>
      <c r="C287" s="48"/>
      <c r="D287" s="49"/>
      <c r="E287" s="50"/>
      <c r="F287" s="51"/>
      <c r="G287" s="50"/>
      <c r="H287" s="52"/>
      <c r="I287" s="53"/>
      <c r="J287" s="58"/>
      <c r="K287" s="59"/>
      <c r="L287" s="61"/>
      <c r="M287" s="46"/>
    </row>
    <row r="288" spans="1:13" ht="25.5" customHeight="1">
      <c r="A288" s="46"/>
      <c r="B288" s="47"/>
      <c r="C288" s="48"/>
      <c r="D288" s="49"/>
      <c r="E288" s="50"/>
      <c r="F288" s="51"/>
      <c r="G288" s="50"/>
      <c r="H288" s="52"/>
      <c r="I288" s="53"/>
      <c r="J288" s="58"/>
      <c r="K288" s="59"/>
      <c r="L288" s="61"/>
      <c r="M288" s="46"/>
    </row>
    <row r="289" spans="1:13" ht="25.5" customHeight="1">
      <c r="A289" s="46"/>
      <c r="B289" s="47"/>
      <c r="C289" s="48"/>
      <c r="D289" s="49"/>
      <c r="E289" s="50"/>
      <c r="F289" s="51"/>
      <c r="G289" s="50"/>
      <c r="H289" s="52"/>
      <c r="I289" s="53"/>
      <c r="J289" s="58"/>
      <c r="K289" s="59"/>
      <c r="L289" s="61"/>
      <c r="M289" s="46"/>
    </row>
    <row r="290" spans="1:13" ht="25.5" customHeight="1">
      <c r="A290" s="46"/>
      <c r="B290" s="47"/>
      <c r="C290" s="48"/>
      <c r="D290" s="49"/>
      <c r="E290" s="50"/>
      <c r="F290" s="51"/>
      <c r="G290" s="50"/>
      <c r="H290" s="52"/>
      <c r="I290" s="53"/>
      <c r="J290" s="58"/>
      <c r="K290" s="59"/>
      <c r="L290" s="61"/>
      <c r="M290" s="46"/>
    </row>
    <row r="291" spans="1:13" ht="25.5" customHeight="1">
      <c r="A291" s="46"/>
      <c r="B291" s="49"/>
      <c r="C291" s="62"/>
      <c r="D291" s="49"/>
      <c r="E291" s="50"/>
      <c r="F291" s="51"/>
      <c r="G291" s="50"/>
      <c r="H291" s="52"/>
      <c r="I291" s="53"/>
      <c r="J291" s="58"/>
      <c r="K291" s="59"/>
      <c r="L291" s="61"/>
      <c r="M291" s="46"/>
    </row>
    <row r="292" spans="1:13" ht="25.5" customHeight="1">
      <c r="A292" s="46"/>
      <c r="B292" s="49"/>
      <c r="C292" s="62"/>
      <c r="D292" s="49"/>
      <c r="E292" s="50"/>
      <c r="F292" s="51"/>
      <c r="G292" s="50"/>
      <c r="H292" s="52"/>
      <c r="I292" s="53"/>
      <c r="J292" s="58"/>
      <c r="K292" s="59"/>
      <c r="L292" s="61"/>
      <c r="M292" s="46"/>
    </row>
    <row r="293" spans="1:13" ht="25.5" customHeight="1">
      <c r="A293" s="46"/>
      <c r="B293" s="49"/>
      <c r="C293" s="62"/>
      <c r="D293" s="49"/>
      <c r="E293" s="50"/>
      <c r="F293" s="51"/>
      <c r="G293" s="50"/>
      <c r="H293" s="52"/>
      <c r="I293" s="53"/>
      <c r="J293" s="58"/>
      <c r="K293" s="59"/>
      <c r="L293" s="61"/>
      <c r="M293" s="46"/>
    </row>
    <row r="294" spans="1:13" ht="25.5" customHeight="1">
      <c r="A294" s="46"/>
      <c r="B294" s="49"/>
      <c r="C294" s="62"/>
      <c r="D294" s="49"/>
      <c r="E294" s="50"/>
      <c r="F294" s="51"/>
      <c r="G294" s="50"/>
      <c r="H294" s="52"/>
      <c r="I294" s="53"/>
      <c r="J294" s="58"/>
      <c r="K294" s="59"/>
      <c r="L294" s="56"/>
      <c r="M294" s="46"/>
    </row>
    <row r="295" spans="1:13" ht="25.5" customHeight="1">
      <c r="A295" s="46"/>
      <c r="B295" s="49"/>
      <c r="C295" s="62"/>
      <c r="D295" s="49"/>
      <c r="E295" s="50"/>
      <c r="F295" s="51"/>
      <c r="G295" s="50"/>
      <c r="H295" s="52"/>
      <c r="I295" s="53"/>
      <c r="J295" s="58"/>
      <c r="K295" s="59"/>
      <c r="L295" s="61"/>
      <c r="M295" s="46"/>
    </row>
    <row r="296" spans="1:13" ht="25.5" customHeight="1">
      <c r="A296" s="46"/>
      <c r="B296" s="49"/>
      <c r="C296" s="62"/>
      <c r="D296" s="49"/>
      <c r="E296" s="50"/>
      <c r="F296" s="51"/>
      <c r="G296" s="50"/>
      <c r="H296" s="52"/>
      <c r="I296" s="53"/>
      <c r="J296" s="58"/>
      <c r="K296" s="59"/>
      <c r="L296" s="61"/>
      <c r="M296" s="46"/>
    </row>
    <row r="297" spans="1:13" ht="25.5" customHeight="1">
      <c r="A297" s="46"/>
      <c r="B297" s="49"/>
      <c r="C297" s="62"/>
      <c r="D297" s="49"/>
      <c r="E297" s="50"/>
      <c r="F297" s="51"/>
      <c r="G297" s="50"/>
      <c r="H297" s="52"/>
      <c r="I297" s="53"/>
      <c r="J297" s="58"/>
      <c r="K297" s="59"/>
      <c r="L297" s="61"/>
      <c r="M297" s="46"/>
    </row>
    <row r="298" spans="1:13" ht="25.5" customHeight="1">
      <c r="A298" s="46"/>
      <c r="B298" s="49"/>
      <c r="C298" s="62"/>
      <c r="D298" s="49"/>
      <c r="E298" s="50"/>
      <c r="F298" s="51"/>
      <c r="G298" s="50"/>
      <c r="H298" s="52"/>
      <c r="I298" s="53"/>
      <c r="J298" s="58"/>
      <c r="K298" s="59"/>
      <c r="L298" s="61"/>
      <c r="M298" s="46"/>
    </row>
    <row r="299" spans="1:13" ht="25.5" customHeight="1">
      <c r="A299" s="46"/>
      <c r="B299" s="47"/>
      <c r="C299" s="48"/>
      <c r="D299" s="49"/>
      <c r="E299" s="50"/>
      <c r="F299" s="51"/>
      <c r="G299" s="50"/>
      <c r="H299" s="52"/>
      <c r="I299" s="53"/>
      <c r="J299" s="58"/>
      <c r="K299" s="59"/>
      <c r="L299" s="56"/>
      <c r="M299" s="46"/>
    </row>
    <row r="300" spans="1:13" ht="25.5" customHeight="1">
      <c r="A300" s="46"/>
      <c r="B300" s="47"/>
      <c r="C300" s="48"/>
      <c r="D300" s="49"/>
      <c r="E300" s="50"/>
      <c r="F300" s="51"/>
      <c r="G300" s="50"/>
      <c r="H300" s="52"/>
      <c r="I300" s="53"/>
      <c r="J300" s="58"/>
      <c r="K300" s="59"/>
      <c r="L300" s="61"/>
      <c r="M300" s="46"/>
    </row>
    <row r="301" spans="1:13" ht="25.5" customHeight="1">
      <c r="A301" s="46"/>
      <c r="B301" s="47"/>
      <c r="C301" s="48"/>
      <c r="D301" s="49"/>
      <c r="E301" s="50"/>
      <c r="F301" s="60"/>
      <c r="G301" s="50"/>
      <c r="H301" s="52"/>
      <c r="I301" s="53"/>
      <c r="J301" s="58"/>
      <c r="K301" s="59"/>
      <c r="L301" s="56"/>
      <c r="M301" s="46"/>
    </row>
    <row r="302" spans="1:13" ht="25.5" customHeight="1">
      <c r="A302" s="46"/>
      <c r="B302" s="47"/>
      <c r="C302" s="48"/>
      <c r="D302" s="49"/>
      <c r="E302" s="50"/>
      <c r="F302" s="51"/>
      <c r="G302" s="50"/>
      <c r="H302" s="52"/>
      <c r="I302" s="53"/>
      <c r="J302" s="58"/>
      <c r="K302" s="59"/>
      <c r="L302" s="61"/>
      <c r="M302" s="46"/>
    </row>
    <row r="303" spans="1:13" ht="25.5" customHeight="1">
      <c r="A303" s="46"/>
      <c r="B303" s="47"/>
      <c r="C303" s="48"/>
      <c r="D303" s="49"/>
      <c r="E303" s="50"/>
      <c r="F303" s="51"/>
      <c r="G303" s="50"/>
      <c r="H303" s="52"/>
      <c r="I303" s="53"/>
      <c r="J303" s="58"/>
      <c r="K303" s="59"/>
      <c r="L303" s="61"/>
      <c r="M303" s="46"/>
    </row>
    <row r="304" spans="1:13" ht="25.5" customHeight="1">
      <c r="A304" s="46"/>
      <c r="B304" s="47"/>
      <c r="C304" s="48"/>
      <c r="D304" s="49"/>
      <c r="E304" s="50"/>
      <c r="F304" s="51"/>
      <c r="G304" s="50"/>
      <c r="H304" s="52"/>
      <c r="I304" s="53"/>
      <c r="J304" s="58"/>
      <c r="K304" s="59"/>
      <c r="L304" s="61"/>
      <c r="M304" s="46"/>
    </row>
    <row r="305" spans="1:13" ht="25.5" customHeight="1">
      <c r="A305" s="46"/>
      <c r="B305" s="47"/>
      <c r="C305" s="48"/>
      <c r="D305" s="49"/>
      <c r="E305" s="50"/>
      <c r="F305" s="51"/>
      <c r="G305" s="50"/>
      <c r="H305" s="52"/>
      <c r="I305" s="53"/>
      <c r="J305" s="58"/>
      <c r="K305" s="59"/>
      <c r="L305" s="61"/>
      <c r="M305" s="46"/>
    </row>
    <row r="306" spans="1:13" ht="25.5" customHeight="1">
      <c r="A306" s="46"/>
      <c r="B306" s="47"/>
      <c r="C306" s="48"/>
      <c r="D306" s="49"/>
      <c r="E306" s="50"/>
      <c r="F306" s="51"/>
      <c r="G306" s="50"/>
      <c r="H306" s="52"/>
      <c r="I306" s="53"/>
      <c r="J306" s="58"/>
      <c r="K306" s="59"/>
      <c r="L306" s="59"/>
      <c r="M306" s="46"/>
    </row>
    <row r="307" spans="1:13" ht="25.5" customHeight="1">
      <c r="A307" s="46"/>
      <c r="B307" s="47"/>
      <c r="C307" s="48"/>
      <c r="D307" s="49"/>
      <c r="E307" s="50"/>
      <c r="F307" s="60"/>
      <c r="G307" s="50"/>
      <c r="H307" s="52"/>
      <c r="I307" s="53"/>
      <c r="J307" s="58"/>
      <c r="K307" s="59"/>
      <c r="L307" s="56"/>
      <c r="M307" s="46"/>
    </row>
    <row r="308" spans="1:13" ht="25.5" customHeight="1">
      <c r="A308" s="46"/>
      <c r="B308" s="47"/>
      <c r="C308" s="48"/>
      <c r="D308" s="49"/>
      <c r="E308" s="50"/>
      <c r="F308" s="60"/>
      <c r="G308" s="50"/>
      <c r="H308" s="52"/>
      <c r="I308" s="53"/>
      <c r="J308" s="58"/>
      <c r="K308" s="59"/>
      <c r="L308" s="56"/>
      <c r="M308" s="46"/>
    </row>
    <row r="309" spans="1:13" ht="25.5" customHeight="1">
      <c r="A309" s="46"/>
      <c r="B309" s="47"/>
      <c r="C309" s="48"/>
      <c r="D309" s="49"/>
      <c r="E309" s="50"/>
      <c r="F309" s="60"/>
      <c r="G309" s="50"/>
      <c r="H309" s="52"/>
      <c r="I309" s="53"/>
      <c r="J309" s="58"/>
      <c r="K309" s="59"/>
      <c r="L309" s="56"/>
      <c r="M309" s="46"/>
    </row>
    <row r="310" spans="1:13" ht="25.5" customHeight="1">
      <c r="A310" s="46"/>
      <c r="B310" s="47"/>
      <c r="C310" s="48"/>
      <c r="D310" s="49"/>
      <c r="E310" s="50"/>
      <c r="F310" s="60"/>
      <c r="G310" s="50"/>
      <c r="H310" s="52"/>
      <c r="I310" s="53"/>
      <c r="J310" s="58"/>
      <c r="K310" s="59"/>
      <c r="L310" s="56"/>
      <c r="M310" s="46"/>
    </row>
    <row r="311" spans="1:13" ht="25.5" customHeight="1">
      <c r="A311" s="46"/>
      <c r="B311" s="47"/>
      <c r="C311" s="48"/>
      <c r="D311" s="49"/>
      <c r="E311" s="50"/>
      <c r="F311" s="60"/>
      <c r="G311" s="50"/>
      <c r="H311" s="52"/>
      <c r="I311" s="53"/>
      <c r="J311" s="58"/>
      <c r="K311" s="59"/>
      <c r="L311" s="56"/>
      <c r="M311" s="46"/>
    </row>
    <row r="312" spans="1:13" ht="25.5" customHeight="1">
      <c r="A312" s="46"/>
      <c r="B312" s="47"/>
      <c r="C312" s="48"/>
      <c r="D312" s="49"/>
      <c r="E312" s="50"/>
      <c r="F312" s="60"/>
      <c r="G312" s="50"/>
      <c r="H312" s="52"/>
      <c r="I312" s="53"/>
      <c r="J312" s="58"/>
      <c r="K312" s="59"/>
      <c r="L312" s="56"/>
      <c r="M312" s="46"/>
    </row>
    <row r="313" spans="1:13" ht="25.5" customHeight="1">
      <c r="A313" s="46"/>
      <c r="B313" s="47"/>
      <c r="C313" s="48"/>
      <c r="D313" s="49"/>
      <c r="E313" s="50"/>
      <c r="F313" s="60"/>
      <c r="G313" s="50"/>
      <c r="H313" s="52"/>
      <c r="I313" s="53"/>
      <c r="J313" s="58"/>
      <c r="K313" s="59"/>
      <c r="L313" s="56"/>
      <c r="M313" s="46"/>
    </row>
    <row r="314" spans="1:13" ht="25.5" customHeight="1">
      <c r="A314" s="46"/>
      <c r="B314" s="47"/>
      <c r="C314" s="48"/>
      <c r="D314" s="49"/>
      <c r="E314" s="50"/>
      <c r="F314" s="51"/>
      <c r="G314" s="50"/>
      <c r="H314" s="52"/>
      <c r="I314" s="53"/>
      <c r="J314" s="58"/>
      <c r="K314" s="59"/>
      <c r="L314" s="61"/>
      <c r="M314" s="46"/>
    </row>
    <row r="315" spans="1:13" ht="25.5" customHeight="1">
      <c r="A315" s="46"/>
      <c r="B315" s="47"/>
      <c r="C315" s="48"/>
      <c r="D315" s="49"/>
      <c r="E315" s="50"/>
      <c r="F315" s="51"/>
      <c r="G315" s="50"/>
      <c r="H315" s="52"/>
      <c r="I315" s="53"/>
      <c r="J315" s="58"/>
      <c r="K315" s="59"/>
      <c r="L315" s="61"/>
      <c r="M315" s="46"/>
    </row>
    <row r="316" spans="1:13" ht="25.5" customHeight="1">
      <c r="A316" s="46"/>
      <c r="B316" s="47"/>
      <c r="C316" s="48"/>
      <c r="D316" s="49"/>
      <c r="E316" s="50"/>
      <c r="F316" s="51"/>
      <c r="G316" s="50"/>
      <c r="H316" s="52"/>
      <c r="I316" s="53"/>
      <c r="J316" s="58"/>
      <c r="K316" s="59"/>
      <c r="L316" s="61"/>
      <c r="M316" s="46"/>
    </row>
    <row r="317" spans="1:13" ht="25.5" customHeight="1">
      <c r="A317" s="46"/>
      <c r="B317" s="47"/>
      <c r="C317" s="48"/>
      <c r="D317" s="49"/>
      <c r="E317" s="50"/>
      <c r="F317" s="51"/>
      <c r="G317" s="50"/>
      <c r="H317" s="52"/>
      <c r="I317" s="53"/>
      <c r="J317" s="58"/>
      <c r="K317" s="59"/>
      <c r="L317" s="61"/>
      <c r="M317" s="46"/>
    </row>
    <row r="318" spans="1:13" ht="25.5" customHeight="1">
      <c r="A318" s="46"/>
      <c r="B318" s="47"/>
      <c r="C318" s="48"/>
      <c r="D318" s="49"/>
      <c r="E318" s="50"/>
      <c r="F318" s="51"/>
      <c r="G318" s="50"/>
      <c r="H318" s="52"/>
      <c r="I318" s="53"/>
      <c r="J318" s="58"/>
      <c r="K318" s="59"/>
      <c r="L318" s="61"/>
      <c r="M318" s="46"/>
    </row>
    <row r="319" spans="1:13" ht="25.5" customHeight="1">
      <c r="A319" s="46"/>
      <c r="B319" s="47"/>
      <c r="C319" s="48"/>
      <c r="D319" s="49"/>
      <c r="E319" s="50"/>
      <c r="F319" s="51"/>
      <c r="G319" s="50"/>
      <c r="H319" s="52"/>
      <c r="I319" s="53"/>
      <c r="J319" s="58"/>
      <c r="K319" s="59"/>
      <c r="L319" s="61"/>
      <c r="M319" s="46"/>
    </row>
    <row r="320" spans="1:13" ht="25.5" customHeight="1">
      <c r="A320" s="46"/>
      <c r="B320" s="47"/>
      <c r="C320" s="48"/>
      <c r="D320" s="49"/>
      <c r="E320" s="50"/>
      <c r="F320" s="51"/>
      <c r="G320" s="50"/>
      <c r="H320" s="52"/>
      <c r="I320" s="53"/>
      <c r="J320" s="58"/>
      <c r="K320" s="59"/>
      <c r="L320" s="61"/>
      <c r="M320" s="46"/>
    </row>
    <row r="321" spans="1:13" ht="25.5" customHeight="1">
      <c r="A321" s="46"/>
      <c r="B321" s="47"/>
      <c r="C321" s="48"/>
      <c r="D321" s="49"/>
      <c r="E321" s="50"/>
      <c r="F321" s="51"/>
      <c r="G321" s="50"/>
      <c r="H321" s="52"/>
      <c r="I321" s="53"/>
      <c r="J321" s="58"/>
      <c r="K321" s="59"/>
      <c r="L321" s="61"/>
      <c r="M321" s="46"/>
    </row>
    <row r="322" spans="1:13" ht="25.5" customHeight="1">
      <c r="A322" s="46"/>
      <c r="B322" s="47"/>
      <c r="C322" s="48"/>
      <c r="D322" s="49"/>
      <c r="E322" s="50"/>
      <c r="F322" s="51"/>
      <c r="G322" s="50"/>
      <c r="H322" s="52"/>
      <c r="I322" s="53"/>
      <c r="J322" s="58"/>
      <c r="K322" s="59"/>
      <c r="L322" s="61"/>
      <c r="M322" s="46"/>
    </row>
    <row r="323" spans="1:13" ht="25.5" customHeight="1">
      <c r="A323" s="46"/>
      <c r="B323" s="47"/>
      <c r="C323" s="48"/>
      <c r="D323" s="49"/>
      <c r="E323" s="50"/>
      <c r="F323" s="51"/>
      <c r="G323" s="50"/>
      <c r="H323" s="52"/>
      <c r="I323" s="53"/>
      <c r="J323" s="58"/>
      <c r="K323" s="59"/>
      <c r="L323" s="59"/>
      <c r="M323" s="46"/>
    </row>
    <row r="324" spans="1:13" ht="25.5" customHeight="1">
      <c r="A324" s="46"/>
      <c r="B324" s="47"/>
      <c r="C324" s="48"/>
      <c r="D324" s="49"/>
      <c r="E324" s="50"/>
      <c r="F324" s="51"/>
      <c r="G324" s="50"/>
      <c r="H324" s="52"/>
      <c r="I324" s="53"/>
      <c r="J324" s="58"/>
      <c r="K324" s="59"/>
      <c r="L324" s="61"/>
      <c r="M324" s="46"/>
    </row>
    <row r="325" spans="1:13" ht="25.5" customHeight="1">
      <c r="A325" s="46"/>
      <c r="B325" s="47"/>
      <c r="C325" s="48"/>
      <c r="D325" s="49"/>
      <c r="E325" s="50"/>
      <c r="F325" s="51"/>
      <c r="G325" s="50"/>
      <c r="H325" s="52"/>
      <c r="I325" s="53"/>
      <c r="J325" s="58"/>
      <c r="K325" s="59"/>
      <c r="L325" s="56"/>
      <c r="M325" s="46"/>
    </row>
    <row r="326" spans="1:13" ht="25.5" customHeight="1">
      <c r="A326" s="46"/>
      <c r="B326" s="47"/>
      <c r="C326" s="48"/>
      <c r="D326" s="49"/>
      <c r="E326" s="50"/>
      <c r="F326" s="51"/>
      <c r="G326" s="50"/>
      <c r="H326" s="52"/>
      <c r="I326" s="53"/>
      <c r="J326" s="58"/>
      <c r="K326" s="59"/>
      <c r="L326" s="56"/>
      <c r="M326" s="46"/>
    </row>
    <row r="327" spans="1:13" ht="25.5" customHeight="1">
      <c r="A327" s="46"/>
      <c r="B327" s="47"/>
      <c r="C327" s="48"/>
      <c r="D327" s="49"/>
      <c r="E327" s="50"/>
      <c r="F327" s="51"/>
      <c r="G327" s="50"/>
      <c r="H327" s="52"/>
      <c r="I327" s="53"/>
      <c r="J327" s="58"/>
      <c r="K327" s="59"/>
      <c r="L327" s="61"/>
      <c r="M327" s="46"/>
    </row>
    <row r="328" spans="1:13" ht="25.5" customHeight="1">
      <c r="A328" s="46"/>
      <c r="B328" s="47"/>
      <c r="C328" s="48"/>
      <c r="D328" s="49"/>
      <c r="E328" s="50"/>
      <c r="F328" s="51"/>
      <c r="G328" s="50"/>
      <c r="H328" s="52"/>
      <c r="I328" s="53"/>
      <c r="J328" s="58"/>
      <c r="K328" s="59"/>
      <c r="L328" s="59"/>
      <c r="M328" s="46"/>
    </row>
    <row r="329" spans="1:13" ht="25.5" customHeight="1">
      <c r="A329" s="46"/>
      <c r="B329" s="47"/>
      <c r="C329" s="48"/>
      <c r="D329" s="49"/>
      <c r="E329" s="50"/>
      <c r="F329" s="51"/>
      <c r="G329" s="50"/>
      <c r="H329" s="52"/>
      <c r="I329" s="53"/>
      <c r="J329" s="58"/>
      <c r="K329" s="59"/>
      <c r="L329" s="59"/>
      <c r="M329" s="46"/>
    </row>
    <row r="330" spans="1:13" ht="25.5" customHeight="1">
      <c r="A330" s="46"/>
      <c r="B330" s="47"/>
      <c r="C330" s="48"/>
      <c r="D330" s="49"/>
      <c r="E330" s="50"/>
      <c r="F330" s="51"/>
      <c r="G330" s="50"/>
      <c r="H330" s="52"/>
      <c r="I330" s="53"/>
      <c r="J330" s="58"/>
      <c r="K330" s="59"/>
      <c r="L330" s="61"/>
      <c r="M330" s="46"/>
    </row>
    <row r="331" spans="1:13" ht="25.5" customHeight="1">
      <c r="A331" s="46"/>
      <c r="B331" s="47"/>
      <c r="C331" s="48"/>
      <c r="D331" s="49"/>
      <c r="E331" s="50"/>
      <c r="F331" s="51"/>
      <c r="G331" s="50"/>
      <c r="H331" s="52"/>
      <c r="I331" s="53"/>
      <c r="J331" s="58"/>
      <c r="K331" s="59"/>
      <c r="L331" s="61"/>
      <c r="M331" s="46"/>
    </row>
    <row r="332" spans="1:13" ht="25.5" customHeight="1">
      <c r="A332" s="46"/>
      <c r="B332" s="47"/>
      <c r="C332" s="48"/>
      <c r="D332" s="49"/>
      <c r="E332" s="50"/>
      <c r="F332" s="51"/>
      <c r="G332" s="50"/>
      <c r="H332" s="52"/>
      <c r="I332" s="53"/>
      <c r="J332" s="58"/>
      <c r="K332" s="59"/>
      <c r="L332" s="61"/>
      <c r="M332" s="46"/>
    </row>
    <row r="333" spans="1:13" ht="25.5" customHeight="1">
      <c r="A333" s="46"/>
      <c r="B333" s="47"/>
      <c r="C333" s="48"/>
      <c r="D333" s="49"/>
      <c r="E333" s="50"/>
      <c r="F333" s="51"/>
      <c r="G333" s="50"/>
      <c r="H333" s="52"/>
      <c r="I333" s="53"/>
      <c r="J333" s="58"/>
      <c r="K333" s="59"/>
      <c r="L333" s="61"/>
      <c r="M333" s="46"/>
    </row>
    <row r="334" spans="1:13" ht="25.5" customHeight="1">
      <c r="A334" s="46"/>
      <c r="B334" s="47"/>
      <c r="C334" s="48"/>
      <c r="D334" s="49"/>
      <c r="E334" s="50"/>
      <c r="F334" s="51"/>
      <c r="G334" s="50"/>
      <c r="H334" s="52"/>
      <c r="I334" s="53"/>
      <c r="J334" s="58"/>
      <c r="K334" s="59"/>
      <c r="L334" s="61"/>
      <c r="M334" s="46"/>
    </row>
    <row r="335" spans="1:13" ht="25.5" customHeight="1">
      <c r="A335" s="46"/>
      <c r="B335" s="47"/>
      <c r="C335" s="48"/>
      <c r="D335" s="49"/>
      <c r="E335" s="50"/>
      <c r="F335" s="51"/>
      <c r="G335" s="50"/>
      <c r="H335" s="52"/>
      <c r="I335" s="53"/>
      <c r="J335" s="58"/>
      <c r="K335" s="59"/>
      <c r="L335" s="61"/>
      <c r="M335" s="46"/>
    </row>
    <row r="336" spans="1:13" ht="29.25" customHeight="1">
      <c r="A336" s="46"/>
      <c r="B336" s="47"/>
      <c r="C336" s="48"/>
      <c r="D336" s="49"/>
      <c r="E336" s="50"/>
      <c r="F336" s="51"/>
      <c r="G336" s="50"/>
      <c r="H336" s="52"/>
      <c r="I336" s="53"/>
      <c r="J336" s="58"/>
      <c r="K336" s="59"/>
      <c r="L336" s="61"/>
      <c r="M336" s="46"/>
    </row>
    <row r="337" spans="1:13">
      <c r="A337" s="46"/>
      <c r="B337" s="47"/>
      <c r="C337" s="48"/>
      <c r="D337" s="49"/>
      <c r="E337" s="50"/>
      <c r="F337" s="51"/>
      <c r="G337" s="50"/>
      <c r="H337" s="52"/>
      <c r="I337" s="53"/>
      <c r="J337" s="58"/>
      <c r="K337" s="59"/>
      <c r="L337" s="59"/>
      <c r="M337" s="46"/>
    </row>
    <row r="338" spans="1:13">
      <c r="A338" s="46"/>
      <c r="B338" s="47"/>
      <c r="C338" s="48"/>
      <c r="D338" s="49"/>
      <c r="E338" s="50"/>
      <c r="F338" s="51"/>
      <c r="G338" s="50"/>
      <c r="H338" s="52"/>
      <c r="I338" s="53"/>
      <c r="J338" s="58"/>
      <c r="K338" s="59"/>
      <c r="L338" s="61"/>
      <c r="M338" s="46"/>
    </row>
    <row r="339" spans="1:13">
      <c r="A339" s="46"/>
      <c r="B339" s="47"/>
      <c r="C339" s="48"/>
      <c r="D339" s="49"/>
      <c r="E339" s="50"/>
      <c r="F339" s="51"/>
      <c r="G339" s="50"/>
      <c r="H339" s="52"/>
      <c r="I339" s="53"/>
      <c r="J339" s="58"/>
      <c r="K339" s="59"/>
      <c r="L339" s="61"/>
      <c r="M339" s="46"/>
    </row>
    <row r="340" spans="1:13">
      <c r="A340" s="46"/>
      <c r="B340" s="47"/>
      <c r="C340" s="48"/>
      <c r="D340" s="49"/>
      <c r="E340" s="50"/>
      <c r="F340" s="51"/>
      <c r="G340" s="50"/>
      <c r="H340" s="52"/>
      <c r="I340" s="53"/>
      <c r="J340" s="58"/>
      <c r="K340" s="59"/>
      <c r="L340" s="61"/>
      <c r="M340" s="46"/>
    </row>
    <row r="341" spans="1:13">
      <c r="A341" s="46"/>
      <c r="B341" s="47"/>
      <c r="C341" s="48"/>
      <c r="D341" s="49"/>
      <c r="E341" s="50"/>
      <c r="F341" s="51"/>
      <c r="G341" s="50"/>
      <c r="H341" s="52"/>
      <c r="I341" s="53"/>
      <c r="J341" s="58"/>
      <c r="K341" s="59"/>
      <c r="L341" s="61"/>
      <c r="M341" s="46"/>
    </row>
    <row r="342" spans="1:13">
      <c r="A342" s="46"/>
      <c r="B342" s="47"/>
      <c r="C342" s="48"/>
      <c r="D342" s="49"/>
      <c r="E342" s="50"/>
      <c r="F342" s="51"/>
      <c r="G342" s="50"/>
      <c r="H342" s="52"/>
      <c r="I342" s="53"/>
      <c r="J342" s="58"/>
      <c r="K342" s="59"/>
      <c r="L342" s="59"/>
      <c r="M342" s="46"/>
    </row>
    <row r="343" spans="1:13">
      <c r="A343" s="46"/>
      <c r="B343" s="47"/>
      <c r="C343" s="48"/>
      <c r="D343" s="49"/>
      <c r="E343" s="50"/>
      <c r="F343" s="51"/>
      <c r="G343" s="50"/>
      <c r="H343" s="52"/>
      <c r="I343" s="53"/>
      <c r="J343" s="58"/>
      <c r="K343" s="59"/>
      <c r="L343" s="59"/>
      <c r="M343" s="46"/>
    </row>
    <row r="344" spans="1:13">
      <c r="A344" s="46"/>
      <c r="B344" s="47"/>
      <c r="C344" s="48"/>
      <c r="D344" s="49"/>
      <c r="E344" s="50"/>
      <c r="F344" s="51"/>
      <c r="G344" s="50"/>
      <c r="H344" s="52"/>
      <c r="I344" s="53"/>
      <c r="J344" s="58"/>
      <c r="K344" s="59"/>
      <c r="L344" s="59"/>
      <c r="M344" s="46"/>
    </row>
    <row r="345" spans="1:13">
      <c r="A345" s="46"/>
      <c r="B345" s="47"/>
      <c r="C345" s="48"/>
      <c r="D345" s="49"/>
      <c r="E345" s="50"/>
      <c r="F345" s="51"/>
      <c r="G345" s="50"/>
      <c r="H345" s="52"/>
      <c r="I345" s="53"/>
      <c r="J345" s="58"/>
      <c r="K345" s="59"/>
      <c r="L345" s="59"/>
      <c r="M345" s="46"/>
    </row>
    <row r="346" spans="1:13">
      <c r="A346" s="46"/>
      <c r="B346" s="47"/>
      <c r="C346" s="48"/>
      <c r="D346" s="49"/>
      <c r="E346" s="50"/>
      <c r="F346" s="51"/>
      <c r="G346" s="50"/>
      <c r="H346" s="52"/>
      <c r="I346" s="53"/>
      <c r="J346" s="58"/>
      <c r="K346" s="59"/>
      <c r="L346" s="59"/>
      <c r="M346" s="46"/>
    </row>
    <row r="347" spans="1:13">
      <c r="A347" s="46"/>
      <c r="B347" s="47"/>
      <c r="C347" s="48"/>
      <c r="D347" s="49"/>
      <c r="E347" s="50"/>
      <c r="F347" s="51"/>
      <c r="G347" s="50"/>
      <c r="H347" s="52"/>
      <c r="I347" s="53"/>
      <c r="J347" s="58"/>
      <c r="K347" s="59"/>
      <c r="L347" s="59"/>
      <c r="M347" s="46"/>
    </row>
    <row r="348" spans="1:13">
      <c r="A348" s="46"/>
      <c r="B348" s="47"/>
      <c r="C348" s="48"/>
      <c r="D348" s="49"/>
      <c r="E348" s="50"/>
      <c r="F348" s="51"/>
      <c r="G348" s="50"/>
      <c r="H348" s="52"/>
      <c r="I348" s="53"/>
      <c r="J348" s="58"/>
      <c r="K348" s="59"/>
      <c r="L348" s="59"/>
      <c r="M348" s="46"/>
    </row>
    <row r="349" spans="1:13">
      <c r="A349" s="46"/>
      <c r="B349" s="47"/>
      <c r="C349" s="48"/>
      <c r="D349" s="49"/>
      <c r="E349" s="50"/>
      <c r="F349" s="51"/>
      <c r="G349" s="50"/>
      <c r="H349" s="52"/>
      <c r="I349" s="53"/>
      <c r="J349" s="58"/>
      <c r="K349" s="59"/>
      <c r="L349" s="59"/>
      <c r="M349" s="46"/>
    </row>
    <row r="350" spans="1:13">
      <c r="A350" s="46"/>
      <c r="B350" s="47"/>
      <c r="C350" s="48"/>
      <c r="D350" s="49"/>
      <c r="E350" s="50"/>
      <c r="F350" s="51"/>
      <c r="G350" s="50"/>
      <c r="H350" s="52"/>
      <c r="I350" s="53"/>
      <c r="J350" s="58"/>
      <c r="K350" s="59"/>
      <c r="L350" s="59"/>
      <c r="M350" s="46"/>
    </row>
    <row r="351" spans="1:13">
      <c r="A351" s="46"/>
      <c r="B351" s="47"/>
      <c r="C351" s="48"/>
      <c r="D351" s="49"/>
      <c r="E351" s="50"/>
      <c r="F351" s="51"/>
      <c r="G351" s="50"/>
      <c r="H351" s="52"/>
      <c r="I351" s="53"/>
      <c r="J351" s="58"/>
      <c r="K351" s="59"/>
      <c r="L351" s="59"/>
      <c r="M351" s="46"/>
    </row>
    <row r="352" spans="1:13">
      <c r="A352" s="46"/>
      <c r="B352" s="47"/>
      <c r="C352" s="48"/>
      <c r="D352" s="49"/>
      <c r="E352" s="50"/>
      <c r="F352" s="51"/>
      <c r="G352" s="50"/>
      <c r="H352" s="52"/>
      <c r="I352" s="53"/>
      <c r="J352" s="58"/>
      <c r="K352" s="59"/>
      <c r="L352" s="59"/>
      <c r="M352" s="46"/>
    </row>
    <row r="353" spans="1:13">
      <c r="A353" s="46"/>
      <c r="B353" s="47"/>
      <c r="C353" s="48"/>
      <c r="D353" s="49"/>
      <c r="E353" s="50"/>
      <c r="F353" s="51"/>
      <c r="G353" s="50"/>
      <c r="H353" s="52"/>
      <c r="I353" s="53"/>
      <c r="J353" s="58"/>
      <c r="K353" s="59"/>
      <c r="L353" s="61"/>
      <c r="M353" s="46"/>
    </row>
    <row r="354" spans="1:13">
      <c r="A354" s="46"/>
      <c r="B354" s="47"/>
      <c r="C354" s="48"/>
      <c r="D354" s="49"/>
      <c r="E354" s="50"/>
      <c r="F354" s="51"/>
      <c r="G354" s="50"/>
      <c r="H354" s="52"/>
      <c r="I354" s="53"/>
      <c r="J354" s="58"/>
      <c r="K354" s="59"/>
      <c r="L354" s="61"/>
      <c r="M354" s="46"/>
    </row>
    <row r="355" spans="1:13">
      <c r="A355" s="46"/>
      <c r="B355" s="47"/>
      <c r="C355" s="48"/>
      <c r="D355" s="49"/>
      <c r="E355" s="50"/>
      <c r="F355" s="51"/>
      <c r="G355" s="50"/>
      <c r="H355" s="52"/>
      <c r="I355" s="53"/>
      <c r="J355" s="58"/>
      <c r="K355" s="59"/>
      <c r="L355" s="59"/>
      <c r="M355" s="46"/>
    </row>
    <row r="356" spans="1:13">
      <c r="A356" s="46"/>
      <c r="B356" s="47"/>
      <c r="C356" s="48"/>
      <c r="D356" s="49"/>
      <c r="E356" s="50"/>
      <c r="F356" s="51"/>
      <c r="G356" s="50"/>
      <c r="H356" s="52"/>
      <c r="I356" s="53"/>
      <c r="J356" s="58"/>
      <c r="K356" s="59"/>
      <c r="L356" s="59"/>
      <c r="M356" s="46"/>
    </row>
    <row r="357" spans="1:13">
      <c r="A357" s="46"/>
      <c r="B357" s="47"/>
      <c r="C357" s="48"/>
      <c r="D357" s="49"/>
      <c r="E357" s="50"/>
      <c r="F357" s="51"/>
      <c r="G357" s="50"/>
      <c r="H357" s="52"/>
      <c r="I357" s="53"/>
      <c r="J357" s="58"/>
      <c r="K357" s="59"/>
      <c r="L357" s="59"/>
      <c r="M357" s="46"/>
    </row>
    <row r="358" spans="1:13">
      <c r="A358" s="46"/>
      <c r="B358" s="47"/>
      <c r="C358" s="48"/>
      <c r="D358" s="49"/>
      <c r="E358" s="50"/>
      <c r="F358" s="51"/>
      <c r="G358" s="50"/>
      <c r="H358" s="52"/>
      <c r="I358" s="53"/>
      <c r="J358" s="58"/>
      <c r="K358" s="59"/>
      <c r="L358" s="59"/>
      <c r="M358" s="46"/>
    </row>
    <row r="359" spans="1:13">
      <c r="A359" s="46"/>
      <c r="B359" s="47"/>
      <c r="C359" s="48"/>
      <c r="D359" s="49"/>
      <c r="E359" s="50"/>
      <c r="F359" s="51"/>
      <c r="G359" s="50"/>
      <c r="H359" s="52"/>
      <c r="I359" s="53"/>
      <c r="J359" s="58"/>
      <c r="K359" s="59"/>
      <c r="L359" s="59"/>
      <c r="M359" s="46"/>
    </row>
    <row r="360" spans="1:13">
      <c r="A360" s="46"/>
      <c r="B360" s="47"/>
      <c r="C360" s="48"/>
      <c r="D360" s="49"/>
      <c r="E360" s="50"/>
      <c r="F360" s="51"/>
      <c r="G360" s="50"/>
      <c r="H360" s="52"/>
      <c r="I360" s="53"/>
      <c r="J360" s="58"/>
      <c r="K360" s="59"/>
      <c r="L360" s="59"/>
      <c r="M360" s="46"/>
    </row>
    <row r="361" spans="1:13">
      <c r="A361" s="46"/>
      <c r="B361" s="47"/>
      <c r="C361" s="48"/>
      <c r="D361" s="49"/>
      <c r="E361" s="50"/>
      <c r="F361" s="51"/>
      <c r="G361" s="50"/>
      <c r="H361" s="52"/>
      <c r="I361" s="53"/>
      <c r="J361" s="58"/>
      <c r="K361" s="59"/>
      <c r="L361" s="59"/>
      <c r="M361" s="46"/>
    </row>
    <row r="362" spans="1:13">
      <c r="A362" s="46"/>
      <c r="B362" s="47"/>
      <c r="C362" s="48"/>
      <c r="D362" s="49"/>
      <c r="E362" s="50"/>
      <c r="F362" s="51"/>
      <c r="G362" s="50"/>
      <c r="H362" s="52"/>
      <c r="I362" s="53"/>
      <c r="J362" s="58"/>
      <c r="K362" s="59"/>
      <c r="L362" s="59"/>
      <c r="M362" s="46"/>
    </row>
    <row r="363" spans="1:13">
      <c r="A363" s="46"/>
      <c r="B363" s="47"/>
      <c r="C363" s="48"/>
      <c r="D363" s="49"/>
      <c r="E363" s="50"/>
      <c r="F363" s="51"/>
      <c r="G363" s="50"/>
      <c r="H363" s="52"/>
      <c r="I363" s="53"/>
      <c r="J363" s="58"/>
      <c r="K363" s="59"/>
      <c r="L363" s="59"/>
      <c r="M363" s="46"/>
    </row>
    <row r="364" spans="1:13">
      <c r="A364" s="46"/>
      <c r="B364" s="47"/>
      <c r="C364" s="48"/>
      <c r="D364" s="49"/>
      <c r="E364" s="50"/>
      <c r="F364" s="51"/>
      <c r="G364" s="50"/>
      <c r="H364" s="52"/>
      <c r="I364" s="53"/>
      <c r="J364" s="58"/>
      <c r="K364" s="59"/>
      <c r="L364" s="59"/>
      <c r="M364" s="46"/>
    </row>
    <row r="365" spans="1:13">
      <c r="A365" s="46"/>
      <c r="B365" s="47"/>
      <c r="C365" s="48"/>
      <c r="D365" s="49"/>
      <c r="E365" s="50"/>
      <c r="F365" s="51"/>
      <c r="G365" s="50"/>
      <c r="H365" s="52"/>
      <c r="I365" s="53"/>
      <c r="J365" s="58"/>
      <c r="K365" s="59"/>
      <c r="L365" s="59"/>
      <c r="M365" s="46"/>
    </row>
    <row r="366" spans="1:13">
      <c r="A366" s="46"/>
      <c r="B366" s="47"/>
      <c r="C366" s="48"/>
      <c r="D366" s="49"/>
      <c r="E366" s="50"/>
      <c r="F366" s="51"/>
      <c r="G366" s="50"/>
      <c r="H366" s="52"/>
      <c r="I366" s="53"/>
      <c r="J366" s="58"/>
      <c r="K366" s="59"/>
      <c r="L366" s="59"/>
      <c r="M366" s="46"/>
    </row>
    <row r="367" spans="1:13">
      <c r="A367" s="46"/>
      <c r="B367" s="47"/>
      <c r="C367" s="48"/>
      <c r="D367" s="49"/>
      <c r="E367" s="50"/>
      <c r="F367" s="51"/>
      <c r="G367" s="50"/>
      <c r="H367" s="52"/>
      <c r="I367" s="53"/>
      <c r="J367" s="58"/>
      <c r="K367" s="59"/>
      <c r="L367" s="59"/>
      <c r="M367" s="46"/>
    </row>
    <row r="368" spans="1:13">
      <c r="A368" s="46"/>
      <c r="B368" s="47"/>
      <c r="C368" s="48"/>
      <c r="D368" s="49"/>
      <c r="E368" s="50"/>
      <c r="F368" s="51"/>
      <c r="G368" s="50"/>
      <c r="H368" s="52"/>
      <c r="I368" s="53"/>
      <c r="J368" s="58"/>
      <c r="K368" s="59"/>
      <c r="L368" s="59"/>
      <c r="M368" s="46"/>
    </row>
    <row r="369" spans="1:13">
      <c r="A369" s="46"/>
      <c r="B369" s="47"/>
      <c r="C369" s="48"/>
      <c r="D369" s="49"/>
      <c r="E369" s="50"/>
      <c r="F369" s="51"/>
      <c r="G369" s="50"/>
      <c r="H369" s="52"/>
      <c r="I369" s="53"/>
      <c r="J369" s="58"/>
      <c r="K369" s="59"/>
      <c r="L369" s="59"/>
      <c r="M369" s="46"/>
    </row>
    <row r="370" spans="1:13">
      <c r="A370" s="46"/>
      <c r="B370" s="47"/>
      <c r="C370" s="48"/>
      <c r="D370" s="49"/>
      <c r="E370" s="50"/>
      <c r="F370" s="51"/>
      <c r="G370" s="50"/>
      <c r="H370" s="52"/>
      <c r="I370" s="53"/>
      <c r="J370" s="58"/>
      <c r="K370" s="59"/>
      <c r="L370" s="59"/>
      <c r="M370" s="46"/>
    </row>
    <row r="371" spans="1:13">
      <c r="A371" s="46"/>
      <c r="B371" s="47"/>
      <c r="C371" s="48"/>
      <c r="D371" s="49"/>
      <c r="E371" s="50"/>
      <c r="F371" s="51"/>
      <c r="G371" s="50"/>
      <c r="H371" s="52"/>
      <c r="I371" s="53"/>
      <c r="J371" s="58"/>
      <c r="K371" s="49"/>
      <c r="L371" s="59"/>
      <c r="M371" s="63"/>
    </row>
    <row r="372" spans="1:13">
      <c r="A372" s="46"/>
      <c r="B372" s="47"/>
      <c r="C372" s="48"/>
      <c r="D372" s="49"/>
      <c r="E372" s="50"/>
      <c r="F372" s="51"/>
      <c r="G372" s="50"/>
      <c r="H372" s="52"/>
      <c r="I372" s="53"/>
      <c r="J372" s="58"/>
      <c r="K372" s="59"/>
      <c r="L372" s="59"/>
      <c r="M372" s="46"/>
    </row>
    <row r="373" spans="1:13">
      <c r="A373" s="46"/>
      <c r="B373" s="47"/>
      <c r="C373" s="48"/>
      <c r="D373" s="49"/>
      <c r="E373" s="50"/>
      <c r="F373" s="51"/>
      <c r="G373" s="50"/>
      <c r="H373" s="52"/>
      <c r="I373" s="53"/>
      <c r="J373" s="58"/>
      <c r="K373" s="59"/>
      <c r="L373" s="59"/>
      <c r="M373" s="46"/>
    </row>
    <row r="374" spans="1:13">
      <c r="A374" s="46"/>
      <c r="B374" s="47"/>
      <c r="C374" s="48"/>
      <c r="D374" s="49"/>
      <c r="E374" s="50"/>
      <c r="F374" s="51"/>
      <c r="G374" s="50"/>
      <c r="H374" s="52"/>
      <c r="I374" s="53"/>
      <c r="J374" s="58"/>
      <c r="K374" s="59"/>
      <c r="L374" s="59"/>
      <c r="M374" s="46"/>
    </row>
    <row r="375" spans="1:13">
      <c r="A375" s="46"/>
      <c r="B375" s="47"/>
      <c r="C375" s="48"/>
      <c r="D375" s="49"/>
      <c r="E375" s="50"/>
      <c r="F375" s="51"/>
      <c r="G375" s="50"/>
      <c r="H375" s="52"/>
      <c r="I375" s="53"/>
      <c r="J375" s="58"/>
      <c r="K375" s="59"/>
      <c r="L375" s="59"/>
      <c r="M375" s="46"/>
    </row>
    <row r="376" spans="1:13">
      <c r="A376" s="46"/>
      <c r="B376" s="47"/>
      <c r="C376" s="48"/>
      <c r="D376" s="49"/>
      <c r="E376" s="50"/>
      <c r="F376" s="51"/>
      <c r="G376" s="60"/>
      <c r="H376" s="52"/>
      <c r="I376" s="53"/>
      <c r="J376" s="58"/>
      <c r="K376" s="59"/>
      <c r="L376" s="59"/>
      <c r="M376" s="46"/>
    </row>
    <row r="377" spans="1:13">
      <c r="A377" s="46"/>
      <c r="B377" s="47"/>
      <c r="C377" s="62"/>
      <c r="D377" s="49"/>
      <c r="E377" s="50"/>
      <c r="F377" s="51"/>
      <c r="G377" s="50"/>
      <c r="H377" s="52"/>
      <c r="I377" s="53"/>
      <c r="J377" s="58"/>
      <c r="K377" s="59"/>
      <c r="L377" s="59"/>
      <c r="M377" s="46"/>
    </row>
    <row r="378" spans="1:13">
      <c r="A378" s="46"/>
      <c r="B378" s="49"/>
      <c r="C378" s="48"/>
      <c r="D378" s="49"/>
      <c r="E378" s="50"/>
      <c r="F378" s="51"/>
      <c r="G378" s="50"/>
      <c r="H378" s="52"/>
      <c r="I378" s="53"/>
      <c r="J378" s="58"/>
      <c r="K378" s="59"/>
      <c r="L378" s="59"/>
      <c r="M378" s="46"/>
    </row>
    <row r="379" spans="1:13">
      <c r="A379" s="46"/>
      <c r="B379" s="49"/>
      <c r="C379" s="48"/>
      <c r="D379" s="49"/>
      <c r="E379" s="50"/>
      <c r="F379" s="64"/>
      <c r="G379" s="50"/>
      <c r="H379" s="52"/>
      <c r="I379" s="53"/>
      <c r="J379" s="58"/>
      <c r="K379" s="59"/>
      <c r="L379" s="59"/>
      <c r="M379" s="46"/>
    </row>
    <row r="380" spans="1:13">
      <c r="A380" s="46"/>
      <c r="B380" s="59"/>
      <c r="C380" s="65"/>
      <c r="D380" s="59"/>
      <c r="E380" s="66"/>
      <c r="F380" s="67"/>
      <c r="G380" s="66"/>
      <c r="H380" s="68"/>
      <c r="I380" s="69"/>
      <c r="J380" s="58"/>
      <c r="K380" s="59"/>
      <c r="L380" s="59"/>
      <c r="M380" s="46"/>
    </row>
  </sheetData>
  <mergeCells count="2">
    <mergeCell ref="A1:M1"/>
    <mergeCell ref="A2:M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O380"/>
  <sheetViews>
    <sheetView topLeftCell="H91" zoomScale="85" zoomScaleNormal="85" workbookViewId="0">
      <selection activeCell="A98" sqref="A98:M190"/>
    </sheetView>
  </sheetViews>
  <sheetFormatPr baseColWidth="10" defaultRowHeight="14.25"/>
  <cols>
    <col min="1" max="1" width="5.7109375" style="1" customWidth="1"/>
    <col min="2" max="2" width="13.7109375" style="1" customWidth="1"/>
    <col min="3" max="3" width="17.42578125" style="1" customWidth="1"/>
    <col min="4" max="4" width="13.7109375" style="1" bestFit="1" customWidth="1"/>
    <col min="5" max="5" width="63.42578125" style="1" customWidth="1"/>
    <col min="6" max="6" width="35.85546875" style="1" customWidth="1"/>
    <col min="7" max="7" width="45.5703125" style="1" customWidth="1"/>
    <col min="8" max="9" width="11.7109375" style="1" bestFit="1" customWidth="1"/>
    <col min="10" max="10" width="12" style="1" bestFit="1" customWidth="1"/>
    <col min="11" max="11" width="33.28515625" style="1" customWidth="1"/>
    <col min="12" max="12" width="18" style="1" customWidth="1"/>
    <col min="13" max="13" width="28.28515625" style="1" customWidth="1"/>
    <col min="14" max="14" width="14.42578125" style="1" bestFit="1" customWidth="1"/>
    <col min="15" max="16384" width="11.42578125" style="1"/>
  </cols>
  <sheetData>
    <row r="1" spans="1:14" ht="29.25" customHeight="1">
      <c r="A1" s="194" t="s">
        <v>13</v>
      </c>
      <c r="B1" s="194"/>
      <c r="C1" s="194"/>
      <c r="D1" s="194"/>
      <c r="E1" s="194"/>
      <c r="F1" s="194"/>
      <c r="G1" s="194"/>
      <c r="H1" s="194"/>
      <c r="I1" s="194"/>
      <c r="J1" s="194"/>
      <c r="K1" s="194"/>
      <c r="L1" s="194"/>
      <c r="M1" s="194"/>
    </row>
    <row r="2" spans="1:14" ht="29.25" customHeight="1">
      <c r="A2" s="194" t="s">
        <v>1383</v>
      </c>
      <c r="B2" s="194"/>
      <c r="C2" s="194"/>
      <c r="D2" s="194"/>
      <c r="E2" s="194"/>
      <c r="F2" s="194"/>
      <c r="G2" s="194"/>
      <c r="H2" s="194"/>
      <c r="I2" s="194"/>
      <c r="J2" s="194"/>
      <c r="K2" s="194"/>
      <c r="L2" s="194"/>
      <c r="M2" s="194"/>
    </row>
    <row r="3" spans="1:14" ht="45">
      <c r="A3" s="5" t="s">
        <v>0</v>
      </c>
      <c r="B3" s="5" t="s">
        <v>1</v>
      </c>
      <c r="C3" s="5" t="s">
        <v>2</v>
      </c>
      <c r="D3" s="5" t="s">
        <v>3</v>
      </c>
      <c r="E3" s="5" t="s">
        <v>4</v>
      </c>
      <c r="F3" s="5" t="s">
        <v>5</v>
      </c>
      <c r="G3" s="5" t="s">
        <v>6</v>
      </c>
      <c r="H3" s="5" t="s">
        <v>7</v>
      </c>
      <c r="I3" s="6" t="s">
        <v>8</v>
      </c>
      <c r="J3" s="5" t="s">
        <v>9</v>
      </c>
      <c r="K3" s="5" t="s">
        <v>10</v>
      </c>
      <c r="L3" s="5" t="s">
        <v>11</v>
      </c>
      <c r="M3" s="5" t="s">
        <v>12</v>
      </c>
    </row>
    <row r="4" spans="1:14" ht="25.5" customHeight="1">
      <c r="A4" s="8">
        <v>1</v>
      </c>
      <c r="B4" s="8" t="s">
        <v>1384</v>
      </c>
      <c r="C4" s="9">
        <v>43286</v>
      </c>
      <c r="D4" s="8" t="s">
        <v>29</v>
      </c>
      <c r="E4" s="8" t="s">
        <v>30</v>
      </c>
      <c r="F4" s="8" t="s">
        <v>31</v>
      </c>
      <c r="G4" s="8" t="s">
        <v>838</v>
      </c>
      <c r="H4" s="8">
        <v>1</v>
      </c>
      <c r="I4" s="8" t="s">
        <v>1385</v>
      </c>
      <c r="J4" s="8">
        <v>18.75</v>
      </c>
      <c r="K4" s="8" t="s">
        <v>840</v>
      </c>
      <c r="L4" s="8" t="s">
        <v>20</v>
      </c>
      <c r="M4" s="8" t="s">
        <v>21</v>
      </c>
    </row>
    <row r="5" spans="1:14" ht="25.5" customHeight="1">
      <c r="A5" s="8">
        <v>2</v>
      </c>
      <c r="B5" s="8" t="s">
        <v>1386</v>
      </c>
      <c r="C5" s="9">
        <v>43284</v>
      </c>
      <c r="D5" s="8" t="s">
        <v>1387</v>
      </c>
      <c r="E5" s="8" t="s">
        <v>1388</v>
      </c>
      <c r="F5" s="8" t="s">
        <v>1389</v>
      </c>
      <c r="G5" s="8" t="s">
        <v>1390</v>
      </c>
      <c r="H5" s="8">
        <v>1</v>
      </c>
      <c r="I5" s="8" t="s">
        <v>1391</v>
      </c>
      <c r="J5" s="8">
        <v>348.75</v>
      </c>
      <c r="K5" s="8" t="s">
        <v>1392</v>
      </c>
      <c r="L5" s="8" t="s">
        <v>20</v>
      </c>
      <c r="M5" s="8" t="s">
        <v>21</v>
      </c>
    </row>
    <row r="6" spans="1:14" ht="25.5" customHeight="1">
      <c r="A6" s="8">
        <v>3</v>
      </c>
      <c r="B6" s="8" t="s">
        <v>1393</v>
      </c>
      <c r="C6" s="9">
        <v>43283</v>
      </c>
      <c r="D6" s="8" t="s">
        <v>58</v>
      </c>
      <c r="E6" s="8" t="s">
        <v>158</v>
      </c>
      <c r="F6" s="8" t="s">
        <v>54</v>
      </c>
      <c r="G6" s="8" t="s">
        <v>842</v>
      </c>
      <c r="H6" s="8">
        <v>1</v>
      </c>
      <c r="I6" s="8" t="s">
        <v>1394</v>
      </c>
      <c r="J6" s="8">
        <v>1043.78</v>
      </c>
      <c r="K6" s="8" t="s">
        <v>844</v>
      </c>
      <c r="L6" s="8" t="s">
        <v>57</v>
      </c>
      <c r="M6" s="8" t="s">
        <v>21</v>
      </c>
      <c r="N6" s="1">
        <v>1411.28</v>
      </c>
    </row>
    <row r="7" spans="1:14" ht="25.5" customHeight="1">
      <c r="A7" s="8">
        <v>1</v>
      </c>
      <c r="B7" s="8" t="s">
        <v>1395</v>
      </c>
      <c r="C7" s="9">
        <v>43299</v>
      </c>
      <c r="D7" s="8" t="s">
        <v>120</v>
      </c>
      <c r="E7" s="8" t="s">
        <v>92</v>
      </c>
      <c r="F7" s="8" t="s">
        <v>910</v>
      </c>
      <c r="G7" s="8" t="s">
        <v>911</v>
      </c>
      <c r="H7" s="8">
        <v>1</v>
      </c>
      <c r="I7" s="8">
        <v>180</v>
      </c>
      <c r="J7" s="8">
        <v>180</v>
      </c>
      <c r="K7" s="8" t="s">
        <v>178</v>
      </c>
      <c r="L7" s="8" t="s">
        <v>20</v>
      </c>
      <c r="M7" s="8" t="s">
        <v>1191</v>
      </c>
    </row>
    <row r="8" spans="1:14" ht="25.5" customHeight="1">
      <c r="A8" s="8">
        <v>2</v>
      </c>
      <c r="B8" s="8" t="s">
        <v>1289</v>
      </c>
      <c r="C8" s="9">
        <v>43297</v>
      </c>
      <c r="D8" s="8" t="s">
        <v>1396</v>
      </c>
      <c r="E8" s="8" t="s">
        <v>987</v>
      </c>
      <c r="F8" s="8" t="s">
        <v>1397</v>
      </c>
      <c r="G8" s="8" t="s">
        <v>1398</v>
      </c>
      <c r="H8" s="8">
        <v>1</v>
      </c>
      <c r="I8" s="8" t="s">
        <v>1399</v>
      </c>
      <c r="J8" s="8">
        <v>1071.43</v>
      </c>
      <c r="K8" s="8" t="s">
        <v>1400</v>
      </c>
      <c r="L8" s="8" t="s">
        <v>20</v>
      </c>
      <c r="M8" s="8" t="s">
        <v>1191</v>
      </c>
    </row>
    <row r="9" spans="1:14" ht="25.5" customHeight="1">
      <c r="A9" s="81">
        <v>3</v>
      </c>
      <c r="B9" s="81" t="s">
        <v>1401</v>
      </c>
      <c r="C9" s="82">
        <v>43297</v>
      </c>
      <c r="D9" s="81" t="s">
        <v>1402</v>
      </c>
      <c r="E9" s="81" t="s">
        <v>1403</v>
      </c>
      <c r="F9" s="81" t="s">
        <v>1404</v>
      </c>
      <c r="G9" s="81" t="s">
        <v>1405</v>
      </c>
      <c r="H9" s="81">
        <v>1</v>
      </c>
      <c r="I9" s="81">
        <v>275</v>
      </c>
      <c r="J9" s="83">
        <v>275</v>
      </c>
      <c r="K9" s="81" t="s">
        <v>1405</v>
      </c>
      <c r="L9" s="81" t="s">
        <v>126</v>
      </c>
      <c r="M9" s="84" t="s">
        <v>1191</v>
      </c>
    </row>
    <row r="10" spans="1:14" ht="25.5" customHeight="1">
      <c r="A10" s="81">
        <v>4</v>
      </c>
      <c r="B10" s="81" t="s">
        <v>1406</v>
      </c>
      <c r="C10" s="82">
        <v>43294</v>
      </c>
      <c r="D10" s="81" t="s">
        <v>350</v>
      </c>
      <c r="E10" s="81" t="s">
        <v>351</v>
      </c>
      <c r="F10" s="81" t="s">
        <v>1407</v>
      </c>
      <c r="G10" s="81" t="s">
        <v>1408</v>
      </c>
      <c r="H10" s="81">
        <v>60</v>
      </c>
      <c r="I10" s="81" t="s">
        <v>1409</v>
      </c>
      <c r="J10" s="83">
        <v>535.20000000000005</v>
      </c>
      <c r="K10" s="81" t="s">
        <v>1410</v>
      </c>
      <c r="L10" s="81" t="s">
        <v>186</v>
      </c>
      <c r="M10" s="84" t="s">
        <v>1191</v>
      </c>
    </row>
    <row r="11" spans="1:14" ht="25.5" customHeight="1">
      <c r="A11" s="81">
        <v>5</v>
      </c>
      <c r="B11" s="81" t="s">
        <v>1411</v>
      </c>
      <c r="C11" s="82">
        <v>43294</v>
      </c>
      <c r="D11" s="81" t="s">
        <v>192</v>
      </c>
      <c r="E11" s="81" t="s">
        <v>193</v>
      </c>
      <c r="F11" s="81" t="s">
        <v>780</v>
      </c>
      <c r="G11" s="81" t="s">
        <v>781</v>
      </c>
      <c r="H11" s="81">
        <v>1</v>
      </c>
      <c r="I11" s="81">
        <v>237</v>
      </c>
      <c r="J11" s="83">
        <v>237</v>
      </c>
      <c r="K11" s="81" t="s">
        <v>185</v>
      </c>
      <c r="L11" s="81" t="s">
        <v>186</v>
      </c>
      <c r="M11" s="84" t="s">
        <v>1191</v>
      </c>
    </row>
    <row r="12" spans="1:14" ht="25.5" customHeight="1">
      <c r="A12" s="81">
        <v>6</v>
      </c>
      <c r="B12" s="81" t="s">
        <v>1412</v>
      </c>
      <c r="C12" s="82">
        <v>43294</v>
      </c>
      <c r="D12" s="81" t="s">
        <v>197</v>
      </c>
      <c r="E12" s="81" t="s">
        <v>198</v>
      </c>
      <c r="F12" s="81" t="s">
        <v>199</v>
      </c>
      <c r="G12" s="81" t="s">
        <v>784</v>
      </c>
      <c r="H12" s="81">
        <v>1</v>
      </c>
      <c r="I12" s="81" t="s">
        <v>1413</v>
      </c>
      <c r="J12" s="83">
        <v>104.28</v>
      </c>
      <c r="K12" s="81" t="s">
        <v>185</v>
      </c>
      <c r="L12" s="81" t="s">
        <v>186</v>
      </c>
      <c r="M12" s="84" t="s">
        <v>1191</v>
      </c>
    </row>
    <row r="13" spans="1:14" ht="25.5" customHeight="1">
      <c r="A13" s="81">
        <v>7</v>
      </c>
      <c r="B13" s="81" t="s">
        <v>1414</v>
      </c>
      <c r="C13" s="82">
        <v>43294</v>
      </c>
      <c r="D13" s="81" t="s">
        <v>203</v>
      </c>
      <c r="E13" s="81" t="s">
        <v>204</v>
      </c>
      <c r="F13" s="81" t="s">
        <v>205</v>
      </c>
      <c r="G13" s="81" t="s">
        <v>786</v>
      </c>
      <c r="H13" s="81">
        <v>1</v>
      </c>
      <c r="I13" s="81" t="s">
        <v>1415</v>
      </c>
      <c r="J13" s="83">
        <v>173.2</v>
      </c>
      <c r="K13" s="81" t="s">
        <v>185</v>
      </c>
      <c r="L13" s="81" t="s">
        <v>186</v>
      </c>
      <c r="M13" s="84" t="s">
        <v>1191</v>
      </c>
    </row>
    <row r="14" spans="1:14" ht="25.5" customHeight="1">
      <c r="A14" s="81">
        <v>8</v>
      </c>
      <c r="B14" s="81" t="s">
        <v>1416</v>
      </c>
      <c r="C14" s="82">
        <v>43294</v>
      </c>
      <c r="D14" s="81" t="s">
        <v>203</v>
      </c>
      <c r="E14" s="81" t="s">
        <v>204</v>
      </c>
      <c r="F14" s="81" t="s">
        <v>205</v>
      </c>
      <c r="G14" s="81" t="s">
        <v>786</v>
      </c>
      <c r="H14" s="81">
        <v>1</v>
      </c>
      <c r="I14" s="81" t="s">
        <v>1417</v>
      </c>
      <c r="J14" s="83">
        <v>320.8</v>
      </c>
      <c r="K14" s="81" t="s">
        <v>185</v>
      </c>
      <c r="L14" s="81" t="s">
        <v>186</v>
      </c>
      <c r="M14" s="84" t="s">
        <v>1191</v>
      </c>
      <c r="N14" s="70"/>
    </row>
    <row r="15" spans="1:14" ht="25.5" customHeight="1">
      <c r="A15" s="81">
        <v>9</v>
      </c>
      <c r="B15" s="81" t="s">
        <v>1418</v>
      </c>
      <c r="C15" s="82">
        <v>43294</v>
      </c>
      <c r="D15" s="81" t="s">
        <v>203</v>
      </c>
      <c r="E15" s="81" t="s">
        <v>204</v>
      </c>
      <c r="F15" s="81" t="s">
        <v>205</v>
      </c>
      <c r="G15" s="81" t="s">
        <v>786</v>
      </c>
      <c r="H15" s="81">
        <v>1</v>
      </c>
      <c r="I15" s="81" t="s">
        <v>1419</v>
      </c>
      <c r="J15" s="83">
        <v>192.5</v>
      </c>
      <c r="K15" s="81" t="s">
        <v>185</v>
      </c>
      <c r="L15" s="81" t="s">
        <v>186</v>
      </c>
      <c r="M15" s="84" t="s">
        <v>1191</v>
      </c>
    </row>
    <row r="16" spans="1:14" ht="25.5" customHeight="1">
      <c r="A16" s="81">
        <v>10</v>
      </c>
      <c r="B16" s="81" t="s">
        <v>1420</v>
      </c>
      <c r="C16" s="82">
        <v>43294</v>
      </c>
      <c r="D16" s="81" t="s">
        <v>203</v>
      </c>
      <c r="E16" s="81" t="s">
        <v>204</v>
      </c>
      <c r="F16" s="81" t="s">
        <v>205</v>
      </c>
      <c r="G16" s="81" t="s">
        <v>786</v>
      </c>
      <c r="H16" s="81">
        <v>1</v>
      </c>
      <c r="I16" s="81" t="s">
        <v>1421</v>
      </c>
      <c r="J16" s="83">
        <v>85.1</v>
      </c>
      <c r="K16" s="81" t="s">
        <v>185</v>
      </c>
      <c r="L16" s="81" t="s">
        <v>186</v>
      </c>
      <c r="M16" s="84" t="s">
        <v>1191</v>
      </c>
    </row>
    <row r="17" spans="1:14" ht="25.5" customHeight="1">
      <c r="A17" s="81">
        <v>11</v>
      </c>
      <c r="B17" s="81" t="s">
        <v>1422</v>
      </c>
      <c r="C17" s="82">
        <v>43294</v>
      </c>
      <c r="D17" s="81" t="s">
        <v>791</v>
      </c>
      <c r="E17" s="81" t="s">
        <v>792</v>
      </c>
      <c r="F17" s="81" t="s">
        <v>217</v>
      </c>
      <c r="G17" s="81" t="s">
        <v>218</v>
      </c>
      <c r="H17" s="81">
        <v>1</v>
      </c>
      <c r="I17" s="81" t="s">
        <v>1423</v>
      </c>
      <c r="J17" s="83">
        <v>1109.5</v>
      </c>
      <c r="K17" s="81" t="s">
        <v>185</v>
      </c>
      <c r="L17" s="81" t="s">
        <v>186</v>
      </c>
      <c r="M17" s="84" t="s">
        <v>1191</v>
      </c>
    </row>
    <row r="18" spans="1:14" ht="25.5" customHeight="1">
      <c r="A18" s="81">
        <v>12</v>
      </c>
      <c r="B18" s="81" t="s">
        <v>1424</v>
      </c>
      <c r="C18" s="82">
        <v>43290</v>
      </c>
      <c r="D18" s="81" t="s">
        <v>45</v>
      </c>
      <c r="E18" s="81" t="s">
        <v>251</v>
      </c>
      <c r="F18" s="81" t="s">
        <v>264</v>
      </c>
      <c r="G18" s="81" t="s">
        <v>1425</v>
      </c>
      <c r="H18" s="81">
        <v>1</v>
      </c>
      <c r="I18" s="81">
        <v>320</v>
      </c>
      <c r="J18" s="83">
        <v>320</v>
      </c>
      <c r="K18" s="81" t="s">
        <v>1425</v>
      </c>
      <c r="L18" s="81" t="s">
        <v>50</v>
      </c>
      <c r="M18" s="84" t="s">
        <v>1191</v>
      </c>
    </row>
    <row r="19" spans="1:14" ht="25.5" customHeight="1">
      <c r="A19" s="81">
        <v>13</v>
      </c>
      <c r="B19" s="81" t="s">
        <v>1426</v>
      </c>
      <c r="C19" s="82">
        <v>43283</v>
      </c>
      <c r="D19" s="81" t="s">
        <v>1427</v>
      </c>
      <c r="E19" s="81" t="s">
        <v>1428</v>
      </c>
      <c r="F19" s="81" t="s">
        <v>1429</v>
      </c>
      <c r="G19" s="81" t="s">
        <v>1430</v>
      </c>
      <c r="H19" s="81">
        <v>7</v>
      </c>
      <c r="I19" s="81" t="s">
        <v>1431</v>
      </c>
      <c r="J19" s="83">
        <v>35.28</v>
      </c>
      <c r="K19" s="81" t="s">
        <v>1432</v>
      </c>
      <c r="L19" s="81" t="s">
        <v>20</v>
      </c>
      <c r="M19" s="84" t="s">
        <v>1191</v>
      </c>
    </row>
    <row r="20" spans="1:14" ht="25.5" customHeight="1">
      <c r="A20" s="81">
        <v>14</v>
      </c>
      <c r="B20" s="81" t="s">
        <v>1433</v>
      </c>
      <c r="C20" s="82">
        <v>43283</v>
      </c>
      <c r="D20" s="81" t="s">
        <v>58</v>
      </c>
      <c r="E20" s="81" t="s">
        <v>64</v>
      </c>
      <c r="F20" s="81" t="s">
        <v>1221</v>
      </c>
      <c r="G20" s="81" t="s">
        <v>1222</v>
      </c>
      <c r="H20" s="81" t="s">
        <v>1434</v>
      </c>
      <c r="I20" s="81" t="s">
        <v>1435</v>
      </c>
      <c r="J20" s="83">
        <v>52.628399999999999</v>
      </c>
      <c r="K20" s="81" t="s">
        <v>1222</v>
      </c>
      <c r="L20" s="81" t="s">
        <v>57</v>
      </c>
      <c r="M20" s="84" t="s">
        <v>1191</v>
      </c>
    </row>
    <row r="21" spans="1:14" ht="25.5" customHeight="1">
      <c r="A21" s="81">
        <v>15</v>
      </c>
      <c r="B21" s="81" t="s">
        <v>1436</v>
      </c>
      <c r="C21" s="82">
        <v>43283</v>
      </c>
      <c r="D21" s="81" t="s">
        <v>58</v>
      </c>
      <c r="E21" s="81" t="s">
        <v>64</v>
      </c>
      <c r="F21" s="81" t="s">
        <v>1221</v>
      </c>
      <c r="G21" s="81" t="s">
        <v>1222</v>
      </c>
      <c r="H21" s="81" t="s">
        <v>1437</v>
      </c>
      <c r="I21" s="81" t="s">
        <v>1435</v>
      </c>
      <c r="J21" s="83">
        <v>325.02120000000002</v>
      </c>
      <c r="K21" s="81" t="s">
        <v>1222</v>
      </c>
      <c r="L21" s="81" t="s">
        <v>57</v>
      </c>
      <c r="M21" s="84" t="s">
        <v>1191</v>
      </c>
    </row>
    <row r="22" spans="1:14" ht="25.5" customHeight="1">
      <c r="A22" s="81">
        <v>17</v>
      </c>
      <c r="B22" s="81" t="s">
        <v>1438</v>
      </c>
      <c r="C22" s="82">
        <v>43283</v>
      </c>
      <c r="D22" s="81" t="s">
        <v>45</v>
      </c>
      <c r="E22" s="81" t="s">
        <v>251</v>
      </c>
      <c r="F22" s="81" t="s">
        <v>252</v>
      </c>
      <c r="G22" s="81" t="s">
        <v>1439</v>
      </c>
      <c r="H22" s="81">
        <v>1</v>
      </c>
      <c r="I22" s="81">
        <v>200</v>
      </c>
      <c r="J22" s="83">
        <v>200</v>
      </c>
      <c r="K22" s="81" t="s">
        <v>1439</v>
      </c>
      <c r="L22" s="81" t="s">
        <v>50</v>
      </c>
      <c r="M22" s="84" t="s">
        <v>1191</v>
      </c>
      <c r="N22" s="1">
        <v>5216.9390000000003</v>
      </c>
    </row>
    <row r="23" spans="1:14" ht="25.5" customHeight="1">
      <c r="A23" s="81">
        <v>1</v>
      </c>
      <c r="B23" s="81" t="s">
        <v>950</v>
      </c>
      <c r="C23" s="82">
        <v>43283</v>
      </c>
      <c r="D23" s="81" t="s">
        <v>951</v>
      </c>
      <c r="E23" s="81" t="s">
        <v>952</v>
      </c>
      <c r="F23" s="81" t="s">
        <v>1255</v>
      </c>
      <c r="G23" s="81" t="s">
        <v>1440</v>
      </c>
      <c r="H23" s="81">
        <v>1</v>
      </c>
      <c r="I23" s="81">
        <v>6464.54</v>
      </c>
      <c r="J23" s="83">
        <v>6464.54</v>
      </c>
      <c r="K23" s="81" t="s">
        <v>955</v>
      </c>
      <c r="L23" s="81" t="s">
        <v>297</v>
      </c>
      <c r="M23" s="84" t="s">
        <v>508</v>
      </c>
    </row>
    <row r="24" spans="1:14" ht="25.5" customHeight="1">
      <c r="A24" s="81">
        <v>2</v>
      </c>
      <c r="B24" s="81" t="s">
        <v>1441</v>
      </c>
      <c r="C24" s="82">
        <v>43283</v>
      </c>
      <c r="D24" s="81">
        <v>32530</v>
      </c>
      <c r="E24" s="81" t="s">
        <v>1442</v>
      </c>
      <c r="F24" s="81" t="s">
        <v>1443</v>
      </c>
      <c r="G24" s="81" t="s">
        <v>1444</v>
      </c>
      <c r="H24" s="81">
        <v>1</v>
      </c>
      <c r="I24" s="81">
        <v>394.24</v>
      </c>
      <c r="J24" s="83">
        <v>394.24</v>
      </c>
      <c r="K24" s="81" t="s">
        <v>1445</v>
      </c>
      <c r="L24" s="81" t="s">
        <v>1446</v>
      </c>
      <c r="M24" s="84" t="s">
        <v>508</v>
      </c>
    </row>
    <row r="25" spans="1:14" ht="25.5" customHeight="1">
      <c r="A25" s="81">
        <v>3</v>
      </c>
      <c r="B25" s="85" t="s">
        <v>1447</v>
      </c>
      <c r="C25" s="86">
        <v>43291</v>
      </c>
      <c r="D25" s="85" t="s">
        <v>281</v>
      </c>
      <c r="E25" s="85" t="s">
        <v>82</v>
      </c>
      <c r="F25" s="85" t="s">
        <v>1255</v>
      </c>
      <c r="G25" s="85" t="s">
        <v>1448</v>
      </c>
      <c r="H25" s="85">
        <v>1</v>
      </c>
      <c r="I25" s="85">
        <v>922.88</v>
      </c>
      <c r="J25" s="87">
        <v>922.88</v>
      </c>
      <c r="K25" s="85" t="s">
        <v>1449</v>
      </c>
      <c r="L25" s="85" t="s">
        <v>306</v>
      </c>
      <c r="M25" s="84" t="s">
        <v>508</v>
      </c>
    </row>
    <row r="26" spans="1:14" ht="25.5" customHeight="1">
      <c r="A26" s="81">
        <v>4</v>
      </c>
      <c r="B26" s="81" t="s">
        <v>1450</v>
      </c>
      <c r="C26" s="82">
        <v>43284</v>
      </c>
      <c r="D26" s="81" t="s">
        <v>1451</v>
      </c>
      <c r="E26" s="81" t="s">
        <v>1452</v>
      </c>
      <c r="F26" s="81" t="s">
        <v>1453</v>
      </c>
      <c r="G26" s="81" t="s">
        <v>1454</v>
      </c>
      <c r="H26" s="81">
        <v>1</v>
      </c>
      <c r="I26" s="81">
        <v>303</v>
      </c>
      <c r="J26" s="83">
        <v>303</v>
      </c>
      <c r="K26" s="81" t="s">
        <v>1455</v>
      </c>
      <c r="L26" s="81" t="s">
        <v>1456</v>
      </c>
      <c r="M26" s="84" t="s">
        <v>508</v>
      </c>
    </row>
    <row r="27" spans="1:14" ht="25.5" customHeight="1">
      <c r="A27" s="81">
        <v>5</v>
      </c>
      <c r="B27" s="81" t="s">
        <v>1457</v>
      </c>
      <c r="C27" s="82">
        <v>43286</v>
      </c>
      <c r="D27" s="81" t="s">
        <v>951</v>
      </c>
      <c r="E27" s="81" t="s">
        <v>1458</v>
      </c>
      <c r="F27" s="81" t="s">
        <v>1255</v>
      </c>
      <c r="G27" s="81" t="s">
        <v>1440</v>
      </c>
      <c r="H27" s="81">
        <v>1</v>
      </c>
      <c r="I27" s="81">
        <v>350.31</v>
      </c>
      <c r="J27" s="83">
        <v>350.31</v>
      </c>
      <c r="K27" s="81" t="s">
        <v>1459</v>
      </c>
      <c r="L27" s="81" t="s">
        <v>956</v>
      </c>
      <c r="M27" s="84" t="s">
        <v>508</v>
      </c>
    </row>
    <row r="28" spans="1:14" ht="25.5" customHeight="1">
      <c r="A28" s="81">
        <v>6</v>
      </c>
      <c r="B28" s="81" t="s">
        <v>1460</v>
      </c>
      <c r="C28" s="82">
        <v>43286</v>
      </c>
      <c r="D28" s="81" t="s">
        <v>1461</v>
      </c>
      <c r="E28" s="81" t="s">
        <v>1462</v>
      </c>
      <c r="F28" s="81" t="s">
        <v>1463</v>
      </c>
      <c r="G28" s="81" t="s">
        <v>1464</v>
      </c>
      <c r="H28" s="81">
        <v>1</v>
      </c>
      <c r="I28" s="81">
        <v>8.5399999999999991</v>
      </c>
      <c r="J28" s="83">
        <v>8.5399999999999991</v>
      </c>
      <c r="K28" s="81" t="s">
        <v>1465</v>
      </c>
      <c r="L28" s="81" t="s">
        <v>1466</v>
      </c>
      <c r="M28" s="84" t="s">
        <v>508</v>
      </c>
    </row>
    <row r="29" spans="1:14" ht="25.5" customHeight="1">
      <c r="A29" s="81">
        <v>7</v>
      </c>
      <c r="B29" s="81" t="s">
        <v>1467</v>
      </c>
      <c r="C29" s="82">
        <v>43284</v>
      </c>
      <c r="D29" s="81">
        <v>17100</v>
      </c>
      <c r="E29" s="81" t="s">
        <v>1468</v>
      </c>
      <c r="F29" s="81" t="s">
        <v>1463</v>
      </c>
      <c r="G29" s="81" t="s">
        <v>1464</v>
      </c>
      <c r="H29" s="81">
        <v>1</v>
      </c>
      <c r="I29" s="81">
        <v>272.27</v>
      </c>
      <c r="J29" s="83">
        <v>272.27</v>
      </c>
      <c r="K29" s="81" t="s">
        <v>1465</v>
      </c>
      <c r="L29" s="81" t="s">
        <v>1466</v>
      </c>
      <c r="M29" s="84" t="s">
        <v>508</v>
      </c>
    </row>
    <row r="30" spans="1:14" ht="25.5" customHeight="1">
      <c r="A30" s="81">
        <v>8</v>
      </c>
      <c r="B30" s="81" t="s">
        <v>1469</v>
      </c>
      <c r="C30" s="82">
        <v>43284</v>
      </c>
      <c r="D30" s="81">
        <v>17100</v>
      </c>
      <c r="E30" s="81" t="s">
        <v>1468</v>
      </c>
      <c r="F30" s="81" t="s">
        <v>1463</v>
      </c>
      <c r="G30" s="81" t="s">
        <v>1464</v>
      </c>
      <c r="H30" s="81">
        <v>1</v>
      </c>
      <c r="I30" s="81">
        <v>122.9</v>
      </c>
      <c r="J30" s="83">
        <v>122.9</v>
      </c>
      <c r="K30" s="81" t="s">
        <v>1470</v>
      </c>
      <c r="L30" s="81" t="s">
        <v>1466</v>
      </c>
      <c r="M30" s="84" t="s">
        <v>508</v>
      </c>
    </row>
    <row r="31" spans="1:14" ht="25.5" customHeight="1">
      <c r="A31" s="81">
        <v>9</v>
      </c>
      <c r="B31" s="81" t="s">
        <v>1471</v>
      </c>
      <c r="C31" s="82">
        <v>43284</v>
      </c>
      <c r="D31" s="81">
        <v>84122</v>
      </c>
      <c r="E31" s="81" t="s">
        <v>1472</v>
      </c>
      <c r="F31" s="81" t="s">
        <v>1473</v>
      </c>
      <c r="G31" s="81" t="s">
        <v>1474</v>
      </c>
      <c r="H31" s="81">
        <v>1</v>
      </c>
      <c r="I31" s="81">
        <v>31.52</v>
      </c>
      <c r="J31" s="83">
        <v>31.52</v>
      </c>
      <c r="K31" s="81" t="s">
        <v>1475</v>
      </c>
      <c r="L31" s="81" t="s">
        <v>1476</v>
      </c>
      <c r="M31" s="84" t="s">
        <v>508</v>
      </c>
    </row>
    <row r="32" spans="1:14" ht="25.5" customHeight="1">
      <c r="A32" s="81">
        <v>10</v>
      </c>
      <c r="B32" s="81" t="s">
        <v>1477</v>
      </c>
      <c r="C32" s="82">
        <v>43291</v>
      </c>
      <c r="D32" s="81">
        <v>871410012</v>
      </c>
      <c r="E32" s="81" t="s">
        <v>294</v>
      </c>
      <c r="F32" s="81" t="s">
        <v>1478</v>
      </c>
      <c r="G32" s="81" t="s">
        <v>1479</v>
      </c>
      <c r="H32" s="81">
        <v>1</v>
      </c>
      <c r="I32" s="81">
        <v>70</v>
      </c>
      <c r="J32" s="83">
        <v>70</v>
      </c>
      <c r="K32" s="81" t="s">
        <v>296</v>
      </c>
      <c r="L32" s="81" t="s">
        <v>297</v>
      </c>
      <c r="M32" s="84" t="s">
        <v>508</v>
      </c>
    </row>
    <row r="33" spans="1:14" ht="25.5" customHeight="1">
      <c r="A33" s="81">
        <v>11</v>
      </c>
      <c r="B33" s="81" t="s">
        <v>1480</v>
      </c>
      <c r="C33" s="82">
        <v>43299</v>
      </c>
      <c r="D33" s="81">
        <v>871410031</v>
      </c>
      <c r="E33" s="81" t="s">
        <v>512</v>
      </c>
      <c r="F33" s="81" t="s">
        <v>525</v>
      </c>
      <c r="G33" s="81" t="s">
        <v>1481</v>
      </c>
      <c r="H33" s="81">
        <v>1</v>
      </c>
      <c r="I33" s="81">
        <v>30.51</v>
      </c>
      <c r="J33" s="83">
        <v>30.51</v>
      </c>
      <c r="K33" s="81" t="s">
        <v>276</v>
      </c>
      <c r="L33" s="81" t="s">
        <v>515</v>
      </c>
      <c r="M33" s="84" t="s">
        <v>508</v>
      </c>
    </row>
    <row r="34" spans="1:14" ht="25.5" customHeight="1">
      <c r="A34" s="81">
        <v>12</v>
      </c>
      <c r="B34" s="81" t="s">
        <v>1482</v>
      </c>
      <c r="C34" s="82">
        <v>43299</v>
      </c>
      <c r="D34" s="81">
        <v>871410031</v>
      </c>
      <c r="E34" s="81" t="s">
        <v>512</v>
      </c>
      <c r="F34" s="81" t="s">
        <v>525</v>
      </c>
      <c r="G34" s="81" t="s">
        <v>1483</v>
      </c>
      <c r="H34" s="81">
        <v>1</v>
      </c>
      <c r="I34" s="81">
        <v>78.5</v>
      </c>
      <c r="J34" s="83">
        <v>78.5</v>
      </c>
      <c r="K34" s="81" t="s">
        <v>276</v>
      </c>
      <c r="L34" s="81" t="s">
        <v>515</v>
      </c>
      <c r="M34" s="84" t="s">
        <v>508</v>
      </c>
    </row>
    <row r="35" spans="1:14" ht="25.5" customHeight="1">
      <c r="A35" s="81">
        <v>13</v>
      </c>
      <c r="B35" s="81" t="s">
        <v>571</v>
      </c>
      <c r="C35" s="82">
        <v>43307</v>
      </c>
      <c r="D35" s="81" t="s">
        <v>951</v>
      </c>
      <c r="E35" s="81" t="s">
        <v>952</v>
      </c>
      <c r="F35" s="81" t="s">
        <v>1484</v>
      </c>
      <c r="G35" s="81" t="s">
        <v>1440</v>
      </c>
      <c r="H35" s="81">
        <v>1</v>
      </c>
      <c r="I35" s="81">
        <v>693.41</v>
      </c>
      <c r="J35" s="83">
        <v>693.41</v>
      </c>
      <c r="K35" s="81" t="s">
        <v>1485</v>
      </c>
      <c r="L35" s="81" t="s">
        <v>956</v>
      </c>
      <c r="M35" s="84" t="s">
        <v>508</v>
      </c>
    </row>
    <row r="36" spans="1:14" ht="25.5" customHeight="1">
      <c r="A36" s="81">
        <v>14</v>
      </c>
      <c r="B36" s="81" t="s">
        <v>547</v>
      </c>
      <c r="C36" s="82">
        <v>43307</v>
      </c>
      <c r="D36" s="81" t="s">
        <v>951</v>
      </c>
      <c r="E36" s="81" t="s">
        <v>952</v>
      </c>
      <c r="F36" s="81" t="s">
        <v>1484</v>
      </c>
      <c r="G36" s="81" t="s">
        <v>1440</v>
      </c>
      <c r="H36" s="81">
        <v>1</v>
      </c>
      <c r="I36" s="81">
        <v>367.25</v>
      </c>
      <c r="J36" s="83">
        <v>367.25</v>
      </c>
      <c r="K36" s="81" t="s">
        <v>1485</v>
      </c>
      <c r="L36" s="81" t="s">
        <v>956</v>
      </c>
      <c r="M36" s="84" t="s">
        <v>508</v>
      </c>
    </row>
    <row r="37" spans="1:14" ht="25.5" customHeight="1">
      <c r="A37" s="81">
        <v>15</v>
      </c>
      <c r="B37" s="81" t="s">
        <v>1486</v>
      </c>
      <c r="C37" s="82">
        <v>43307</v>
      </c>
      <c r="D37" s="81" t="s">
        <v>951</v>
      </c>
      <c r="E37" s="81" t="s">
        <v>952</v>
      </c>
      <c r="F37" s="81" t="s">
        <v>1484</v>
      </c>
      <c r="G37" s="81" t="s">
        <v>1440</v>
      </c>
      <c r="H37" s="81">
        <v>1</v>
      </c>
      <c r="I37" s="81">
        <v>407.12</v>
      </c>
      <c r="J37" s="83">
        <v>407.12</v>
      </c>
      <c r="K37" s="81" t="s">
        <v>1485</v>
      </c>
      <c r="L37" s="81" t="s">
        <v>956</v>
      </c>
      <c r="M37" s="84" t="s">
        <v>508</v>
      </c>
    </row>
    <row r="38" spans="1:14" ht="25.5" customHeight="1">
      <c r="A38" s="81">
        <v>16</v>
      </c>
      <c r="B38" s="81" t="s">
        <v>1487</v>
      </c>
      <c r="C38" s="82">
        <v>43282</v>
      </c>
      <c r="D38" s="81" t="s">
        <v>58</v>
      </c>
      <c r="E38" s="81" t="s">
        <v>158</v>
      </c>
      <c r="F38" s="81" t="s">
        <v>538</v>
      </c>
      <c r="G38" s="81" t="s">
        <v>275</v>
      </c>
      <c r="H38" s="81">
        <v>1</v>
      </c>
      <c r="I38" s="81">
        <v>252.76</v>
      </c>
      <c r="J38" s="83">
        <v>252.76</v>
      </c>
      <c r="K38" s="81" t="s">
        <v>276</v>
      </c>
      <c r="L38" s="81" t="s">
        <v>277</v>
      </c>
      <c r="M38" s="84" t="s">
        <v>508</v>
      </c>
    </row>
    <row r="39" spans="1:14" ht="25.5" customHeight="1">
      <c r="A39" s="81">
        <v>17</v>
      </c>
      <c r="B39" s="81" t="s">
        <v>1488</v>
      </c>
      <c r="C39" s="82">
        <v>43287</v>
      </c>
      <c r="D39" s="81" t="s">
        <v>58</v>
      </c>
      <c r="E39" s="81" t="s">
        <v>158</v>
      </c>
      <c r="F39" s="81" t="s">
        <v>1489</v>
      </c>
      <c r="G39" s="81" t="s">
        <v>275</v>
      </c>
      <c r="H39" s="81">
        <v>1</v>
      </c>
      <c r="I39" s="81">
        <v>1338.87</v>
      </c>
      <c r="J39" s="83">
        <v>1338.87</v>
      </c>
      <c r="K39" s="81" t="s">
        <v>276</v>
      </c>
      <c r="L39" s="81" t="s">
        <v>277</v>
      </c>
      <c r="M39" s="84" t="s">
        <v>508</v>
      </c>
    </row>
    <row r="40" spans="1:14" ht="25.5" customHeight="1">
      <c r="A40" s="81">
        <v>18</v>
      </c>
      <c r="B40" s="81" t="s">
        <v>1490</v>
      </c>
      <c r="C40" s="82">
        <v>43304</v>
      </c>
      <c r="D40" s="81">
        <v>4911300116</v>
      </c>
      <c r="E40" s="81" t="s">
        <v>169</v>
      </c>
      <c r="F40" s="81" t="s">
        <v>962</v>
      </c>
      <c r="G40" s="81" t="s">
        <v>518</v>
      </c>
      <c r="H40" s="81">
        <v>1</v>
      </c>
      <c r="I40" s="81">
        <v>1195.17</v>
      </c>
      <c r="J40" s="83">
        <v>1195.17</v>
      </c>
      <c r="K40" s="81" t="s">
        <v>289</v>
      </c>
      <c r="L40" s="81" t="s">
        <v>1491</v>
      </c>
      <c r="M40" s="84" t="s">
        <v>508</v>
      </c>
    </row>
    <row r="41" spans="1:14" ht="25.5" customHeight="1">
      <c r="A41" s="81">
        <v>19</v>
      </c>
      <c r="B41" s="81" t="s">
        <v>1492</v>
      </c>
      <c r="C41" s="82">
        <v>43301</v>
      </c>
      <c r="D41" s="81">
        <v>871410012</v>
      </c>
      <c r="E41" s="81" t="s">
        <v>294</v>
      </c>
      <c r="F41" s="81" t="s">
        <v>548</v>
      </c>
      <c r="G41" s="81" t="s">
        <v>546</v>
      </c>
      <c r="H41" s="81">
        <v>1</v>
      </c>
      <c r="I41" s="81">
        <v>120.96</v>
      </c>
      <c r="J41" s="83">
        <v>120.96</v>
      </c>
      <c r="K41" s="81" t="s">
        <v>296</v>
      </c>
      <c r="L41" s="81" t="s">
        <v>297</v>
      </c>
      <c r="M41" s="84" t="s">
        <v>508</v>
      </c>
      <c r="N41" s="70"/>
    </row>
    <row r="42" spans="1:14" ht="25.5" customHeight="1">
      <c r="A42" s="88">
        <v>20</v>
      </c>
      <c r="B42" s="74" t="s">
        <v>1493</v>
      </c>
      <c r="C42" s="89">
        <v>43304</v>
      </c>
      <c r="D42" s="90">
        <v>871410012</v>
      </c>
      <c r="E42" s="35" t="s">
        <v>294</v>
      </c>
      <c r="F42" s="74" t="s">
        <v>548</v>
      </c>
      <c r="G42" s="2" t="s">
        <v>295</v>
      </c>
      <c r="H42" s="2">
        <v>1</v>
      </c>
      <c r="I42" s="91">
        <v>444.64</v>
      </c>
      <c r="J42" s="4">
        <v>444.64</v>
      </c>
      <c r="K42" s="2" t="s">
        <v>296</v>
      </c>
      <c r="L42" s="7" t="s">
        <v>297</v>
      </c>
      <c r="M42" s="2" t="s">
        <v>508</v>
      </c>
    </row>
    <row r="43" spans="1:14" ht="25.5" customHeight="1">
      <c r="A43" s="88">
        <v>21</v>
      </c>
      <c r="B43" s="90" t="s">
        <v>1494</v>
      </c>
      <c r="C43" s="89">
        <v>43304</v>
      </c>
      <c r="D43" s="90">
        <v>871410031</v>
      </c>
      <c r="E43" s="35" t="s">
        <v>512</v>
      </c>
      <c r="F43" s="74" t="s">
        <v>962</v>
      </c>
      <c r="G43" s="2" t="s">
        <v>1481</v>
      </c>
      <c r="H43" s="2">
        <v>1</v>
      </c>
      <c r="I43" s="91">
        <v>11.2</v>
      </c>
      <c r="J43" s="4">
        <v>11.2</v>
      </c>
      <c r="K43" s="2" t="s">
        <v>276</v>
      </c>
      <c r="L43" s="7" t="s">
        <v>515</v>
      </c>
      <c r="M43" s="2" t="s">
        <v>508</v>
      </c>
    </row>
    <row r="44" spans="1:14" ht="25.5" customHeight="1">
      <c r="A44" s="88">
        <v>22</v>
      </c>
      <c r="B44" s="90" t="s">
        <v>1495</v>
      </c>
      <c r="C44" s="89">
        <v>43298</v>
      </c>
      <c r="D44" s="90">
        <v>871410031</v>
      </c>
      <c r="E44" s="35" t="s">
        <v>512</v>
      </c>
      <c r="F44" s="74" t="s">
        <v>525</v>
      </c>
      <c r="G44" s="2" t="s">
        <v>1481</v>
      </c>
      <c r="H44" s="2">
        <v>1</v>
      </c>
      <c r="I44" s="91">
        <v>44.52</v>
      </c>
      <c r="J44" s="4">
        <v>44.52</v>
      </c>
      <c r="K44" s="2" t="s">
        <v>276</v>
      </c>
      <c r="L44" s="2" t="s">
        <v>515</v>
      </c>
      <c r="M44" s="2" t="s">
        <v>508</v>
      </c>
    </row>
    <row r="45" spans="1:14" ht="25.5" customHeight="1">
      <c r="A45" s="88">
        <v>23</v>
      </c>
      <c r="B45" s="90" t="s">
        <v>1496</v>
      </c>
      <c r="C45" s="89">
        <v>43301</v>
      </c>
      <c r="D45" s="90">
        <v>871410012</v>
      </c>
      <c r="E45" s="35" t="s">
        <v>294</v>
      </c>
      <c r="F45" s="74" t="s">
        <v>548</v>
      </c>
      <c r="G45" s="2" t="s">
        <v>521</v>
      </c>
      <c r="H45" s="2">
        <v>1</v>
      </c>
      <c r="I45" s="91">
        <v>132.16</v>
      </c>
      <c r="J45" s="4">
        <v>132.16</v>
      </c>
      <c r="K45" s="2" t="s">
        <v>296</v>
      </c>
      <c r="L45" s="7" t="s">
        <v>297</v>
      </c>
      <c r="M45" s="2" t="s">
        <v>508</v>
      </c>
    </row>
    <row r="46" spans="1:14" ht="25.5" customHeight="1">
      <c r="A46" s="88">
        <v>24</v>
      </c>
      <c r="B46" s="90" t="s">
        <v>1497</v>
      </c>
      <c r="C46" s="89">
        <v>43304</v>
      </c>
      <c r="D46" s="90">
        <v>4911300116</v>
      </c>
      <c r="E46" s="35" t="s">
        <v>169</v>
      </c>
      <c r="F46" s="74" t="s">
        <v>962</v>
      </c>
      <c r="G46" s="2" t="s">
        <v>1498</v>
      </c>
      <c r="H46" s="2">
        <v>1</v>
      </c>
      <c r="I46" s="91">
        <v>67.2</v>
      </c>
      <c r="J46" s="4">
        <v>67.2</v>
      </c>
      <c r="K46" s="2" t="s">
        <v>289</v>
      </c>
      <c r="L46" s="7" t="s">
        <v>1491</v>
      </c>
      <c r="M46" s="2" t="s">
        <v>508</v>
      </c>
    </row>
    <row r="47" spans="1:14" ht="25.5" customHeight="1">
      <c r="A47" s="88">
        <v>25</v>
      </c>
      <c r="B47" s="90" t="s">
        <v>1499</v>
      </c>
      <c r="C47" s="89">
        <v>43300</v>
      </c>
      <c r="D47" s="90">
        <v>871410031</v>
      </c>
      <c r="E47" s="35" t="s">
        <v>512</v>
      </c>
      <c r="F47" s="74" t="s">
        <v>962</v>
      </c>
      <c r="G47" s="92" t="s">
        <v>526</v>
      </c>
      <c r="H47" s="2">
        <v>1</v>
      </c>
      <c r="I47" s="91">
        <v>50.4</v>
      </c>
      <c r="J47" s="4">
        <v>50.4</v>
      </c>
      <c r="K47" s="2" t="s">
        <v>276</v>
      </c>
      <c r="L47" s="2" t="s">
        <v>515</v>
      </c>
      <c r="M47" s="2" t="s">
        <v>508</v>
      </c>
    </row>
    <row r="48" spans="1:14" ht="25.5" customHeight="1">
      <c r="A48" s="88">
        <v>26</v>
      </c>
      <c r="B48" s="90" t="s">
        <v>1500</v>
      </c>
      <c r="C48" s="89">
        <v>43301</v>
      </c>
      <c r="D48" s="90">
        <v>871410031</v>
      </c>
      <c r="E48" s="35" t="s">
        <v>512</v>
      </c>
      <c r="F48" s="74" t="s">
        <v>525</v>
      </c>
      <c r="G48" s="2" t="s">
        <v>554</v>
      </c>
      <c r="H48" s="2">
        <v>1</v>
      </c>
      <c r="I48" s="91">
        <v>41.5</v>
      </c>
      <c r="J48" s="4">
        <v>41.5</v>
      </c>
      <c r="K48" s="2" t="s">
        <v>276</v>
      </c>
      <c r="L48" s="2" t="s">
        <v>515</v>
      </c>
      <c r="M48" s="2" t="s">
        <v>508</v>
      </c>
    </row>
    <row r="49" spans="1:14" ht="25.5" customHeight="1">
      <c r="A49" s="88">
        <v>27</v>
      </c>
      <c r="B49" s="90" t="s">
        <v>1501</v>
      </c>
      <c r="C49" s="89">
        <v>43300</v>
      </c>
      <c r="D49" s="90">
        <v>871410012</v>
      </c>
      <c r="E49" s="35" t="s">
        <v>294</v>
      </c>
      <c r="F49" s="74" t="s">
        <v>548</v>
      </c>
      <c r="G49" s="2" t="s">
        <v>299</v>
      </c>
      <c r="H49" s="2">
        <v>1</v>
      </c>
      <c r="I49" s="91">
        <v>48.16</v>
      </c>
      <c r="J49" s="4">
        <v>48.16</v>
      </c>
      <c r="K49" s="2" t="s">
        <v>296</v>
      </c>
      <c r="L49" s="2" t="s">
        <v>297</v>
      </c>
      <c r="M49" s="2" t="s">
        <v>508</v>
      </c>
    </row>
    <row r="50" spans="1:14" ht="25.5" customHeight="1">
      <c r="A50" s="88">
        <v>28</v>
      </c>
      <c r="B50" s="90" t="s">
        <v>1502</v>
      </c>
      <c r="C50" s="89">
        <v>43300</v>
      </c>
      <c r="D50" s="90">
        <v>871410012</v>
      </c>
      <c r="E50" s="35" t="s">
        <v>294</v>
      </c>
      <c r="F50" s="74" t="s">
        <v>548</v>
      </c>
      <c r="G50" s="2" t="s">
        <v>521</v>
      </c>
      <c r="H50" s="2">
        <v>1</v>
      </c>
      <c r="I50" s="91">
        <v>504</v>
      </c>
      <c r="J50" s="4">
        <v>504</v>
      </c>
      <c r="K50" s="2" t="s">
        <v>296</v>
      </c>
      <c r="L50" s="7" t="s">
        <v>297</v>
      </c>
      <c r="M50" s="2" t="s">
        <v>508</v>
      </c>
      <c r="N50" s="1">
        <v>14768.53</v>
      </c>
    </row>
    <row r="51" spans="1:14" ht="25.5" customHeight="1">
      <c r="A51" s="2">
        <v>1</v>
      </c>
      <c r="B51" s="2" t="s">
        <v>1503</v>
      </c>
      <c r="C51" s="3">
        <v>43306</v>
      </c>
      <c r="D51" s="7">
        <v>333100011</v>
      </c>
      <c r="E51" s="2" t="s">
        <v>158</v>
      </c>
      <c r="F51" s="2" t="s">
        <v>474</v>
      </c>
      <c r="G51" s="2" t="s">
        <v>1504</v>
      </c>
      <c r="H51" s="2">
        <v>1</v>
      </c>
      <c r="I51" s="93">
        <v>255.2</v>
      </c>
      <c r="J51" s="93">
        <v>255.2</v>
      </c>
      <c r="K51" s="2" t="s">
        <v>1504</v>
      </c>
      <c r="L51" s="2" t="s">
        <v>863</v>
      </c>
      <c r="M51" s="2" t="s">
        <v>414</v>
      </c>
    </row>
    <row r="52" spans="1:14" ht="25.5" customHeight="1">
      <c r="A52" s="2">
        <v>2</v>
      </c>
      <c r="B52" s="2" t="s">
        <v>1505</v>
      </c>
      <c r="C52" s="3">
        <v>43300</v>
      </c>
      <c r="D52" s="2">
        <v>333100011</v>
      </c>
      <c r="E52" s="33" t="s">
        <v>158</v>
      </c>
      <c r="F52" s="2" t="s">
        <v>474</v>
      </c>
      <c r="G52" s="2" t="s">
        <v>1506</v>
      </c>
      <c r="H52" s="2">
        <v>1</v>
      </c>
      <c r="I52" s="93">
        <v>498.97</v>
      </c>
      <c r="J52" s="93">
        <v>498.97</v>
      </c>
      <c r="K52" s="2" t="s">
        <v>1506</v>
      </c>
      <c r="L52" s="2" t="s">
        <v>863</v>
      </c>
      <c r="M52" s="2" t="s">
        <v>414</v>
      </c>
    </row>
    <row r="53" spans="1:14" ht="25.5" customHeight="1">
      <c r="A53" s="2">
        <v>3</v>
      </c>
      <c r="B53" s="2" t="s">
        <v>1507</v>
      </c>
      <c r="C53" s="3">
        <v>43286</v>
      </c>
      <c r="D53" s="7">
        <v>333100011</v>
      </c>
      <c r="E53" s="94" t="s">
        <v>158</v>
      </c>
      <c r="F53" s="2" t="s">
        <v>474</v>
      </c>
      <c r="G53" s="2" t="s">
        <v>1508</v>
      </c>
      <c r="H53" s="2">
        <v>1</v>
      </c>
      <c r="I53" s="93">
        <v>444.56</v>
      </c>
      <c r="J53" s="93">
        <v>444.56</v>
      </c>
      <c r="K53" s="2" t="s">
        <v>1508</v>
      </c>
      <c r="L53" s="2" t="s">
        <v>863</v>
      </c>
      <c r="M53" s="2" t="s">
        <v>414</v>
      </c>
    </row>
    <row r="54" spans="1:14" ht="25.5" customHeight="1">
      <c r="A54" s="2">
        <v>4</v>
      </c>
      <c r="B54" s="95" t="s">
        <v>1509</v>
      </c>
      <c r="C54" s="80">
        <v>43256</v>
      </c>
      <c r="D54" s="2">
        <v>353230013</v>
      </c>
      <c r="E54" s="2" t="s">
        <v>1510</v>
      </c>
      <c r="F54" s="2" t="s">
        <v>1511</v>
      </c>
      <c r="G54" s="2" t="s">
        <v>1511</v>
      </c>
      <c r="H54" s="2">
        <v>1</v>
      </c>
      <c r="I54" s="93">
        <v>2368.4699999999998</v>
      </c>
      <c r="J54" s="93">
        <v>2368.4699999999998</v>
      </c>
      <c r="K54" s="2" t="s">
        <v>1511</v>
      </c>
      <c r="L54" s="2" t="s">
        <v>981</v>
      </c>
      <c r="M54" s="2" t="s">
        <v>414</v>
      </c>
      <c r="N54" s="1">
        <v>3567.2</v>
      </c>
    </row>
    <row r="55" spans="1:14" ht="25.5" customHeight="1">
      <c r="A55" s="88">
        <v>1</v>
      </c>
      <c r="B55" s="142" t="s">
        <v>1512</v>
      </c>
      <c r="C55" s="143">
        <v>43312</v>
      </c>
      <c r="D55" s="88" t="s">
        <v>1513</v>
      </c>
      <c r="E55" s="88" t="s">
        <v>1514</v>
      </c>
      <c r="F55" s="88" t="s">
        <v>1515</v>
      </c>
      <c r="G55" s="88" t="s">
        <v>1516</v>
      </c>
      <c r="H55" s="88">
        <v>10</v>
      </c>
      <c r="I55" s="144">
        <v>11</v>
      </c>
      <c r="J55" s="144">
        <v>110</v>
      </c>
      <c r="K55" s="88" t="s">
        <v>1517</v>
      </c>
      <c r="L55" s="88" t="s">
        <v>126</v>
      </c>
      <c r="M55" s="88" t="s">
        <v>348</v>
      </c>
    </row>
    <row r="56" spans="1:14" ht="25.5" customHeight="1">
      <c r="A56" s="88"/>
      <c r="B56" s="88" t="s">
        <v>1512</v>
      </c>
      <c r="C56" s="143">
        <v>43312</v>
      </c>
      <c r="D56" s="145" t="s">
        <v>1518</v>
      </c>
      <c r="E56" s="88" t="s">
        <v>1519</v>
      </c>
      <c r="F56" s="145" t="s">
        <v>1515</v>
      </c>
      <c r="G56" s="88" t="s">
        <v>1516</v>
      </c>
      <c r="H56" s="88">
        <v>3</v>
      </c>
      <c r="I56" s="144">
        <v>35</v>
      </c>
      <c r="J56" s="144">
        <v>105</v>
      </c>
      <c r="K56" s="88" t="s">
        <v>1517</v>
      </c>
      <c r="L56" s="88" t="s">
        <v>126</v>
      </c>
      <c r="M56" s="88" t="s">
        <v>348</v>
      </c>
    </row>
    <row r="57" spans="1:14" ht="25.5" customHeight="1">
      <c r="A57" s="88"/>
      <c r="B57" s="88" t="s">
        <v>1512</v>
      </c>
      <c r="C57" s="146">
        <v>43312</v>
      </c>
      <c r="D57" s="145" t="s">
        <v>1518</v>
      </c>
      <c r="E57" s="88" t="s">
        <v>1520</v>
      </c>
      <c r="F57" s="88" t="s">
        <v>1515</v>
      </c>
      <c r="G57" s="88" t="s">
        <v>1516</v>
      </c>
      <c r="H57" s="88">
        <v>1</v>
      </c>
      <c r="I57" s="144">
        <v>504</v>
      </c>
      <c r="J57" s="144">
        <v>504</v>
      </c>
      <c r="K57" s="88" t="s">
        <v>1517</v>
      </c>
      <c r="L57" s="88" t="s">
        <v>126</v>
      </c>
      <c r="M57" s="88" t="s">
        <v>348</v>
      </c>
    </row>
    <row r="58" spans="1:14" ht="25.5" customHeight="1">
      <c r="A58" s="88"/>
      <c r="B58" s="88" t="s">
        <v>1512</v>
      </c>
      <c r="C58" s="146">
        <v>43312</v>
      </c>
      <c r="D58" s="88" t="s">
        <v>1513</v>
      </c>
      <c r="E58" s="88" t="s">
        <v>1521</v>
      </c>
      <c r="F58" s="88" t="s">
        <v>1515</v>
      </c>
      <c r="G58" s="88" t="s">
        <v>1516</v>
      </c>
      <c r="H58" s="88">
        <v>10</v>
      </c>
      <c r="I58" s="144">
        <v>8</v>
      </c>
      <c r="J58" s="144">
        <v>80</v>
      </c>
      <c r="K58" s="88" t="s">
        <v>1517</v>
      </c>
      <c r="L58" s="88" t="s">
        <v>126</v>
      </c>
      <c r="M58" s="88" t="s">
        <v>348</v>
      </c>
      <c r="N58" s="70"/>
    </row>
    <row r="59" spans="1:14" ht="25.5" customHeight="1">
      <c r="A59" s="88"/>
      <c r="B59" s="88" t="s">
        <v>1512</v>
      </c>
      <c r="C59" s="146">
        <v>43312</v>
      </c>
      <c r="D59" s="88" t="s">
        <v>1513</v>
      </c>
      <c r="E59" s="88" t="s">
        <v>1522</v>
      </c>
      <c r="F59" s="88" t="s">
        <v>1515</v>
      </c>
      <c r="G59" s="88" t="s">
        <v>1516</v>
      </c>
      <c r="H59" s="88">
        <v>1</v>
      </c>
      <c r="I59" s="144">
        <v>90</v>
      </c>
      <c r="J59" s="144">
        <v>90</v>
      </c>
      <c r="K59" s="88" t="s">
        <v>1517</v>
      </c>
      <c r="L59" s="88" t="s">
        <v>126</v>
      </c>
      <c r="M59" s="88" t="s">
        <v>348</v>
      </c>
    </row>
    <row r="60" spans="1:14" ht="25.5" customHeight="1">
      <c r="A60" s="88">
        <v>2</v>
      </c>
      <c r="B60" s="88" t="s">
        <v>1523</v>
      </c>
      <c r="C60" s="146">
        <v>43311</v>
      </c>
      <c r="D60" s="88" t="s">
        <v>1513</v>
      </c>
      <c r="E60" s="88" t="s">
        <v>1524</v>
      </c>
      <c r="F60" s="88" t="s">
        <v>1515</v>
      </c>
      <c r="G60" s="88" t="s">
        <v>1516</v>
      </c>
      <c r="H60" s="88">
        <v>1</v>
      </c>
      <c r="I60" s="144">
        <v>105</v>
      </c>
      <c r="J60" s="144">
        <v>105</v>
      </c>
      <c r="K60" s="88" t="s">
        <v>1517</v>
      </c>
      <c r="L60" s="88" t="s">
        <v>126</v>
      </c>
      <c r="M60" s="88" t="s">
        <v>348</v>
      </c>
    </row>
    <row r="61" spans="1:14" ht="25.5" customHeight="1">
      <c r="A61" s="147">
        <v>3</v>
      </c>
      <c r="B61" s="148" t="s">
        <v>1525</v>
      </c>
      <c r="C61" s="149">
        <v>43311</v>
      </c>
      <c r="D61" s="148" t="s">
        <v>573</v>
      </c>
      <c r="E61" s="148" t="s">
        <v>1526</v>
      </c>
      <c r="F61" s="148" t="s">
        <v>1282</v>
      </c>
      <c r="G61" s="148" t="s">
        <v>1527</v>
      </c>
      <c r="H61" s="150">
        <v>1</v>
      </c>
      <c r="I61" s="151">
        <v>892</v>
      </c>
      <c r="J61" s="151">
        <v>892</v>
      </c>
      <c r="K61" s="148" t="s">
        <v>1528</v>
      </c>
      <c r="L61" s="148" t="s">
        <v>20</v>
      </c>
      <c r="M61" s="148" t="s">
        <v>348</v>
      </c>
    </row>
    <row r="62" spans="1:14" ht="25.5" customHeight="1">
      <c r="A62" s="147">
        <v>4</v>
      </c>
      <c r="B62" s="10" t="s">
        <v>1529</v>
      </c>
      <c r="C62" s="11">
        <v>43301</v>
      </c>
      <c r="D62" s="10" t="s">
        <v>350</v>
      </c>
      <c r="E62" s="148" t="s">
        <v>351</v>
      </c>
      <c r="F62" s="148" t="s">
        <v>352</v>
      </c>
      <c r="G62" s="148" t="s">
        <v>1530</v>
      </c>
      <c r="H62" s="150">
        <v>1</v>
      </c>
      <c r="I62" s="151" t="s">
        <v>1531</v>
      </c>
      <c r="J62" s="151">
        <v>1992.07</v>
      </c>
      <c r="K62" s="148" t="s">
        <v>1532</v>
      </c>
      <c r="L62" s="148" t="s">
        <v>186</v>
      </c>
      <c r="M62" s="148" t="s">
        <v>348</v>
      </c>
    </row>
    <row r="63" spans="1:14" ht="25.5" customHeight="1">
      <c r="A63" s="147">
        <v>5</v>
      </c>
      <c r="B63" s="10" t="s">
        <v>1533</v>
      </c>
      <c r="C63" s="11">
        <v>43298</v>
      </c>
      <c r="D63" s="148" t="s">
        <v>15</v>
      </c>
      <c r="E63" s="148" t="s">
        <v>16</v>
      </c>
      <c r="F63" s="148" t="s">
        <v>358</v>
      </c>
      <c r="G63" s="148" t="s">
        <v>1534</v>
      </c>
      <c r="H63" s="150">
        <v>1</v>
      </c>
      <c r="I63" s="151">
        <v>108</v>
      </c>
      <c r="J63" s="151">
        <v>108</v>
      </c>
      <c r="K63" s="148" t="s">
        <v>1535</v>
      </c>
      <c r="L63" s="148" t="s">
        <v>20</v>
      </c>
      <c r="M63" s="148" t="s">
        <v>348</v>
      </c>
    </row>
    <row r="64" spans="1:14" ht="25.5" customHeight="1">
      <c r="A64" s="105">
        <v>6</v>
      </c>
      <c r="B64" s="105" t="s">
        <v>1536</v>
      </c>
      <c r="C64" s="106">
        <v>43294</v>
      </c>
      <c r="D64" s="105" t="s">
        <v>168</v>
      </c>
      <c r="E64" s="105" t="s">
        <v>169</v>
      </c>
      <c r="F64" s="105" t="s">
        <v>1537</v>
      </c>
      <c r="G64" s="105" t="s">
        <v>1538</v>
      </c>
      <c r="H64" s="105">
        <v>1</v>
      </c>
      <c r="I64" s="152">
        <v>787</v>
      </c>
      <c r="J64" s="152">
        <v>787</v>
      </c>
      <c r="K64" s="105" t="s">
        <v>1539</v>
      </c>
      <c r="L64" s="105" t="s">
        <v>126</v>
      </c>
      <c r="M64" s="10" t="s">
        <v>348</v>
      </c>
    </row>
    <row r="65" spans="1:14" ht="25.5" customHeight="1">
      <c r="A65" s="105"/>
      <c r="B65" s="105" t="s">
        <v>1540</v>
      </c>
      <c r="C65" s="106">
        <v>43294</v>
      </c>
      <c r="D65" s="105" t="s">
        <v>168</v>
      </c>
      <c r="E65" s="105" t="s">
        <v>169</v>
      </c>
      <c r="F65" s="105" t="s">
        <v>1537</v>
      </c>
      <c r="G65" s="105" t="s">
        <v>1538</v>
      </c>
      <c r="H65" s="105">
        <v>1</v>
      </c>
      <c r="I65" s="152">
        <v>80</v>
      </c>
      <c r="J65" s="152">
        <v>80</v>
      </c>
      <c r="K65" s="105" t="s">
        <v>1539</v>
      </c>
      <c r="L65" s="105" t="s">
        <v>126</v>
      </c>
      <c r="M65" s="10" t="s">
        <v>348</v>
      </c>
    </row>
    <row r="66" spans="1:14" ht="25.5" customHeight="1">
      <c r="A66" s="105"/>
      <c r="B66" s="105" t="s">
        <v>1541</v>
      </c>
      <c r="C66" s="106">
        <v>43294</v>
      </c>
      <c r="D66" s="105" t="s">
        <v>168</v>
      </c>
      <c r="E66" s="105" t="s">
        <v>169</v>
      </c>
      <c r="F66" s="105" t="s">
        <v>1537</v>
      </c>
      <c r="G66" s="105" t="s">
        <v>1542</v>
      </c>
      <c r="H66" s="105">
        <v>1</v>
      </c>
      <c r="I66" s="152">
        <v>757</v>
      </c>
      <c r="J66" s="152">
        <v>757</v>
      </c>
      <c r="K66" s="105" t="s">
        <v>1539</v>
      </c>
      <c r="L66" s="105" t="s">
        <v>126</v>
      </c>
      <c r="M66" s="10" t="s">
        <v>348</v>
      </c>
    </row>
    <row r="67" spans="1:14" ht="25.5" customHeight="1">
      <c r="A67" s="105"/>
      <c r="B67" s="105" t="s">
        <v>1543</v>
      </c>
      <c r="C67" s="106">
        <v>43294</v>
      </c>
      <c r="D67" s="105" t="s">
        <v>120</v>
      </c>
      <c r="E67" s="105" t="s">
        <v>1053</v>
      </c>
      <c r="F67" s="105" t="s">
        <v>1537</v>
      </c>
      <c r="G67" s="105" t="s">
        <v>1544</v>
      </c>
      <c r="H67" s="105">
        <v>1</v>
      </c>
      <c r="I67" s="152">
        <v>500</v>
      </c>
      <c r="J67" s="152">
        <v>500</v>
      </c>
      <c r="K67" s="105" t="s">
        <v>1539</v>
      </c>
      <c r="L67" s="105" t="s">
        <v>20</v>
      </c>
      <c r="M67" s="10" t="s">
        <v>348</v>
      </c>
    </row>
    <row r="68" spans="1:14" ht="25.5" customHeight="1">
      <c r="A68" s="105">
        <v>7</v>
      </c>
      <c r="B68" s="105" t="s">
        <v>1545</v>
      </c>
      <c r="C68" s="106">
        <v>43294</v>
      </c>
      <c r="D68" s="105" t="s">
        <v>120</v>
      </c>
      <c r="E68" s="105" t="s">
        <v>1053</v>
      </c>
      <c r="F68" s="105" t="s">
        <v>1537</v>
      </c>
      <c r="G68" s="105" t="s">
        <v>1544</v>
      </c>
      <c r="H68" s="105">
        <v>1</v>
      </c>
      <c r="I68" s="152">
        <v>510</v>
      </c>
      <c r="J68" s="152">
        <v>510</v>
      </c>
      <c r="K68" s="105" t="s">
        <v>1539</v>
      </c>
      <c r="L68" s="105" t="s">
        <v>20</v>
      </c>
      <c r="M68" s="10" t="s">
        <v>348</v>
      </c>
    </row>
    <row r="69" spans="1:14" ht="25.5" customHeight="1">
      <c r="A69" s="105"/>
      <c r="B69" s="105" t="s">
        <v>1546</v>
      </c>
      <c r="C69" s="106">
        <v>43294</v>
      </c>
      <c r="D69" s="105" t="s">
        <v>120</v>
      </c>
      <c r="E69" s="105" t="s">
        <v>1053</v>
      </c>
      <c r="F69" s="105" t="s">
        <v>1537</v>
      </c>
      <c r="G69" s="105" t="s">
        <v>1547</v>
      </c>
      <c r="H69" s="105">
        <v>1</v>
      </c>
      <c r="I69" s="152">
        <v>530</v>
      </c>
      <c r="J69" s="152">
        <v>530</v>
      </c>
      <c r="K69" s="105" t="s">
        <v>1548</v>
      </c>
      <c r="L69" s="105" t="s">
        <v>20</v>
      </c>
      <c r="M69" s="10" t="s">
        <v>348</v>
      </c>
    </row>
    <row r="70" spans="1:14" ht="25.5" customHeight="1">
      <c r="A70" s="105"/>
      <c r="B70" s="105" t="s">
        <v>1549</v>
      </c>
      <c r="C70" s="106">
        <v>43294</v>
      </c>
      <c r="D70" s="105" t="s">
        <v>120</v>
      </c>
      <c r="E70" s="105" t="s">
        <v>1053</v>
      </c>
      <c r="F70" s="105" t="s">
        <v>1537</v>
      </c>
      <c r="G70" s="105" t="s">
        <v>1550</v>
      </c>
      <c r="H70" s="105">
        <v>1</v>
      </c>
      <c r="I70" s="152">
        <v>430</v>
      </c>
      <c r="J70" s="152">
        <v>430</v>
      </c>
      <c r="K70" s="105" t="s">
        <v>1548</v>
      </c>
      <c r="L70" s="105" t="s">
        <v>20</v>
      </c>
      <c r="M70" s="10" t="s">
        <v>348</v>
      </c>
    </row>
    <row r="71" spans="1:14" ht="25.5" customHeight="1">
      <c r="A71" s="105"/>
      <c r="B71" s="105" t="s">
        <v>1551</v>
      </c>
      <c r="C71" s="106">
        <v>43294</v>
      </c>
      <c r="D71" s="105" t="s">
        <v>168</v>
      </c>
      <c r="E71" s="105" t="s">
        <v>169</v>
      </c>
      <c r="F71" s="105" t="s">
        <v>1537</v>
      </c>
      <c r="G71" s="105" t="s">
        <v>1552</v>
      </c>
      <c r="H71" s="105">
        <v>1</v>
      </c>
      <c r="I71" s="152">
        <v>265</v>
      </c>
      <c r="J71" s="152">
        <v>265</v>
      </c>
      <c r="K71" s="105" t="s">
        <v>1548</v>
      </c>
      <c r="L71" s="105" t="s">
        <v>126</v>
      </c>
      <c r="M71" s="10" t="s">
        <v>348</v>
      </c>
    </row>
    <row r="72" spans="1:14" ht="25.5" customHeight="1">
      <c r="A72" s="105"/>
      <c r="B72" s="105" t="s">
        <v>1553</v>
      </c>
      <c r="C72" s="106">
        <v>43294</v>
      </c>
      <c r="D72" s="105" t="s">
        <v>168</v>
      </c>
      <c r="E72" s="105" t="s">
        <v>169</v>
      </c>
      <c r="F72" s="105" t="s">
        <v>1537</v>
      </c>
      <c r="G72" s="105" t="s">
        <v>1554</v>
      </c>
      <c r="H72" s="105">
        <v>1</v>
      </c>
      <c r="I72" s="152">
        <v>830</v>
      </c>
      <c r="J72" s="152">
        <v>830</v>
      </c>
      <c r="K72" s="105" t="s">
        <v>1548</v>
      </c>
      <c r="L72" s="105" t="s">
        <v>126</v>
      </c>
      <c r="M72" s="10" t="s">
        <v>348</v>
      </c>
      <c r="N72" s="1">
        <v>8675.07</v>
      </c>
    </row>
    <row r="73" spans="1:14" ht="25.5" customHeight="1">
      <c r="A73" s="105">
        <v>1</v>
      </c>
      <c r="B73" s="105" t="s">
        <v>430</v>
      </c>
      <c r="C73" s="106">
        <v>43308</v>
      </c>
      <c r="D73" s="105" t="s">
        <v>1555</v>
      </c>
      <c r="E73" s="105" t="s">
        <v>1556</v>
      </c>
      <c r="F73" s="105" t="s">
        <v>1019</v>
      </c>
      <c r="G73" s="105" t="s">
        <v>1557</v>
      </c>
      <c r="H73" s="105">
        <v>1</v>
      </c>
      <c r="I73" s="107">
        <v>372.57</v>
      </c>
      <c r="J73" s="107">
        <v>372.57</v>
      </c>
      <c r="K73" s="105" t="s">
        <v>1558</v>
      </c>
      <c r="L73" s="105" t="s">
        <v>347</v>
      </c>
      <c r="M73" s="10" t="s">
        <v>704</v>
      </c>
    </row>
    <row r="74" spans="1:14" ht="25.5" customHeight="1">
      <c r="A74" s="105">
        <v>2</v>
      </c>
      <c r="B74" s="105" t="s">
        <v>1560</v>
      </c>
      <c r="C74" s="106">
        <v>43308</v>
      </c>
      <c r="D74" s="105" t="s">
        <v>1561</v>
      </c>
      <c r="E74" s="105" t="s">
        <v>1562</v>
      </c>
      <c r="F74" s="105" t="s">
        <v>1563</v>
      </c>
      <c r="G74" s="105" t="s">
        <v>1564</v>
      </c>
      <c r="H74" s="105">
        <v>1</v>
      </c>
      <c r="I74" s="107">
        <v>4380</v>
      </c>
      <c r="J74" s="107">
        <v>4380</v>
      </c>
      <c r="K74" s="105" t="s">
        <v>1565</v>
      </c>
      <c r="L74" s="105" t="s">
        <v>20</v>
      </c>
      <c r="M74" s="10" t="s">
        <v>704</v>
      </c>
    </row>
    <row r="75" spans="1:14" ht="25.5" customHeight="1">
      <c r="A75" s="105">
        <v>3</v>
      </c>
      <c r="B75" s="105" t="s">
        <v>1566</v>
      </c>
      <c r="C75" s="106">
        <v>43297</v>
      </c>
      <c r="D75" s="105" t="s">
        <v>1567</v>
      </c>
      <c r="E75" s="105" t="s">
        <v>1568</v>
      </c>
      <c r="F75" s="105" t="s">
        <v>1019</v>
      </c>
      <c r="G75" s="105" t="s">
        <v>1569</v>
      </c>
      <c r="H75" s="105">
        <v>1</v>
      </c>
      <c r="I75" s="107">
        <v>4194</v>
      </c>
      <c r="J75" s="107">
        <v>4194</v>
      </c>
      <c r="K75" s="105" t="s">
        <v>1570</v>
      </c>
      <c r="L75" s="105" t="s">
        <v>347</v>
      </c>
      <c r="M75" s="10" t="s">
        <v>704</v>
      </c>
      <c r="N75" s="97"/>
    </row>
    <row r="76" spans="1:14" ht="25.5" customHeight="1">
      <c r="A76" s="105">
        <v>4</v>
      </c>
      <c r="B76" s="105" t="s">
        <v>505</v>
      </c>
      <c r="C76" s="106">
        <v>43297</v>
      </c>
      <c r="D76" s="105" t="s">
        <v>951</v>
      </c>
      <c r="E76" s="105" t="s">
        <v>1571</v>
      </c>
      <c r="F76" s="105" t="s">
        <v>1019</v>
      </c>
      <c r="G76" s="105" t="s">
        <v>1572</v>
      </c>
      <c r="H76" s="105">
        <v>1</v>
      </c>
      <c r="I76" s="107">
        <v>719.4</v>
      </c>
      <c r="J76" s="107">
        <v>719.4</v>
      </c>
      <c r="K76" s="105" t="s">
        <v>1573</v>
      </c>
      <c r="L76" s="105" t="s">
        <v>347</v>
      </c>
      <c r="M76" s="10" t="s">
        <v>704</v>
      </c>
    </row>
    <row r="77" spans="1:14" ht="25.5" customHeight="1">
      <c r="A77" s="105">
        <v>5</v>
      </c>
      <c r="B77" s="105" t="s">
        <v>448</v>
      </c>
      <c r="C77" s="106">
        <v>43297</v>
      </c>
      <c r="D77" s="105" t="s">
        <v>951</v>
      </c>
      <c r="E77" s="105" t="s">
        <v>1571</v>
      </c>
      <c r="F77" s="105" t="s">
        <v>1019</v>
      </c>
      <c r="G77" s="105" t="s">
        <v>1574</v>
      </c>
      <c r="H77" s="105">
        <v>1</v>
      </c>
      <c r="I77" s="107">
        <v>425</v>
      </c>
      <c r="J77" s="107">
        <v>425</v>
      </c>
      <c r="K77" s="105" t="s">
        <v>1575</v>
      </c>
      <c r="L77" s="105" t="s">
        <v>347</v>
      </c>
      <c r="M77" s="10" t="s">
        <v>1576</v>
      </c>
    </row>
    <row r="78" spans="1:14" ht="25.5" customHeight="1">
      <c r="A78" s="105">
        <v>6</v>
      </c>
      <c r="B78" s="105" t="s">
        <v>1577</v>
      </c>
      <c r="C78" s="106">
        <v>43297</v>
      </c>
      <c r="D78" s="105" t="s">
        <v>827</v>
      </c>
      <c r="E78" s="105" t="s">
        <v>1578</v>
      </c>
      <c r="F78" s="105" t="s">
        <v>500</v>
      </c>
      <c r="G78" s="105" t="s">
        <v>1579</v>
      </c>
      <c r="H78" s="105">
        <v>1</v>
      </c>
      <c r="I78" s="107">
        <v>1423.1</v>
      </c>
      <c r="J78" s="107">
        <v>1423.1</v>
      </c>
      <c r="K78" s="105" t="s">
        <v>1580</v>
      </c>
      <c r="L78" s="105" t="s">
        <v>20</v>
      </c>
      <c r="M78" s="10" t="s">
        <v>1576</v>
      </c>
    </row>
    <row r="79" spans="1:14" ht="25.5" customHeight="1">
      <c r="A79" s="105">
        <v>7</v>
      </c>
      <c r="B79" s="105" t="s">
        <v>1581</v>
      </c>
      <c r="C79" s="106">
        <v>43297</v>
      </c>
      <c r="D79" s="105" t="s">
        <v>771</v>
      </c>
      <c r="E79" s="105" t="s">
        <v>772</v>
      </c>
      <c r="F79" s="105" t="s">
        <v>500</v>
      </c>
      <c r="G79" s="105" t="s">
        <v>1582</v>
      </c>
      <c r="H79" s="105">
        <v>1</v>
      </c>
      <c r="I79" s="107">
        <v>447</v>
      </c>
      <c r="J79" s="107">
        <v>447</v>
      </c>
      <c r="K79" s="105" t="s">
        <v>1583</v>
      </c>
      <c r="L79" s="105" t="s">
        <v>20</v>
      </c>
      <c r="M79" s="10" t="s">
        <v>1576</v>
      </c>
    </row>
    <row r="80" spans="1:14" ht="25.5" customHeight="1">
      <c r="A80" s="105">
        <v>8</v>
      </c>
      <c r="B80" s="105" t="s">
        <v>1584</v>
      </c>
      <c r="C80" s="106">
        <v>43293</v>
      </c>
      <c r="D80" s="105" t="s">
        <v>771</v>
      </c>
      <c r="E80" s="105" t="s">
        <v>772</v>
      </c>
      <c r="F80" s="105" t="s">
        <v>500</v>
      </c>
      <c r="G80" s="105" t="s">
        <v>1585</v>
      </c>
      <c r="H80" s="105">
        <v>1</v>
      </c>
      <c r="I80" s="107">
        <v>755</v>
      </c>
      <c r="J80" s="107">
        <v>755</v>
      </c>
      <c r="K80" s="105" t="s">
        <v>1586</v>
      </c>
      <c r="L80" s="105" t="s">
        <v>20</v>
      </c>
      <c r="M80" s="10" t="s">
        <v>1576</v>
      </c>
    </row>
    <row r="81" spans="1:14" ht="25.5" customHeight="1">
      <c r="A81" s="105">
        <v>9</v>
      </c>
      <c r="B81" s="105" t="s">
        <v>1587</v>
      </c>
      <c r="C81" s="106">
        <v>43292</v>
      </c>
      <c r="D81" s="105" t="s">
        <v>1588</v>
      </c>
      <c r="E81" s="105" t="s">
        <v>1589</v>
      </c>
      <c r="F81" s="105" t="s">
        <v>725</v>
      </c>
      <c r="G81" s="105" t="s">
        <v>1590</v>
      </c>
      <c r="H81" s="105">
        <v>1</v>
      </c>
      <c r="I81" s="107">
        <v>115.5</v>
      </c>
      <c r="J81" s="107">
        <v>115.5</v>
      </c>
      <c r="K81" s="105" t="s">
        <v>1591</v>
      </c>
      <c r="L81" s="105" t="s">
        <v>20</v>
      </c>
      <c r="M81" s="10" t="s">
        <v>1559</v>
      </c>
    </row>
    <row r="82" spans="1:14" ht="25.5" customHeight="1">
      <c r="A82" s="109">
        <v>10</v>
      </c>
      <c r="B82" s="110" t="s">
        <v>1592</v>
      </c>
      <c r="C82" s="111">
        <v>43290</v>
      </c>
      <c r="D82" s="112" t="s">
        <v>573</v>
      </c>
      <c r="E82" s="113" t="s">
        <v>1526</v>
      </c>
      <c r="F82" s="114" t="s">
        <v>1593</v>
      </c>
      <c r="G82" s="115" t="s">
        <v>1594</v>
      </c>
      <c r="H82" s="109">
        <v>1</v>
      </c>
      <c r="I82" s="116">
        <v>1040</v>
      </c>
      <c r="J82" s="116">
        <v>1040</v>
      </c>
      <c r="K82" s="114" t="s">
        <v>1595</v>
      </c>
      <c r="L82" s="117" t="s">
        <v>20</v>
      </c>
      <c r="M82" s="114" t="s">
        <v>1559</v>
      </c>
    </row>
    <row r="83" spans="1:14" ht="25.5" customHeight="1">
      <c r="A83" s="109">
        <v>11</v>
      </c>
      <c r="B83" s="110" t="s">
        <v>1596</v>
      </c>
      <c r="C83" s="118">
        <v>43290</v>
      </c>
      <c r="D83" s="113" t="s">
        <v>58</v>
      </c>
      <c r="E83" s="113" t="s">
        <v>64</v>
      </c>
      <c r="F83" s="114" t="s">
        <v>54</v>
      </c>
      <c r="G83" s="115" t="s">
        <v>1597</v>
      </c>
      <c r="H83" s="109">
        <v>1</v>
      </c>
      <c r="I83" s="119">
        <v>773.82</v>
      </c>
      <c r="J83" s="119">
        <v>773.82</v>
      </c>
      <c r="K83" s="114" t="s">
        <v>1598</v>
      </c>
      <c r="L83" s="117" t="s">
        <v>57</v>
      </c>
      <c r="M83" s="114" t="s">
        <v>1559</v>
      </c>
    </row>
    <row r="84" spans="1:14" ht="25.5" customHeight="1">
      <c r="A84" s="109">
        <v>12</v>
      </c>
      <c r="B84" s="110" t="s">
        <v>1016</v>
      </c>
      <c r="C84" s="120">
        <v>43287</v>
      </c>
      <c r="D84" s="112" t="s">
        <v>1599</v>
      </c>
      <c r="E84" s="113" t="s">
        <v>1600</v>
      </c>
      <c r="F84" s="114" t="s">
        <v>1601</v>
      </c>
      <c r="G84" s="115" t="s">
        <v>1602</v>
      </c>
      <c r="H84" s="109">
        <v>1</v>
      </c>
      <c r="I84" s="119">
        <v>1742.5</v>
      </c>
      <c r="J84" s="116">
        <v>1742.5</v>
      </c>
      <c r="K84" s="114" t="s">
        <v>1026</v>
      </c>
      <c r="L84" s="117" t="s">
        <v>347</v>
      </c>
      <c r="M84" s="114" t="s">
        <v>1559</v>
      </c>
    </row>
    <row r="85" spans="1:14" ht="25.5" customHeight="1">
      <c r="A85" s="109">
        <v>13</v>
      </c>
      <c r="B85" s="110" t="s">
        <v>1022</v>
      </c>
      <c r="C85" s="120">
        <v>43287</v>
      </c>
      <c r="D85" s="112" t="s">
        <v>1599</v>
      </c>
      <c r="E85" s="113" t="s">
        <v>610</v>
      </c>
      <c r="F85" s="114" t="s">
        <v>1601</v>
      </c>
      <c r="G85" s="115" t="s">
        <v>1603</v>
      </c>
      <c r="H85" s="109">
        <v>1</v>
      </c>
      <c r="I85" s="119">
        <v>1766.5</v>
      </c>
      <c r="J85" s="119">
        <v>1766.5</v>
      </c>
      <c r="K85" s="114" t="s">
        <v>1604</v>
      </c>
      <c r="L85" s="117" t="s">
        <v>347</v>
      </c>
      <c r="M85" s="114" t="s">
        <v>1559</v>
      </c>
    </row>
    <row r="86" spans="1:14" ht="25.5" customHeight="1">
      <c r="A86" s="109">
        <v>14</v>
      </c>
      <c r="B86" s="110" t="s">
        <v>1605</v>
      </c>
      <c r="C86" s="118">
        <v>43285</v>
      </c>
      <c r="D86" s="112" t="s">
        <v>573</v>
      </c>
      <c r="E86" s="113" t="s">
        <v>1526</v>
      </c>
      <c r="F86" s="114" t="s">
        <v>1593</v>
      </c>
      <c r="G86" s="115" t="s">
        <v>1606</v>
      </c>
      <c r="H86" s="109">
        <v>1</v>
      </c>
      <c r="I86" s="121">
        <v>1785.71</v>
      </c>
      <c r="J86" s="121">
        <v>1785.71</v>
      </c>
      <c r="K86" s="114" t="s">
        <v>1607</v>
      </c>
      <c r="L86" s="117" t="s">
        <v>20</v>
      </c>
      <c r="M86" s="114" t="s">
        <v>1559</v>
      </c>
      <c r="N86" s="108"/>
    </row>
    <row r="87" spans="1:14" ht="25.5" customHeight="1">
      <c r="A87" s="109">
        <v>15</v>
      </c>
      <c r="B87" s="110" t="s">
        <v>1608</v>
      </c>
      <c r="C87" s="118">
        <v>43284</v>
      </c>
      <c r="D87" s="112" t="s">
        <v>771</v>
      </c>
      <c r="E87" s="113" t="s">
        <v>772</v>
      </c>
      <c r="F87" s="114" t="s">
        <v>1609</v>
      </c>
      <c r="G87" s="115" t="s">
        <v>1610</v>
      </c>
      <c r="H87" s="109">
        <v>1</v>
      </c>
      <c r="I87" s="121">
        <v>1176</v>
      </c>
      <c r="J87" s="121">
        <v>1176</v>
      </c>
      <c r="K87" s="114" t="s">
        <v>1611</v>
      </c>
      <c r="L87" s="117" t="s">
        <v>20</v>
      </c>
      <c r="M87" s="114" t="s">
        <v>1559</v>
      </c>
      <c r="N87" s="1">
        <v>21116.1</v>
      </c>
    </row>
    <row r="88" spans="1:14" ht="25.5" customHeight="1">
      <c r="A88" s="109">
        <v>1</v>
      </c>
      <c r="B88" s="110" t="s">
        <v>1612</v>
      </c>
      <c r="C88" s="118">
        <v>43293</v>
      </c>
      <c r="D88" s="112">
        <v>732300011</v>
      </c>
      <c r="E88" s="113" t="s">
        <v>1077</v>
      </c>
      <c r="F88" s="114" t="s">
        <v>1078</v>
      </c>
      <c r="G88" s="115" t="s">
        <v>1613</v>
      </c>
      <c r="H88" s="109">
        <v>1</v>
      </c>
      <c r="I88" s="121">
        <v>147.84</v>
      </c>
      <c r="J88" s="121">
        <v>147.84</v>
      </c>
      <c r="K88" s="114" t="s">
        <v>1614</v>
      </c>
      <c r="L88" s="117" t="s">
        <v>582</v>
      </c>
      <c r="M88" s="114" t="s">
        <v>69</v>
      </c>
    </row>
    <row r="89" spans="1:14" ht="25.5" customHeight="1">
      <c r="A89" s="109">
        <v>2</v>
      </c>
      <c r="B89" s="110" t="s">
        <v>1615</v>
      </c>
      <c r="C89" s="118">
        <v>43293</v>
      </c>
      <c r="D89" s="112">
        <v>180000011</v>
      </c>
      <c r="E89" s="113" t="s">
        <v>189</v>
      </c>
      <c r="F89" s="114" t="s">
        <v>590</v>
      </c>
      <c r="G89" s="114" t="s">
        <v>1616</v>
      </c>
      <c r="H89" s="109">
        <v>12</v>
      </c>
      <c r="I89" s="122">
        <v>7.28</v>
      </c>
      <c r="J89" s="121">
        <v>87.36</v>
      </c>
      <c r="K89" s="114" t="s">
        <v>1616</v>
      </c>
      <c r="L89" s="117" t="s">
        <v>582</v>
      </c>
      <c r="M89" s="114" t="s">
        <v>69</v>
      </c>
    </row>
    <row r="90" spans="1:14" ht="25.5" customHeight="1">
      <c r="A90" s="109">
        <v>3</v>
      </c>
      <c r="B90" s="110" t="s">
        <v>1617</v>
      </c>
      <c r="C90" s="118">
        <v>43293</v>
      </c>
      <c r="D90" s="112">
        <v>871410018</v>
      </c>
      <c r="E90" s="113" t="s">
        <v>92</v>
      </c>
      <c r="F90" s="114" t="s">
        <v>1618</v>
      </c>
      <c r="G90" s="114" t="s">
        <v>1619</v>
      </c>
      <c r="H90" s="109">
        <v>1</v>
      </c>
      <c r="I90" s="122">
        <v>1500.8</v>
      </c>
      <c r="J90" s="122">
        <v>1500.8</v>
      </c>
      <c r="K90" s="114" t="s">
        <v>1619</v>
      </c>
      <c r="L90" s="117" t="s">
        <v>582</v>
      </c>
      <c r="M90" s="114" t="s">
        <v>69</v>
      </c>
    </row>
    <row r="91" spans="1:14" ht="25.5" customHeight="1">
      <c r="A91" s="109">
        <v>4</v>
      </c>
      <c r="B91" s="110" t="s">
        <v>1620</v>
      </c>
      <c r="C91" s="118">
        <v>43293</v>
      </c>
      <c r="D91" s="112">
        <v>622810015</v>
      </c>
      <c r="E91" s="113" t="s">
        <v>98</v>
      </c>
      <c r="F91" s="114" t="s">
        <v>1618</v>
      </c>
      <c r="G91" s="114" t="s">
        <v>1621</v>
      </c>
      <c r="H91" s="109">
        <v>1</v>
      </c>
      <c r="I91" s="121">
        <v>1864.8</v>
      </c>
      <c r="J91" s="121">
        <v>1864.8</v>
      </c>
      <c r="K91" s="123" t="s">
        <v>1621</v>
      </c>
      <c r="L91" s="117" t="s">
        <v>582</v>
      </c>
      <c r="M91" s="114" t="s">
        <v>69</v>
      </c>
    </row>
    <row r="92" spans="1:14" ht="25.5" customHeight="1">
      <c r="A92" s="109">
        <v>5</v>
      </c>
      <c r="B92" s="110" t="s">
        <v>1622</v>
      </c>
      <c r="C92" s="120">
        <v>43299</v>
      </c>
      <c r="D92" s="112">
        <v>881220014</v>
      </c>
      <c r="E92" s="113" t="s">
        <v>1098</v>
      </c>
      <c r="F92" s="114" t="s">
        <v>1099</v>
      </c>
      <c r="G92" s="114" t="s">
        <v>1623</v>
      </c>
      <c r="H92" s="109">
        <v>1</v>
      </c>
      <c r="I92" s="121">
        <v>145.41999999999999</v>
      </c>
      <c r="J92" s="121">
        <v>145.41999999999999</v>
      </c>
      <c r="K92" s="114" t="s">
        <v>1623</v>
      </c>
      <c r="L92" s="117" t="s">
        <v>582</v>
      </c>
      <c r="M92" s="114" t="s">
        <v>69</v>
      </c>
    </row>
    <row r="93" spans="1:14" ht="25.5" customHeight="1">
      <c r="A93" s="109">
        <v>6</v>
      </c>
      <c r="B93" s="110" t="s">
        <v>1624</v>
      </c>
      <c r="C93" s="120">
        <v>43299</v>
      </c>
      <c r="D93" s="112">
        <v>881220014</v>
      </c>
      <c r="E93" s="113" t="s">
        <v>1098</v>
      </c>
      <c r="F93" s="114" t="s">
        <v>1099</v>
      </c>
      <c r="G93" s="114" t="s">
        <v>1625</v>
      </c>
      <c r="H93" s="109">
        <v>1</v>
      </c>
      <c r="I93" s="121">
        <v>647.77</v>
      </c>
      <c r="J93" s="121">
        <v>647.77</v>
      </c>
      <c r="K93" s="114" t="s">
        <v>1625</v>
      </c>
      <c r="L93" s="117" t="s">
        <v>582</v>
      </c>
      <c r="M93" s="114" t="s">
        <v>69</v>
      </c>
    </row>
    <row r="94" spans="1:14" ht="25.5" customHeight="1">
      <c r="A94" s="109">
        <v>7</v>
      </c>
      <c r="B94" s="110" t="s">
        <v>1626</v>
      </c>
      <c r="C94" s="120">
        <v>43291</v>
      </c>
      <c r="D94" s="112">
        <v>891210912</v>
      </c>
      <c r="E94" s="113" t="s">
        <v>499</v>
      </c>
      <c r="F94" s="114" t="s">
        <v>104</v>
      </c>
      <c r="G94" s="114" t="s">
        <v>1627</v>
      </c>
      <c r="H94" s="109">
        <v>1</v>
      </c>
      <c r="I94" s="121">
        <v>1545.6</v>
      </c>
      <c r="J94" s="121">
        <v>1545.6</v>
      </c>
      <c r="K94" s="114" t="s">
        <v>1627</v>
      </c>
      <c r="L94" s="117" t="s">
        <v>582</v>
      </c>
      <c r="M94" s="114" t="s">
        <v>69</v>
      </c>
    </row>
    <row r="95" spans="1:14" ht="25.5" customHeight="1">
      <c r="A95" s="109">
        <v>8</v>
      </c>
      <c r="B95" s="110" t="s">
        <v>1628</v>
      </c>
      <c r="C95" s="118">
        <v>43293</v>
      </c>
      <c r="D95" s="112">
        <v>891210912</v>
      </c>
      <c r="E95" s="113" t="s">
        <v>499</v>
      </c>
      <c r="F95" s="114" t="s">
        <v>104</v>
      </c>
      <c r="G95" s="114" t="s">
        <v>1629</v>
      </c>
      <c r="H95" s="109">
        <v>1</v>
      </c>
      <c r="I95" s="121">
        <v>56</v>
      </c>
      <c r="J95" s="121">
        <v>56</v>
      </c>
      <c r="K95" s="114" t="s">
        <v>1629</v>
      </c>
      <c r="L95" s="117" t="s">
        <v>582</v>
      </c>
      <c r="M95" s="114" t="s">
        <v>69</v>
      </c>
    </row>
    <row r="96" spans="1:14" ht="25.5" customHeight="1">
      <c r="A96" s="109">
        <v>9</v>
      </c>
      <c r="B96" s="110" t="s">
        <v>1630</v>
      </c>
      <c r="C96" s="118">
        <v>43291</v>
      </c>
      <c r="D96" s="112">
        <v>891211012</v>
      </c>
      <c r="E96" s="113" t="s">
        <v>339</v>
      </c>
      <c r="F96" s="114" t="s">
        <v>1631</v>
      </c>
      <c r="G96" s="114" t="s">
        <v>1632</v>
      </c>
      <c r="H96" s="109">
        <v>250</v>
      </c>
      <c r="I96" s="121">
        <v>2.8</v>
      </c>
      <c r="J96" s="121">
        <v>700</v>
      </c>
      <c r="K96" s="114" t="s">
        <v>1632</v>
      </c>
      <c r="L96" s="117" t="s">
        <v>582</v>
      </c>
      <c r="M96" s="114" t="s">
        <v>69</v>
      </c>
    </row>
    <row r="97" spans="1:14" ht="25.5" customHeight="1">
      <c r="A97" s="109">
        <v>10</v>
      </c>
      <c r="B97" s="110" t="s">
        <v>1633</v>
      </c>
      <c r="C97" s="118">
        <v>43299</v>
      </c>
      <c r="D97" s="112">
        <v>333100013</v>
      </c>
      <c r="E97" s="113" t="s">
        <v>64</v>
      </c>
      <c r="F97" s="114" t="s">
        <v>65</v>
      </c>
      <c r="G97" s="114" t="s">
        <v>66</v>
      </c>
      <c r="H97" s="109">
        <v>3185.37</v>
      </c>
      <c r="I97" s="121">
        <v>1.48</v>
      </c>
      <c r="J97" s="121">
        <v>4714.3500000000004</v>
      </c>
      <c r="K97" s="114" t="s">
        <v>66</v>
      </c>
      <c r="L97" s="117" t="s">
        <v>582</v>
      </c>
      <c r="M97" s="114" t="s">
        <v>69</v>
      </c>
      <c r="N97" s="1">
        <v>11409.94</v>
      </c>
    </row>
    <row r="98" spans="1:14" ht="25.5" customHeight="1">
      <c r="A98" s="153">
        <v>1</v>
      </c>
      <c r="B98" s="157" t="s">
        <v>1634</v>
      </c>
      <c r="C98" s="158">
        <v>43307</v>
      </c>
      <c r="D98" s="157" t="s">
        <v>1635</v>
      </c>
      <c r="E98" s="157" t="s">
        <v>1636</v>
      </c>
      <c r="F98" s="157" t="s">
        <v>1637</v>
      </c>
      <c r="G98" s="157" t="s">
        <v>1638</v>
      </c>
      <c r="H98" s="157">
        <v>38</v>
      </c>
      <c r="I98" s="159">
        <v>2.6696</v>
      </c>
      <c r="J98" s="159">
        <v>101.4448</v>
      </c>
      <c r="K98" s="157" t="s">
        <v>1639</v>
      </c>
      <c r="L98" s="157" t="s">
        <v>347</v>
      </c>
      <c r="M98" s="160" t="s">
        <v>119</v>
      </c>
    </row>
    <row r="99" spans="1:14" ht="25.5" customHeight="1">
      <c r="A99" s="153">
        <v>2</v>
      </c>
      <c r="B99" s="157" t="s">
        <v>1634</v>
      </c>
      <c r="C99" s="158">
        <v>43307</v>
      </c>
      <c r="D99" s="157" t="s">
        <v>1640</v>
      </c>
      <c r="E99" s="157" t="s">
        <v>1641</v>
      </c>
      <c r="F99" s="157" t="s">
        <v>1637</v>
      </c>
      <c r="G99" s="157" t="s">
        <v>1642</v>
      </c>
      <c r="H99" s="157">
        <v>10</v>
      </c>
      <c r="I99" s="159">
        <v>5.7141999999999999</v>
      </c>
      <c r="J99" s="159">
        <v>57.142000000000003</v>
      </c>
      <c r="K99" s="157" t="s">
        <v>1643</v>
      </c>
      <c r="L99" s="157" t="s">
        <v>347</v>
      </c>
      <c r="M99" s="160" t="s">
        <v>119</v>
      </c>
    </row>
    <row r="100" spans="1:14" ht="25.5" customHeight="1">
      <c r="A100" s="153">
        <v>3</v>
      </c>
      <c r="B100" s="157" t="s">
        <v>1644</v>
      </c>
      <c r="C100" s="158">
        <v>43306</v>
      </c>
      <c r="D100" s="157" t="s">
        <v>1645</v>
      </c>
      <c r="E100" s="157" t="s">
        <v>1646</v>
      </c>
      <c r="F100" s="157" t="s">
        <v>364</v>
      </c>
      <c r="G100" s="157" t="s">
        <v>1647</v>
      </c>
      <c r="H100" s="157">
        <v>1</v>
      </c>
      <c r="I100" s="159">
        <v>598.1</v>
      </c>
      <c r="J100" s="159">
        <v>598.1</v>
      </c>
      <c r="K100" s="157" t="s">
        <v>1648</v>
      </c>
      <c r="L100" s="157" t="s">
        <v>20</v>
      </c>
      <c r="M100" s="160" t="s">
        <v>119</v>
      </c>
    </row>
    <row r="101" spans="1:14" ht="25.5" customHeight="1">
      <c r="A101" s="153">
        <v>4</v>
      </c>
      <c r="B101" s="157" t="s">
        <v>1649</v>
      </c>
      <c r="C101" s="158">
        <v>43305</v>
      </c>
      <c r="D101" s="157" t="s">
        <v>1650</v>
      </c>
      <c r="E101" s="157" t="s">
        <v>1651</v>
      </c>
      <c r="F101" s="157" t="s">
        <v>1122</v>
      </c>
      <c r="G101" s="157" t="s">
        <v>1652</v>
      </c>
      <c r="H101" s="157">
        <v>2</v>
      </c>
      <c r="I101" s="159">
        <v>78</v>
      </c>
      <c r="J101" s="159">
        <v>156</v>
      </c>
      <c r="K101" s="157" t="s">
        <v>1653</v>
      </c>
      <c r="L101" s="157" t="s">
        <v>347</v>
      </c>
      <c r="M101" s="160" t="s">
        <v>119</v>
      </c>
    </row>
    <row r="102" spans="1:14" ht="25.5" customHeight="1">
      <c r="A102" s="153">
        <v>5</v>
      </c>
      <c r="B102" s="157" t="s">
        <v>1654</v>
      </c>
      <c r="C102" s="158">
        <v>43300</v>
      </c>
      <c r="D102" s="157" t="s">
        <v>141</v>
      </c>
      <c r="E102" s="157" t="s">
        <v>142</v>
      </c>
      <c r="F102" s="157" t="s">
        <v>31</v>
      </c>
      <c r="G102" s="157" t="s">
        <v>674</v>
      </c>
      <c r="H102" s="157">
        <v>1</v>
      </c>
      <c r="I102" s="159">
        <v>26.56</v>
      </c>
      <c r="J102" s="159">
        <v>26.56</v>
      </c>
      <c r="K102" s="157" t="s">
        <v>675</v>
      </c>
      <c r="L102" s="157" t="s">
        <v>20</v>
      </c>
      <c r="M102" s="160" t="s">
        <v>119</v>
      </c>
    </row>
    <row r="103" spans="1:14" ht="25.5" customHeight="1">
      <c r="A103" s="153">
        <v>6</v>
      </c>
      <c r="B103" s="157" t="s">
        <v>1655</v>
      </c>
      <c r="C103" s="158">
        <v>43297</v>
      </c>
      <c r="D103" s="157" t="s">
        <v>1656</v>
      </c>
      <c r="E103" s="157" t="s">
        <v>1657</v>
      </c>
      <c r="F103" s="157" t="s">
        <v>1658</v>
      </c>
      <c r="G103" s="157" t="s">
        <v>1659</v>
      </c>
      <c r="H103" s="157">
        <v>1</v>
      </c>
      <c r="I103" s="159">
        <v>18</v>
      </c>
      <c r="J103" s="159">
        <v>18</v>
      </c>
      <c r="K103" s="157" t="s">
        <v>1660</v>
      </c>
      <c r="L103" s="157" t="s">
        <v>126</v>
      </c>
      <c r="M103" s="160" t="s">
        <v>119</v>
      </c>
    </row>
    <row r="104" spans="1:14" ht="25.5" customHeight="1">
      <c r="A104" s="153">
        <v>7</v>
      </c>
      <c r="B104" s="157" t="s">
        <v>1655</v>
      </c>
      <c r="C104" s="158">
        <v>43297</v>
      </c>
      <c r="D104" s="157" t="s">
        <v>1661</v>
      </c>
      <c r="E104" s="157" t="s">
        <v>1662</v>
      </c>
      <c r="F104" s="157" t="s">
        <v>1658</v>
      </c>
      <c r="G104" s="157" t="s">
        <v>1663</v>
      </c>
      <c r="H104" s="157">
        <v>1</v>
      </c>
      <c r="I104" s="159">
        <v>4</v>
      </c>
      <c r="J104" s="159">
        <v>4</v>
      </c>
      <c r="K104" s="157" t="s">
        <v>1660</v>
      </c>
      <c r="L104" s="157" t="s">
        <v>126</v>
      </c>
      <c r="M104" s="160" t="s">
        <v>119</v>
      </c>
    </row>
    <row r="105" spans="1:14" ht="25.5" customHeight="1">
      <c r="A105" s="153">
        <v>8</v>
      </c>
      <c r="B105" s="157" t="s">
        <v>1655</v>
      </c>
      <c r="C105" s="158">
        <v>43297</v>
      </c>
      <c r="D105" s="157" t="s">
        <v>123</v>
      </c>
      <c r="E105" s="157" t="s">
        <v>1664</v>
      </c>
      <c r="F105" s="157" t="s">
        <v>1658</v>
      </c>
      <c r="G105" s="157" t="s">
        <v>1665</v>
      </c>
      <c r="H105" s="157">
        <v>1</v>
      </c>
      <c r="I105" s="159">
        <v>8</v>
      </c>
      <c r="J105" s="159">
        <v>8</v>
      </c>
      <c r="K105" s="157" t="s">
        <v>1660</v>
      </c>
      <c r="L105" s="157" t="s">
        <v>126</v>
      </c>
      <c r="M105" s="160" t="s">
        <v>119</v>
      </c>
    </row>
    <row r="106" spans="1:14" ht="25.5" customHeight="1">
      <c r="A106" s="153">
        <v>9</v>
      </c>
      <c r="B106" s="157" t="s">
        <v>1655</v>
      </c>
      <c r="C106" s="158">
        <v>43297</v>
      </c>
      <c r="D106" s="157" t="s">
        <v>1666</v>
      </c>
      <c r="E106" s="157" t="s">
        <v>1667</v>
      </c>
      <c r="F106" s="157" t="s">
        <v>1658</v>
      </c>
      <c r="G106" s="157" t="s">
        <v>1668</v>
      </c>
      <c r="H106" s="157">
        <v>2</v>
      </c>
      <c r="I106" s="159">
        <v>88</v>
      </c>
      <c r="J106" s="159">
        <v>176</v>
      </c>
      <c r="K106" s="157" t="s">
        <v>1660</v>
      </c>
      <c r="L106" s="157" t="s">
        <v>126</v>
      </c>
      <c r="M106" s="160" t="s">
        <v>119</v>
      </c>
    </row>
    <row r="107" spans="1:14" ht="25.5" customHeight="1">
      <c r="A107" s="153">
        <v>10</v>
      </c>
      <c r="B107" s="157" t="s">
        <v>1655</v>
      </c>
      <c r="C107" s="158">
        <v>43297</v>
      </c>
      <c r="D107" s="157" t="s">
        <v>1669</v>
      </c>
      <c r="E107" s="157" t="s">
        <v>1670</v>
      </c>
      <c r="F107" s="157" t="s">
        <v>1658</v>
      </c>
      <c r="G107" s="157" t="s">
        <v>1671</v>
      </c>
      <c r="H107" s="157">
        <v>2</v>
      </c>
      <c r="I107" s="159">
        <v>6</v>
      </c>
      <c r="J107" s="159">
        <v>12</v>
      </c>
      <c r="K107" s="157" t="s">
        <v>1660</v>
      </c>
      <c r="L107" s="157" t="s">
        <v>126</v>
      </c>
      <c r="M107" s="160" t="s">
        <v>119</v>
      </c>
    </row>
    <row r="108" spans="1:14" ht="25.5" customHeight="1">
      <c r="A108" s="153">
        <v>11</v>
      </c>
      <c r="B108" s="157" t="s">
        <v>1655</v>
      </c>
      <c r="C108" s="158">
        <v>43297</v>
      </c>
      <c r="D108" s="157" t="s">
        <v>1672</v>
      </c>
      <c r="E108" s="157" t="s">
        <v>1673</v>
      </c>
      <c r="F108" s="157" t="s">
        <v>1658</v>
      </c>
      <c r="G108" s="157" t="s">
        <v>1674</v>
      </c>
      <c r="H108" s="157">
        <v>2</v>
      </c>
      <c r="I108" s="159">
        <v>32</v>
      </c>
      <c r="J108" s="159">
        <v>64</v>
      </c>
      <c r="K108" s="157" t="s">
        <v>1660</v>
      </c>
      <c r="L108" s="157" t="s">
        <v>126</v>
      </c>
      <c r="M108" s="160" t="s">
        <v>119</v>
      </c>
    </row>
    <row r="109" spans="1:14" ht="25.5" customHeight="1">
      <c r="A109" s="153">
        <v>12</v>
      </c>
      <c r="B109" s="157" t="s">
        <v>1655</v>
      </c>
      <c r="C109" s="158">
        <v>43297</v>
      </c>
      <c r="D109" s="157" t="s">
        <v>1675</v>
      </c>
      <c r="E109" s="157" t="s">
        <v>1676</v>
      </c>
      <c r="F109" s="157" t="s">
        <v>1658</v>
      </c>
      <c r="G109" s="157" t="s">
        <v>1677</v>
      </c>
      <c r="H109" s="157">
        <v>1</v>
      </c>
      <c r="I109" s="159">
        <v>7</v>
      </c>
      <c r="J109" s="159">
        <v>7</v>
      </c>
      <c r="K109" s="157" t="s">
        <v>1660</v>
      </c>
      <c r="L109" s="157" t="s">
        <v>126</v>
      </c>
      <c r="M109" s="160" t="s">
        <v>119</v>
      </c>
    </row>
    <row r="110" spans="1:14" ht="25.5" customHeight="1">
      <c r="A110" s="153">
        <v>13</v>
      </c>
      <c r="B110" s="157" t="s">
        <v>1655</v>
      </c>
      <c r="C110" s="158">
        <v>43297</v>
      </c>
      <c r="D110" s="157" t="s">
        <v>1672</v>
      </c>
      <c r="E110" s="157" t="s">
        <v>1673</v>
      </c>
      <c r="F110" s="157" t="s">
        <v>1658</v>
      </c>
      <c r="G110" s="157" t="s">
        <v>1678</v>
      </c>
      <c r="H110" s="157">
        <v>2</v>
      </c>
      <c r="I110" s="159">
        <v>17</v>
      </c>
      <c r="J110" s="159">
        <v>34</v>
      </c>
      <c r="K110" s="157" t="s">
        <v>1660</v>
      </c>
      <c r="L110" s="157" t="s">
        <v>126</v>
      </c>
      <c r="M110" s="160" t="s">
        <v>119</v>
      </c>
    </row>
    <row r="111" spans="1:14" ht="25.5" customHeight="1">
      <c r="A111" s="153">
        <v>14</v>
      </c>
      <c r="B111" s="157" t="s">
        <v>1655</v>
      </c>
      <c r="C111" s="158">
        <v>43297</v>
      </c>
      <c r="D111" s="157" t="s">
        <v>1679</v>
      </c>
      <c r="E111" s="157" t="s">
        <v>1680</v>
      </c>
      <c r="F111" s="157" t="s">
        <v>1658</v>
      </c>
      <c r="G111" s="157" t="s">
        <v>1681</v>
      </c>
      <c r="H111" s="157">
        <v>1</v>
      </c>
      <c r="I111" s="159">
        <v>22</v>
      </c>
      <c r="J111" s="159">
        <v>22</v>
      </c>
      <c r="K111" s="157" t="s">
        <v>1660</v>
      </c>
      <c r="L111" s="157" t="s">
        <v>126</v>
      </c>
      <c r="M111" s="160" t="s">
        <v>119</v>
      </c>
    </row>
    <row r="112" spans="1:14" ht="25.5" customHeight="1">
      <c r="A112" s="153">
        <v>15</v>
      </c>
      <c r="B112" s="157" t="s">
        <v>1655</v>
      </c>
      <c r="C112" s="158">
        <v>43297</v>
      </c>
      <c r="D112" s="157" t="s">
        <v>1669</v>
      </c>
      <c r="E112" s="157" t="s">
        <v>1670</v>
      </c>
      <c r="F112" s="157" t="s">
        <v>1658</v>
      </c>
      <c r="G112" s="157" t="s">
        <v>1682</v>
      </c>
      <c r="H112" s="157">
        <v>2</v>
      </c>
      <c r="I112" s="159">
        <v>17</v>
      </c>
      <c r="J112" s="159">
        <v>34</v>
      </c>
      <c r="K112" s="157" t="s">
        <v>1660</v>
      </c>
      <c r="L112" s="157" t="s">
        <v>126</v>
      </c>
      <c r="M112" s="160" t="s">
        <v>119</v>
      </c>
    </row>
    <row r="113" spans="1:13" ht="25.5" customHeight="1">
      <c r="A113" s="153">
        <v>16</v>
      </c>
      <c r="B113" s="157" t="s">
        <v>1655</v>
      </c>
      <c r="C113" s="158">
        <v>43297</v>
      </c>
      <c r="D113" s="157" t="s">
        <v>1672</v>
      </c>
      <c r="E113" s="157" t="s">
        <v>1673</v>
      </c>
      <c r="F113" s="157" t="s">
        <v>1658</v>
      </c>
      <c r="G113" s="157" t="s">
        <v>1683</v>
      </c>
      <c r="H113" s="157">
        <v>2</v>
      </c>
      <c r="I113" s="159">
        <v>19</v>
      </c>
      <c r="J113" s="159">
        <v>38</v>
      </c>
      <c r="K113" s="157" t="s">
        <v>1660</v>
      </c>
      <c r="L113" s="157" t="s">
        <v>126</v>
      </c>
      <c r="M113" s="160" t="s">
        <v>119</v>
      </c>
    </row>
    <row r="114" spans="1:13" ht="25.5" customHeight="1">
      <c r="A114" s="153">
        <v>17</v>
      </c>
      <c r="B114" s="157" t="s">
        <v>1655</v>
      </c>
      <c r="C114" s="158">
        <v>43297</v>
      </c>
      <c r="D114" s="157" t="s">
        <v>1684</v>
      </c>
      <c r="E114" s="157" t="s">
        <v>1685</v>
      </c>
      <c r="F114" s="157" t="s">
        <v>1658</v>
      </c>
      <c r="G114" s="157" t="s">
        <v>1686</v>
      </c>
      <c r="H114" s="157">
        <v>1</v>
      </c>
      <c r="I114" s="159">
        <v>28</v>
      </c>
      <c r="J114" s="159">
        <v>28</v>
      </c>
      <c r="K114" s="157" t="s">
        <v>1660</v>
      </c>
      <c r="L114" s="157" t="s">
        <v>126</v>
      </c>
      <c r="M114" s="160" t="s">
        <v>119</v>
      </c>
    </row>
    <row r="115" spans="1:13" ht="25.5" customHeight="1">
      <c r="A115" s="153">
        <v>18</v>
      </c>
      <c r="B115" s="157" t="s">
        <v>1655</v>
      </c>
      <c r="C115" s="158">
        <v>43297</v>
      </c>
      <c r="D115" s="157" t="s">
        <v>1687</v>
      </c>
      <c r="E115" s="157" t="s">
        <v>1688</v>
      </c>
      <c r="F115" s="157" t="s">
        <v>1658</v>
      </c>
      <c r="G115" s="157" t="s">
        <v>1689</v>
      </c>
      <c r="H115" s="157">
        <v>2</v>
      </c>
      <c r="I115" s="159">
        <v>30</v>
      </c>
      <c r="J115" s="159">
        <v>60</v>
      </c>
      <c r="K115" s="157" t="s">
        <v>1660</v>
      </c>
      <c r="L115" s="157" t="s">
        <v>126</v>
      </c>
      <c r="M115" s="160" t="s">
        <v>119</v>
      </c>
    </row>
    <row r="116" spans="1:13" ht="25.5" customHeight="1">
      <c r="A116" s="153">
        <v>19</v>
      </c>
      <c r="B116" s="157" t="s">
        <v>1655</v>
      </c>
      <c r="C116" s="158">
        <v>43297</v>
      </c>
      <c r="D116" s="157" t="s">
        <v>123</v>
      </c>
      <c r="E116" s="157" t="s">
        <v>396</v>
      </c>
      <c r="F116" s="157" t="s">
        <v>1658</v>
      </c>
      <c r="G116" s="157" t="s">
        <v>1690</v>
      </c>
      <c r="H116" s="157">
        <v>1</v>
      </c>
      <c r="I116" s="159">
        <v>3.5</v>
      </c>
      <c r="J116" s="159">
        <v>3.5</v>
      </c>
      <c r="K116" s="157" t="s">
        <v>1660</v>
      </c>
      <c r="L116" s="157" t="s">
        <v>126</v>
      </c>
      <c r="M116" s="160" t="s">
        <v>119</v>
      </c>
    </row>
    <row r="117" spans="1:13" ht="25.5" customHeight="1">
      <c r="A117" s="153">
        <v>20</v>
      </c>
      <c r="B117" s="157" t="s">
        <v>1655</v>
      </c>
      <c r="C117" s="158">
        <v>43297</v>
      </c>
      <c r="D117" s="157" t="s">
        <v>123</v>
      </c>
      <c r="E117" s="157" t="s">
        <v>1691</v>
      </c>
      <c r="F117" s="157" t="s">
        <v>1658</v>
      </c>
      <c r="G117" s="157" t="s">
        <v>1692</v>
      </c>
      <c r="H117" s="157">
        <v>1</v>
      </c>
      <c r="I117" s="159">
        <v>10</v>
      </c>
      <c r="J117" s="159">
        <v>10</v>
      </c>
      <c r="K117" s="157" t="s">
        <v>1660</v>
      </c>
      <c r="L117" s="157" t="s">
        <v>126</v>
      </c>
      <c r="M117" s="160" t="s">
        <v>119</v>
      </c>
    </row>
    <row r="118" spans="1:13" ht="25.5" customHeight="1">
      <c r="A118" s="153">
        <v>21</v>
      </c>
      <c r="B118" s="157" t="s">
        <v>1655</v>
      </c>
      <c r="C118" s="158">
        <v>43297</v>
      </c>
      <c r="D118" s="157" t="s">
        <v>1687</v>
      </c>
      <c r="E118" s="157" t="s">
        <v>1688</v>
      </c>
      <c r="F118" s="157" t="s">
        <v>1658</v>
      </c>
      <c r="G118" s="157" t="s">
        <v>1689</v>
      </c>
      <c r="H118" s="157">
        <v>2</v>
      </c>
      <c r="I118" s="159">
        <v>30</v>
      </c>
      <c r="J118" s="159">
        <v>60</v>
      </c>
      <c r="K118" s="157" t="s">
        <v>1660</v>
      </c>
      <c r="L118" s="157" t="s">
        <v>126</v>
      </c>
      <c r="M118" s="160" t="s">
        <v>119</v>
      </c>
    </row>
    <row r="119" spans="1:13" ht="25.5" customHeight="1">
      <c r="A119" s="153">
        <v>22</v>
      </c>
      <c r="B119" s="157" t="s">
        <v>1655</v>
      </c>
      <c r="C119" s="158">
        <v>43297</v>
      </c>
      <c r="D119" s="157" t="s">
        <v>123</v>
      </c>
      <c r="E119" s="157" t="s">
        <v>396</v>
      </c>
      <c r="F119" s="157" t="s">
        <v>1658</v>
      </c>
      <c r="G119" s="157" t="s">
        <v>1690</v>
      </c>
      <c r="H119" s="157">
        <v>1</v>
      </c>
      <c r="I119" s="159">
        <v>3.5</v>
      </c>
      <c r="J119" s="159">
        <v>3.5</v>
      </c>
      <c r="K119" s="157" t="s">
        <v>1660</v>
      </c>
      <c r="L119" s="157" t="s">
        <v>126</v>
      </c>
      <c r="M119" s="160" t="s">
        <v>119</v>
      </c>
    </row>
    <row r="120" spans="1:13" ht="25.5" customHeight="1">
      <c r="A120" s="153">
        <v>23</v>
      </c>
      <c r="B120" s="157" t="s">
        <v>1693</v>
      </c>
      <c r="C120" s="158">
        <v>43297</v>
      </c>
      <c r="D120" s="157" t="s">
        <v>1694</v>
      </c>
      <c r="E120" s="157" t="s">
        <v>1695</v>
      </c>
      <c r="F120" s="157" t="s">
        <v>1658</v>
      </c>
      <c r="G120" s="157" t="s">
        <v>1696</v>
      </c>
      <c r="H120" s="157">
        <v>2</v>
      </c>
      <c r="I120" s="159">
        <v>10</v>
      </c>
      <c r="J120" s="159">
        <v>20</v>
      </c>
      <c r="K120" s="157" t="s">
        <v>1660</v>
      </c>
      <c r="L120" s="157" t="s">
        <v>126</v>
      </c>
      <c r="M120" s="160" t="s">
        <v>119</v>
      </c>
    </row>
    <row r="121" spans="1:13" ht="25.5" customHeight="1">
      <c r="A121" s="153">
        <v>24</v>
      </c>
      <c r="B121" s="157" t="s">
        <v>1693</v>
      </c>
      <c r="C121" s="158">
        <v>43297</v>
      </c>
      <c r="D121" s="157" t="s">
        <v>1697</v>
      </c>
      <c r="E121" s="157" t="s">
        <v>1698</v>
      </c>
      <c r="F121" s="157" t="s">
        <v>1658</v>
      </c>
      <c r="G121" s="157" t="s">
        <v>1699</v>
      </c>
      <c r="H121" s="157">
        <v>1</v>
      </c>
      <c r="I121" s="159">
        <v>38</v>
      </c>
      <c r="J121" s="159">
        <v>38</v>
      </c>
      <c r="K121" s="157" t="s">
        <v>1660</v>
      </c>
      <c r="L121" s="157" t="s">
        <v>126</v>
      </c>
      <c r="M121" s="160" t="s">
        <v>119</v>
      </c>
    </row>
    <row r="122" spans="1:13" ht="25.5" customHeight="1">
      <c r="A122" s="153">
        <v>25</v>
      </c>
      <c r="B122" s="157" t="s">
        <v>1693</v>
      </c>
      <c r="C122" s="158">
        <v>43297</v>
      </c>
      <c r="D122" s="157" t="s">
        <v>1700</v>
      </c>
      <c r="E122" s="157" t="s">
        <v>1701</v>
      </c>
      <c r="F122" s="157" t="s">
        <v>1658</v>
      </c>
      <c r="G122" s="157" t="s">
        <v>1702</v>
      </c>
      <c r="H122" s="157">
        <v>2</v>
      </c>
      <c r="I122" s="159">
        <v>1.25</v>
      </c>
      <c r="J122" s="159">
        <v>2.5</v>
      </c>
      <c r="K122" s="157" t="s">
        <v>1660</v>
      </c>
      <c r="L122" s="157" t="s">
        <v>126</v>
      </c>
      <c r="M122" s="160" t="s">
        <v>119</v>
      </c>
    </row>
    <row r="123" spans="1:13" ht="25.5" customHeight="1">
      <c r="A123" s="153">
        <v>26</v>
      </c>
      <c r="B123" s="157" t="s">
        <v>1693</v>
      </c>
      <c r="C123" s="158">
        <v>43297</v>
      </c>
      <c r="D123" s="157" t="s">
        <v>1672</v>
      </c>
      <c r="E123" s="157" t="s">
        <v>1703</v>
      </c>
      <c r="F123" s="157" t="s">
        <v>1658</v>
      </c>
      <c r="G123" s="157" t="s">
        <v>1704</v>
      </c>
      <c r="H123" s="157">
        <v>1</v>
      </c>
      <c r="I123" s="159">
        <v>78</v>
      </c>
      <c r="J123" s="159">
        <v>78</v>
      </c>
      <c r="K123" s="157" t="s">
        <v>1660</v>
      </c>
      <c r="L123" s="157" t="s">
        <v>126</v>
      </c>
      <c r="M123" s="160" t="s">
        <v>119</v>
      </c>
    </row>
    <row r="124" spans="1:13" ht="25.5" customHeight="1">
      <c r="A124" s="153">
        <v>27</v>
      </c>
      <c r="B124" s="157" t="s">
        <v>1693</v>
      </c>
      <c r="C124" s="158">
        <v>43297</v>
      </c>
      <c r="D124" s="157" t="s">
        <v>123</v>
      </c>
      <c r="E124" s="157" t="s">
        <v>374</v>
      </c>
      <c r="F124" s="157" t="s">
        <v>1658</v>
      </c>
      <c r="G124" s="157" t="s">
        <v>1705</v>
      </c>
      <c r="H124" s="157">
        <v>3</v>
      </c>
      <c r="I124" s="159">
        <v>15</v>
      </c>
      <c r="J124" s="159">
        <v>45</v>
      </c>
      <c r="K124" s="157" t="s">
        <v>1660</v>
      </c>
      <c r="L124" s="157" t="s">
        <v>126</v>
      </c>
      <c r="M124" s="160" t="s">
        <v>119</v>
      </c>
    </row>
    <row r="125" spans="1:13" ht="25.5" customHeight="1">
      <c r="A125" s="153">
        <v>28</v>
      </c>
      <c r="B125" s="157" t="s">
        <v>1693</v>
      </c>
      <c r="C125" s="158">
        <v>43297</v>
      </c>
      <c r="D125" s="157" t="s">
        <v>1669</v>
      </c>
      <c r="E125" s="157" t="s">
        <v>1670</v>
      </c>
      <c r="F125" s="157" t="s">
        <v>1658</v>
      </c>
      <c r="G125" s="157" t="s">
        <v>1706</v>
      </c>
      <c r="H125" s="157">
        <v>2</v>
      </c>
      <c r="I125" s="159">
        <v>1.5</v>
      </c>
      <c r="J125" s="159">
        <v>3</v>
      </c>
      <c r="K125" s="157" t="s">
        <v>1660</v>
      </c>
      <c r="L125" s="157" t="s">
        <v>126</v>
      </c>
      <c r="M125" s="160" t="s">
        <v>119</v>
      </c>
    </row>
    <row r="126" spans="1:13" ht="25.5" customHeight="1">
      <c r="A126" s="153">
        <v>29</v>
      </c>
      <c r="B126" s="157" t="s">
        <v>1693</v>
      </c>
      <c r="C126" s="158">
        <v>43297</v>
      </c>
      <c r="D126" s="157" t="s">
        <v>1707</v>
      </c>
      <c r="E126" s="157" t="s">
        <v>1708</v>
      </c>
      <c r="F126" s="157" t="s">
        <v>1658</v>
      </c>
      <c r="G126" s="157" t="s">
        <v>1709</v>
      </c>
      <c r="H126" s="157">
        <v>8</v>
      </c>
      <c r="I126" s="159">
        <v>2.5</v>
      </c>
      <c r="J126" s="159">
        <v>20</v>
      </c>
      <c r="K126" s="157" t="s">
        <v>1660</v>
      </c>
      <c r="L126" s="157" t="s">
        <v>126</v>
      </c>
      <c r="M126" s="160" t="s">
        <v>119</v>
      </c>
    </row>
    <row r="127" spans="1:13" ht="25.5" customHeight="1">
      <c r="A127" s="153">
        <v>30</v>
      </c>
      <c r="B127" s="157" t="s">
        <v>1693</v>
      </c>
      <c r="C127" s="158">
        <v>43297</v>
      </c>
      <c r="D127" s="157" t="s">
        <v>1700</v>
      </c>
      <c r="E127" s="157" t="s">
        <v>1701</v>
      </c>
      <c r="F127" s="157" t="s">
        <v>1658</v>
      </c>
      <c r="G127" s="157" t="s">
        <v>1710</v>
      </c>
      <c r="H127" s="157">
        <v>2</v>
      </c>
      <c r="I127" s="159">
        <v>1</v>
      </c>
      <c r="J127" s="159">
        <v>2</v>
      </c>
      <c r="K127" s="157" t="s">
        <v>1660</v>
      </c>
      <c r="L127" s="157" t="s">
        <v>126</v>
      </c>
      <c r="M127" s="160" t="s">
        <v>119</v>
      </c>
    </row>
    <row r="128" spans="1:13" ht="25.5" customHeight="1">
      <c r="A128" s="153">
        <v>31</v>
      </c>
      <c r="B128" s="157" t="s">
        <v>1693</v>
      </c>
      <c r="C128" s="158">
        <v>43297</v>
      </c>
      <c r="D128" s="157" t="s">
        <v>1711</v>
      </c>
      <c r="E128" s="157" t="s">
        <v>1712</v>
      </c>
      <c r="F128" s="157" t="s">
        <v>1658</v>
      </c>
      <c r="G128" s="157" t="s">
        <v>1713</v>
      </c>
      <c r="H128" s="157">
        <v>2</v>
      </c>
      <c r="I128" s="159">
        <v>14</v>
      </c>
      <c r="J128" s="159">
        <v>28</v>
      </c>
      <c r="K128" s="157" t="s">
        <v>1714</v>
      </c>
      <c r="L128" s="157" t="s">
        <v>126</v>
      </c>
      <c r="M128" s="160" t="s">
        <v>119</v>
      </c>
    </row>
    <row r="129" spans="1:13" ht="25.5" customHeight="1">
      <c r="A129" s="153">
        <v>32</v>
      </c>
      <c r="B129" s="157" t="s">
        <v>1693</v>
      </c>
      <c r="C129" s="158">
        <v>43297</v>
      </c>
      <c r="D129" s="157" t="s">
        <v>1715</v>
      </c>
      <c r="E129" s="157" t="s">
        <v>124</v>
      </c>
      <c r="F129" s="157" t="s">
        <v>1658</v>
      </c>
      <c r="G129" s="157" t="s">
        <v>1716</v>
      </c>
      <c r="H129" s="157">
        <v>1</v>
      </c>
      <c r="I129" s="159">
        <v>68</v>
      </c>
      <c r="J129" s="159">
        <v>68</v>
      </c>
      <c r="K129" s="157" t="s">
        <v>1660</v>
      </c>
      <c r="L129" s="157" t="s">
        <v>126</v>
      </c>
      <c r="M129" s="160" t="s">
        <v>119</v>
      </c>
    </row>
    <row r="130" spans="1:13" ht="25.5" customHeight="1">
      <c r="A130" s="153">
        <v>33</v>
      </c>
      <c r="B130" s="157" t="s">
        <v>1693</v>
      </c>
      <c r="C130" s="158">
        <v>43297</v>
      </c>
      <c r="D130" s="157" t="s">
        <v>1711</v>
      </c>
      <c r="E130" s="157" t="s">
        <v>1712</v>
      </c>
      <c r="F130" s="157" t="s">
        <v>1658</v>
      </c>
      <c r="G130" s="157" t="s">
        <v>1717</v>
      </c>
      <c r="H130" s="157">
        <v>2</v>
      </c>
      <c r="I130" s="159">
        <v>16</v>
      </c>
      <c r="J130" s="159">
        <v>32</v>
      </c>
      <c r="K130" s="157" t="s">
        <v>1717</v>
      </c>
      <c r="L130" s="157" t="s">
        <v>126</v>
      </c>
      <c r="M130" s="160" t="s">
        <v>119</v>
      </c>
    </row>
    <row r="131" spans="1:13" ht="25.5" customHeight="1">
      <c r="A131" s="153">
        <v>34</v>
      </c>
      <c r="B131" s="157" t="s">
        <v>1693</v>
      </c>
      <c r="C131" s="158">
        <v>43297</v>
      </c>
      <c r="D131" s="157" t="s">
        <v>123</v>
      </c>
      <c r="E131" s="157" t="s">
        <v>1664</v>
      </c>
      <c r="F131" s="157" t="s">
        <v>1658</v>
      </c>
      <c r="G131" s="157" t="s">
        <v>1718</v>
      </c>
      <c r="H131" s="157">
        <v>1</v>
      </c>
      <c r="I131" s="159">
        <v>4</v>
      </c>
      <c r="J131" s="159">
        <v>4</v>
      </c>
      <c r="K131" s="157" t="s">
        <v>1660</v>
      </c>
      <c r="L131" s="157" t="s">
        <v>126</v>
      </c>
      <c r="M131" s="160" t="s">
        <v>119</v>
      </c>
    </row>
    <row r="132" spans="1:13" ht="25.5" customHeight="1">
      <c r="A132" s="153">
        <v>35</v>
      </c>
      <c r="B132" s="157" t="s">
        <v>1693</v>
      </c>
      <c r="C132" s="158">
        <v>43297</v>
      </c>
      <c r="D132" s="157" t="s">
        <v>1669</v>
      </c>
      <c r="E132" s="157" t="s">
        <v>1670</v>
      </c>
      <c r="F132" s="157" t="s">
        <v>1658</v>
      </c>
      <c r="G132" s="157" t="s">
        <v>1719</v>
      </c>
      <c r="H132" s="157">
        <v>2</v>
      </c>
      <c r="I132" s="159">
        <v>15</v>
      </c>
      <c r="J132" s="159">
        <v>30</v>
      </c>
      <c r="K132" s="157" t="s">
        <v>1660</v>
      </c>
      <c r="L132" s="157" t="s">
        <v>126</v>
      </c>
      <c r="M132" s="160" t="s">
        <v>119</v>
      </c>
    </row>
    <row r="133" spans="1:13" ht="25.5" customHeight="1">
      <c r="A133" s="153">
        <v>36</v>
      </c>
      <c r="B133" s="157" t="s">
        <v>1693</v>
      </c>
      <c r="C133" s="158">
        <v>43297</v>
      </c>
      <c r="D133" s="157" t="s">
        <v>1687</v>
      </c>
      <c r="E133" s="157" t="s">
        <v>1688</v>
      </c>
      <c r="F133" s="157" t="s">
        <v>1658</v>
      </c>
      <c r="G133" s="157" t="s">
        <v>1720</v>
      </c>
      <c r="H133" s="157">
        <v>2</v>
      </c>
      <c r="I133" s="159">
        <v>38</v>
      </c>
      <c r="J133" s="159">
        <v>76</v>
      </c>
      <c r="K133" s="157" t="s">
        <v>1660</v>
      </c>
      <c r="L133" s="157" t="s">
        <v>126</v>
      </c>
      <c r="M133" s="160" t="s">
        <v>119</v>
      </c>
    </row>
    <row r="134" spans="1:13" ht="25.5" customHeight="1">
      <c r="A134" s="153">
        <v>37</v>
      </c>
      <c r="B134" s="157" t="s">
        <v>1693</v>
      </c>
      <c r="C134" s="158">
        <v>43297</v>
      </c>
      <c r="D134" s="157" t="s">
        <v>1715</v>
      </c>
      <c r="E134" s="157" t="s">
        <v>124</v>
      </c>
      <c r="F134" s="157" t="s">
        <v>1658</v>
      </c>
      <c r="G134" s="157" t="s">
        <v>1721</v>
      </c>
      <c r="H134" s="157">
        <v>1</v>
      </c>
      <c r="I134" s="159">
        <v>38</v>
      </c>
      <c r="J134" s="159">
        <v>38</v>
      </c>
      <c r="K134" s="157" t="s">
        <v>1660</v>
      </c>
      <c r="L134" s="157" t="s">
        <v>126</v>
      </c>
      <c r="M134" s="160" t="s">
        <v>119</v>
      </c>
    </row>
    <row r="135" spans="1:13" ht="25.5" customHeight="1">
      <c r="A135" s="153">
        <v>38</v>
      </c>
      <c r="B135" s="157" t="s">
        <v>1693</v>
      </c>
      <c r="C135" s="158">
        <v>43297</v>
      </c>
      <c r="D135" s="157" t="s">
        <v>1722</v>
      </c>
      <c r="E135" s="157" t="s">
        <v>1723</v>
      </c>
      <c r="F135" s="157" t="s">
        <v>1658</v>
      </c>
      <c r="G135" s="157" t="s">
        <v>1724</v>
      </c>
      <c r="H135" s="157">
        <v>1</v>
      </c>
      <c r="I135" s="159">
        <v>20</v>
      </c>
      <c r="J135" s="159">
        <v>20</v>
      </c>
      <c r="K135" s="157" t="s">
        <v>1724</v>
      </c>
      <c r="L135" s="157" t="s">
        <v>126</v>
      </c>
      <c r="M135" s="160" t="s">
        <v>119</v>
      </c>
    </row>
    <row r="136" spans="1:13" ht="25.5" customHeight="1">
      <c r="A136" s="153">
        <v>39</v>
      </c>
      <c r="B136" s="157" t="s">
        <v>1693</v>
      </c>
      <c r="C136" s="158">
        <v>43297</v>
      </c>
      <c r="D136" s="157" t="s">
        <v>378</v>
      </c>
      <c r="E136" s="157" t="s">
        <v>379</v>
      </c>
      <c r="F136" s="157" t="s">
        <v>1658</v>
      </c>
      <c r="G136" s="157" t="s">
        <v>1725</v>
      </c>
      <c r="H136" s="157">
        <v>2</v>
      </c>
      <c r="I136" s="159">
        <v>5</v>
      </c>
      <c r="J136" s="159">
        <v>10</v>
      </c>
      <c r="K136" s="157" t="s">
        <v>1660</v>
      </c>
      <c r="L136" s="157" t="s">
        <v>126</v>
      </c>
      <c r="M136" s="160" t="s">
        <v>119</v>
      </c>
    </row>
    <row r="137" spans="1:13" ht="25.5" customHeight="1">
      <c r="A137" s="153">
        <v>40</v>
      </c>
      <c r="B137" s="157" t="s">
        <v>1726</v>
      </c>
      <c r="C137" s="158">
        <v>43297</v>
      </c>
      <c r="D137" s="157" t="s">
        <v>647</v>
      </c>
      <c r="E137" s="157" t="s">
        <v>648</v>
      </c>
      <c r="F137" s="157" t="s">
        <v>1658</v>
      </c>
      <c r="G137" s="157" t="s">
        <v>1727</v>
      </c>
      <c r="H137" s="157">
        <v>8</v>
      </c>
      <c r="I137" s="159">
        <v>1</v>
      </c>
      <c r="J137" s="159">
        <v>8</v>
      </c>
      <c r="K137" s="157" t="s">
        <v>1660</v>
      </c>
      <c r="L137" s="157" t="s">
        <v>126</v>
      </c>
      <c r="M137" s="160" t="s">
        <v>119</v>
      </c>
    </row>
    <row r="138" spans="1:13" ht="25.5" customHeight="1">
      <c r="A138" s="153">
        <v>41</v>
      </c>
      <c r="B138" s="157" t="s">
        <v>1726</v>
      </c>
      <c r="C138" s="158">
        <v>43297</v>
      </c>
      <c r="D138" s="157" t="s">
        <v>1728</v>
      </c>
      <c r="E138" s="157" t="s">
        <v>1729</v>
      </c>
      <c r="F138" s="157" t="s">
        <v>1658</v>
      </c>
      <c r="G138" s="157" t="s">
        <v>1730</v>
      </c>
      <c r="H138" s="157">
        <v>4</v>
      </c>
      <c r="I138" s="159">
        <v>0.63</v>
      </c>
      <c r="J138" s="159">
        <v>2.52</v>
      </c>
      <c r="K138" s="157" t="s">
        <v>1660</v>
      </c>
      <c r="L138" s="157" t="s">
        <v>126</v>
      </c>
      <c r="M138" s="160" t="s">
        <v>119</v>
      </c>
    </row>
    <row r="139" spans="1:13" ht="25.5" customHeight="1">
      <c r="A139" s="153">
        <v>42</v>
      </c>
      <c r="B139" s="157" t="s">
        <v>1726</v>
      </c>
      <c r="C139" s="158">
        <v>43297</v>
      </c>
      <c r="D139" s="157" t="s">
        <v>1684</v>
      </c>
      <c r="E139" s="157" t="s">
        <v>1731</v>
      </c>
      <c r="F139" s="157" t="s">
        <v>1658</v>
      </c>
      <c r="G139" s="157" t="s">
        <v>1732</v>
      </c>
      <c r="H139" s="157">
        <v>1</v>
      </c>
      <c r="I139" s="159">
        <v>8</v>
      </c>
      <c r="J139" s="159">
        <v>8</v>
      </c>
      <c r="K139" s="157" t="s">
        <v>1660</v>
      </c>
      <c r="L139" s="157" t="s">
        <v>126</v>
      </c>
      <c r="M139" s="160" t="s">
        <v>119</v>
      </c>
    </row>
    <row r="140" spans="1:13" ht="25.5" customHeight="1">
      <c r="A140" s="153">
        <v>43</v>
      </c>
      <c r="B140" s="157" t="s">
        <v>1726</v>
      </c>
      <c r="C140" s="158">
        <v>43297</v>
      </c>
      <c r="D140" s="157" t="s">
        <v>123</v>
      </c>
      <c r="E140" s="157" t="s">
        <v>1733</v>
      </c>
      <c r="F140" s="157" t="s">
        <v>1658</v>
      </c>
      <c r="G140" s="157" t="s">
        <v>1734</v>
      </c>
      <c r="H140" s="157">
        <v>1</v>
      </c>
      <c r="I140" s="159">
        <v>75</v>
      </c>
      <c r="J140" s="159">
        <v>75</v>
      </c>
      <c r="K140" s="157" t="s">
        <v>1660</v>
      </c>
      <c r="L140" s="157" t="s">
        <v>126</v>
      </c>
      <c r="M140" s="160" t="s">
        <v>119</v>
      </c>
    </row>
    <row r="141" spans="1:13" ht="25.5" customHeight="1">
      <c r="A141" s="153">
        <v>44</v>
      </c>
      <c r="B141" s="157" t="s">
        <v>1726</v>
      </c>
      <c r="C141" s="158">
        <v>43297</v>
      </c>
      <c r="D141" s="157" t="s">
        <v>1669</v>
      </c>
      <c r="E141" s="157" t="s">
        <v>1670</v>
      </c>
      <c r="F141" s="157" t="s">
        <v>1658</v>
      </c>
      <c r="G141" s="157" t="s">
        <v>1735</v>
      </c>
      <c r="H141" s="157">
        <v>1</v>
      </c>
      <c r="I141" s="159">
        <v>1.5</v>
      </c>
      <c r="J141" s="159">
        <v>1.5</v>
      </c>
      <c r="K141" s="157" t="s">
        <v>1660</v>
      </c>
      <c r="L141" s="157" t="s">
        <v>126</v>
      </c>
      <c r="M141" s="160" t="s">
        <v>119</v>
      </c>
    </row>
    <row r="142" spans="1:13" ht="25.5" customHeight="1">
      <c r="A142" s="153">
        <v>45</v>
      </c>
      <c r="B142" s="157" t="s">
        <v>1726</v>
      </c>
      <c r="C142" s="158">
        <v>43297</v>
      </c>
      <c r="D142" s="157" t="s">
        <v>1736</v>
      </c>
      <c r="E142" s="157" t="s">
        <v>1737</v>
      </c>
      <c r="F142" s="157" t="s">
        <v>1658</v>
      </c>
      <c r="G142" s="157" t="s">
        <v>1738</v>
      </c>
      <c r="H142" s="157">
        <v>4</v>
      </c>
      <c r="I142" s="159">
        <v>0.7</v>
      </c>
      <c r="J142" s="159">
        <v>2.8</v>
      </c>
      <c r="K142" s="157" t="s">
        <v>1660</v>
      </c>
      <c r="L142" s="157" t="s">
        <v>126</v>
      </c>
      <c r="M142" s="160" t="s">
        <v>119</v>
      </c>
    </row>
    <row r="143" spans="1:13" ht="25.5" customHeight="1">
      <c r="A143" s="153">
        <v>46</v>
      </c>
      <c r="B143" s="157" t="s">
        <v>1726</v>
      </c>
      <c r="C143" s="158">
        <v>43297</v>
      </c>
      <c r="D143" s="157" t="s">
        <v>1669</v>
      </c>
      <c r="E143" s="157" t="s">
        <v>1670</v>
      </c>
      <c r="F143" s="157" t="s">
        <v>1658</v>
      </c>
      <c r="G143" s="157" t="s">
        <v>1739</v>
      </c>
      <c r="H143" s="157">
        <v>4</v>
      </c>
      <c r="I143" s="159">
        <v>0.88</v>
      </c>
      <c r="J143" s="159">
        <v>3.52</v>
      </c>
      <c r="K143" s="157" t="s">
        <v>1660</v>
      </c>
      <c r="L143" s="157" t="s">
        <v>126</v>
      </c>
      <c r="M143" s="160" t="s">
        <v>119</v>
      </c>
    </row>
    <row r="144" spans="1:13" ht="25.5" customHeight="1">
      <c r="A144" s="153">
        <v>47</v>
      </c>
      <c r="B144" s="157" t="s">
        <v>1726</v>
      </c>
      <c r="C144" s="158">
        <v>43297</v>
      </c>
      <c r="D144" s="157" t="s">
        <v>1740</v>
      </c>
      <c r="E144" s="157" t="s">
        <v>1741</v>
      </c>
      <c r="F144" s="157" t="s">
        <v>1658</v>
      </c>
      <c r="G144" s="157" t="s">
        <v>1742</v>
      </c>
      <c r="H144" s="157">
        <v>1</v>
      </c>
      <c r="I144" s="159">
        <v>19</v>
      </c>
      <c r="J144" s="159">
        <v>19</v>
      </c>
      <c r="K144" s="157" t="s">
        <v>1660</v>
      </c>
      <c r="L144" s="157" t="s">
        <v>126</v>
      </c>
      <c r="M144" s="160" t="s">
        <v>119</v>
      </c>
    </row>
    <row r="145" spans="1:13" ht="25.5" customHeight="1">
      <c r="A145" s="153">
        <v>48</v>
      </c>
      <c r="B145" s="157" t="s">
        <v>1726</v>
      </c>
      <c r="C145" s="158">
        <v>43297</v>
      </c>
      <c r="D145" s="157" t="s">
        <v>1669</v>
      </c>
      <c r="E145" s="157" t="s">
        <v>1670</v>
      </c>
      <c r="F145" s="157" t="s">
        <v>1658</v>
      </c>
      <c r="G145" s="157" t="s">
        <v>1743</v>
      </c>
      <c r="H145" s="157">
        <v>4</v>
      </c>
      <c r="I145" s="159">
        <v>1</v>
      </c>
      <c r="J145" s="159">
        <v>4</v>
      </c>
      <c r="K145" s="157" t="s">
        <v>1660</v>
      </c>
      <c r="L145" s="157" t="s">
        <v>126</v>
      </c>
      <c r="M145" s="160" t="s">
        <v>119</v>
      </c>
    </row>
    <row r="146" spans="1:13" ht="25.5" customHeight="1">
      <c r="A146" s="153">
        <v>49</v>
      </c>
      <c r="B146" s="157" t="s">
        <v>1726</v>
      </c>
      <c r="C146" s="158">
        <v>43297</v>
      </c>
      <c r="D146" s="157" t="s">
        <v>369</v>
      </c>
      <c r="E146" s="157" t="s">
        <v>1744</v>
      </c>
      <c r="F146" s="157" t="s">
        <v>1658</v>
      </c>
      <c r="G146" s="157" t="s">
        <v>1745</v>
      </c>
      <c r="H146" s="157">
        <v>1</v>
      </c>
      <c r="I146" s="159">
        <v>20</v>
      </c>
      <c r="J146" s="159">
        <v>20</v>
      </c>
      <c r="K146" s="157" t="s">
        <v>1660</v>
      </c>
      <c r="L146" s="157" t="s">
        <v>126</v>
      </c>
      <c r="M146" s="160" t="s">
        <v>119</v>
      </c>
    </row>
    <row r="147" spans="1:13" ht="25.5" customHeight="1">
      <c r="A147" s="153">
        <v>50</v>
      </c>
      <c r="B147" s="157" t="s">
        <v>1726</v>
      </c>
      <c r="C147" s="158">
        <v>43297</v>
      </c>
      <c r="D147" s="157" t="s">
        <v>1746</v>
      </c>
      <c r="E147" s="157" t="s">
        <v>1747</v>
      </c>
      <c r="F147" s="157" t="s">
        <v>1658</v>
      </c>
      <c r="G147" s="157" t="s">
        <v>1748</v>
      </c>
      <c r="H147" s="157">
        <v>1</v>
      </c>
      <c r="I147" s="159">
        <v>35</v>
      </c>
      <c r="J147" s="159">
        <v>35</v>
      </c>
      <c r="K147" s="157" t="s">
        <v>1660</v>
      </c>
      <c r="L147" s="157" t="s">
        <v>126</v>
      </c>
      <c r="M147" s="160" t="s">
        <v>119</v>
      </c>
    </row>
    <row r="148" spans="1:13" ht="25.5" customHeight="1">
      <c r="A148" s="153">
        <v>51</v>
      </c>
      <c r="B148" s="157" t="s">
        <v>1726</v>
      </c>
      <c r="C148" s="158">
        <v>43297</v>
      </c>
      <c r="D148" s="157" t="s">
        <v>734</v>
      </c>
      <c r="E148" s="157" t="s">
        <v>735</v>
      </c>
      <c r="F148" s="157" t="s">
        <v>1658</v>
      </c>
      <c r="G148" s="157" t="s">
        <v>1749</v>
      </c>
      <c r="H148" s="157">
        <v>1</v>
      </c>
      <c r="I148" s="159">
        <v>11</v>
      </c>
      <c r="J148" s="159">
        <v>11</v>
      </c>
      <c r="K148" s="157" t="s">
        <v>1660</v>
      </c>
      <c r="L148" s="157" t="s">
        <v>126</v>
      </c>
      <c r="M148" s="160" t="s">
        <v>119</v>
      </c>
    </row>
    <row r="149" spans="1:13" ht="25.5" customHeight="1">
      <c r="A149" s="153">
        <v>52</v>
      </c>
      <c r="B149" s="157" t="s">
        <v>1726</v>
      </c>
      <c r="C149" s="158">
        <v>43297</v>
      </c>
      <c r="D149" s="157" t="s">
        <v>667</v>
      </c>
      <c r="E149" s="157" t="s">
        <v>1750</v>
      </c>
      <c r="F149" s="157" t="s">
        <v>1658</v>
      </c>
      <c r="G149" s="157" t="s">
        <v>1751</v>
      </c>
      <c r="H149" s="157">
        <v>1</v>
      </c>
      <c r="I149" s="159">
        <v>68</v>
      </c>
      <c r="J149" s="159">
        <v>68</v>
      </c>
      <c r="K149" s="157" t="s">
        <v>1660</v>
      </c>
      <c r="L149" s="157" t="s">
        <v>126</v>
      </c>
      <c r="M149" s="160" t="s">
        <v>119</v>
      </c>
    </row>
    <row r="150" spans="1:13" ht="25.5" customHeight="1">
      <c r="A150" s="153">
        <v>53</v>
      </c>
      <c r="B150" s="157" t="s">
        <v>1726</v>
      </c>
      <c r="C150" s="158">
        <v>43297</v>
      </c>
      <c r="D150" s="157" t="s">
        <v>647</v>
      </c>
      <c r="E150" s="157" t="s">
        <v>1752</v>
      </c>
      <c r="F150" s="157" t="s">
        <v>1658</v>
      </c>
      <c r="G150" s="157" t="s">
        <v>1753</v>
      </c>
      <c r="H150" s="157">
        <v>3</v>
      </c>
      <c r="I150" s="159">
        <v>12</v>
      </c>
      <c r="J150" s="159">
        <v>36</v>
      </c>
      <c r="K150" s="157" t="s">
        <v>1660</v>
      </c>
      <c r="L150" s="157" t="s">
        <v>126</v>
      </c>
      <c r="M150" s="160" t="s">
        <v>119</v>
      </c>
    </row>
    <row r="151" spans="1:13" ht="25.5" customHeight="1">
      <c r="A151" s="153">
        <v>54</v>
      </c>
      <c r="B151" s="157" t="s">
        <v>1726</v>
      </c>
      <c r="C151" s="158">
        <v>43297</v>
      </c>
      <c r="D151" s="157" t="s">
        <v>647</v>
      </c>
      <c r="E151" s="157" t="s">
        <v>648</v>
      </c>
      <c r="F151" s="157" t="s">
        <v>1658</v>
      </c>
      <c r="G151" s="157" t="s">
        <v>1727</v>
      </c>
      <c r="H151" s="157">
        <v>8</v>
      </c>
      <c r="I151" s="159">
        <v>1</v>
      </c>
      <c r="J151" s="159">
        <v>8</v>
      </c>
      <c r="K151" s="157" t="s">
        <v>1660</v>
      </c>
      <c r="L151" s="157" t="s">
        <v>126</v>
      </c>
      <c r="M151" s="160" t="s">
        <v>119</v>
      </c>
    </row>
    <row r="152" spans="1:13" ht="25.5" customHeight="1">
      <c r="A152" s="153">
        <v>55</v>
      </c>
      <c r="B152" s="157" t="s">
        <v>1754</v>
      </c>
      <c r="C152" s="158">
        <v>43297</v>
      </c>
      <c r="D152" s="157" t="s">
        <v>120</v>
      </c>
      <c r="E152" s="157" t="s">
        <v>1049</v>
      </c>
      <c r="F152" s="157" t="s">
        <v>1658</v>
      </c>
      <c r="G152" s="157" t="s">
        <v>1755</v>
      </c>
      <c r="H152" s="157">
        <v>1</v>
      </c>
      <c r="I152" s="159">
        <v>364.62</v>
      </c>
      <c r="J152" s="159">
        <v>364.62</v>
      </c>
      <c r="K152" s="157" t="s">
        <v>1660</v>
      </c>
      <c r="L152" s="157" t="s">
        <v>20</v>
      </c>
      <c r="M152" s="160" t="s">
        <v>119</v>
      </c>
    </row>
    <row r="153" spans="1:13" ht="25.5" customHeight="1">
      <c r="A153" s="153">
        <v>56</v>
      </c>
      <c r="B153" s="157" t="s">
        <v>1754</v>
      </c>
      <c r="C153" s="158">
        <v>43297</v>
      </c>
      <c r="D153" s="157" t="s">
        <v>120</v>
      </c>
      <c r="E153" s="157" t="s">
        <v>1053</v>
      </c>
      <c r="F153" s="157" t="s">
        <v>1658</v>
      </c>
      <c r="G153" s="157" t="s">
        <v>1756</v>
      </c>
      <c r="H153" s="157">
        <v>1</v>
      </c>
      <c r="I153" s="159">
        <v>30</v>
      </c>
      <c r="J153" s="159">
        <v>30</v>
      </c>
      <c r="K153" s="157" t="s">
        <v>1660</v>
      </c>
      <c r="L153" s="157" t="s">
        <v>20</v>
      </c>
      <c r="M153" s="160" t="s">
        <v>119</v>
      </c>
    </row>
    <row r="154" spans="1:13" ht="25.5" customHeight="1">
      <c r="A154" s="153">
        <v>57</v>
      </c>
      <c r="B154" s="157" t="s">
        <v>1757</v>
      </c>
      <c r="C154" s="158">
        <v>43297</v>
      </c>
      <c r="D154" s="157" t="s">
        <v>1758</v>
      </c>
      <c r="E154" s="157" t="s">
        <v>1759</v>
      </c>
      <c r="F154" s="157" t="s">
        <v>1760</v>
      </c>
      <c r="G154" s="157" t="s">
        <v>1761</v>
      </c>
      <c r="H154" s="157">
        <v>1</v>
      </c>
      <c r="I154" s="159">
        <v>180</v>
      </c>
      <c r="J154" s="159">
        <v>180</v>
      </c>
      <c r="K154" s="157" t="s">
        <v>1762</v>
      </c>
      <c r="L154" s="157" t="s">
        <v>126</v>
      </c>
      <c r="M154" s="160" t="s">
        <v>119</v>
      </c>
    </row>
    <row r="155" spans="1:13" ht="25.5" customHeight="1">
      <c r="A155" s="153">
        <v>58</v>
      </c>
      <c r="B155" s="157" t="s">
        <v>1763</v>
      </c>
      <c r="C155" s="158">
        <v>43294</v>
      </c>
      <c r="D155" s="157" t="s">
        <v>120</v>
      </c>
      <c r="E155" s="157" t="s">
        <v>1049</v>
      </c>
      <c r="F155" s="157" t="s">
        <v>1658</v>
      </c>
      <c r="G155" s="157" t="s">
        <v>1764</v>
      </c>
      <c r="H155" s="157">
        <v>1</v>
      </c>
      <c r="I155" s="159">
        <v>227.36</v>
      </c>
      <c r="J155" s="159">
        <v>227.36</v>
      </c>
      <c r="K155" s="157" t="s">
        <v>1765</v>
      </c>
      <c r="L155" s="157" t="s">
        <v>20</v>
      </c>
      <c r="M155" s="160" t="s">
        <v>119</v>
      </c>
    </row>
    <row r="156" spans="1:13" ht="25.5" customHeight="1">
      <c r="A156" s="153">
        <v>59</v>
      </c>
      <c r="B156" s="157" t="s">
        <v>1766</v>
      </c>
      <c r="C156" s="158">
        <v>43294</v>
      </c>
      <c r="D156" s="157" t="s">
        <v>390</v>
      </c>
      <c r="E156" s="157" t="s">
        <v>391</v>
      </c>
      <c r="F156" s="157" t="s">
        <v>1658</v>
      </c>
      <c r="G156" s="157" t="s">
        <v>1767</v>
      </c>
      <c r="H156" s="157">
        <v>2</v>
      </c>
      <c r="I156" s="159">
        <v>18</v>
      </c>
      <c r="J156" s="159">
        <v>36</v>
      </c>
      <c r="K156" s="157" t="s">
        <v>1765</v>
      </c>
      <c r="L156" s="157" t="s">
        <v>126</v>
      </c>
      <c r="M156" s="160" t="s">
        <v>119</v>
      </c>
    </row>
    <row r="157" spans="1:13" ht="25.5" customHeight="1">
      <c r="A157" s="153">
        <v>60</v>
      </c>
      <c r="B157" s="157" t="s">
        <v>1766</v>
      </c>
      <c r="C157" s="158">
        <v>43294</v>
      </c>
      <c r="D157" s="157" t="s">
        <v>1768</v>
      </c>
      <c r="E157" s="157" t="s">
        <v>1769</v>
      </c>
      <c r="F157" s="157" t="s">
        <v>1658</v>
      </c>
      <c r="G157" s="157" t="s">
        <v>1770</v>
      </c>
      <c r="H157" s="157">
        <v>2</v>
      </c>
      <c r="I157" s="159">
        <v>37.5</v>
      </c>
      <c r="J157" s="159">
        <v>75</v>
      </c>
      <c r="K157" s="157" t="s">
        <v>1765</v>
      </c>
      <c r="L157" s="157" t="s">
        <v>126</v>
      </c>
      <c r="M157" s="160" t="s">
        <v>119</v>
      </c>
    </row>
    <row r="158" spans="1:13" ht="25.5" customHeight="1">
      <c r="A158" s="153">
        <v>61</v>
      </c>
      <c r="B158" s="157" t="s">
        <v>1766</v>
      </c>
      <c r="C158" s="158">
        <v>43294</v>
      </c>
      <c r="D158" s="157" t="s">
        <v>123</v>
      </c>
      <c r="E158" s="157" t="s">
        <v>1664</v>
      </c>
      <c r="F158" s="157" t="s">
        <v>1658</v>
      </c>
      <c r="G158" s="157" t="s">
        <v>1771</v>
      </c>
      <c r="H158" s="157">
        <v>1</v>
      </c>
      <c r="I158" s="159">
        <v>5</v>
      </c>
      <c r="J158" s="159">
        <v>5</v>
      </c>
      <c r="K158" s="157" t="s">
        <v>1765</v>
      </c>
      <c r="L158" s="157" t="s">
        <v>126</v>
      </c>
      <c r="M158" s="160" t="s">
        <v>119</v>
      </c>
    </row>
    <row r="159" spans="1:13" ht="25.5" customHeight="1">
      <c r="A159" s="153">
        <v>62</v>
      </c>
      <c r="B159" s="157" t="s">
        <v>1766</v>
      </c>
      <c r="C159" s="158">
        <v>43294</v>
      </c>
      <c r="D159" s="157" t="s">
        <v>1772</v>
      </c>
      <c r="E159" s="157" t="s">
        <v>1773</v>
      </c>
      <c r="F159" s="157" t="s">
        <v>1658</v>
      </c>
      <c r="G159" s="157" t="s">
        <v>1774</v>
      </c>
      <c r="H159" s="157">
        <v>1</v>
      </c>
      <c r="I159" s="159">
        <v>15</v>
      </c>
      <c r="J159" s="159">
        <v>15</v>
      </c>
      <c r="K159" s="157" t="s">
        <v>1765</v>
      </c>
      <c r="L159" s="157" t="s">
        <v>20</v>
      </c>
      <c r="M159" s="160" t="s">
        <v>119</v>
      </c>
    </row>
    <row r="160" spans="1:13" ht="25.5" customHeight="1">
      <c r="A160" s="153">
        <v>63</v>
      </c>
      <c r="B160" s="157" t="s">
        <v>1766</v>
      </c>
      <c r="C160" s="158">
        <v>43294</v>
      </c>
      <c r="D160" s="157" t="s">
        <v>1669</v>
      </c>
      <c r="E160" s="157" t="s">
        <v>1670</v>
      </c>
      <c r="F160" s="157" t="s">
        <v>1658</v>
      </c>
      <c r="G160" s="157" t="s">
        <v>1775</v>
      </c>
      <c r="H160" s="157">
        <v>2</v>
      </c>
      <c r="I160" s="159">
        <v>6</v>
      </c>
      <c r="J160" s="159">
        <v>12</v>
      </c>
      <c r="K160" s="157" t="s">
        <v>1765</v>
      </c>
      <c r="L160" s="157" t="s">
        <v>126</v>
      </c>
      <c r="M160" s="160" t="s">
        <v>119</v>
      </c>
    </row>
    <row r="161" spans="1:13" ht="25.5" customHeight="1">
      <c r="A161" s="153">
        <v>64</v>
      </c>
      <c r="B161" s="157" t="s">
        <v>1766</v>
      </c>
      <c r="C161" s="158">
        <v>43294</v>
      </c>
      <c r="D161" s="157" t="s">
        <v>1772</v>
      </c>
      <c r="E161" s="157" t="s">
        <v>1773</v>
      </c>
      <c r="F161" s="157" t="s">
        <v>1658</v>
      </c>
      <c r="G161" s="157" t="s">
        <v>1776</v>
      </c>
      <c r="H161" s="157">
        <v>4</v>
      </c>
      <c r="I161" s="159">
        <v>4.9000000000000004</v>
      </c>
      <c r="J161" s="159">
        <v>19.600000000000001</v>
      </c>
      <c r="K161" s="157" t="s">
        <v>1765</v>
      </c>
      <c r="L161" s="157" t="s">
        <v>20</v>
      </c>
      <c r="M161" s="160" t="s">
        <v>119</v>
      </c>
    </row>
    <row r="162" spans="1:13" ht="25.5" customHeight="1">
      <c r="A162" s="153">
        <v>65</v>
      </c>
      <c r="B162" s="157" t="s">
        <v>1766</v>
      </c>
      <c r="C162" s="158">
        <v>43294</v>
      </c>
      <c r="D162" s="157" t="s">
        <v>120</v>
      </c>
      <c r="E162" s="157" t="s">
        <v>92</v>
      </c>
      <c r="F162" s="157" t="s">
        <v>1658</v>
      </c>
      <c r="G162" s="157" t="s">
        <v>1777</v>
      </c>
      <c r="H162" s="157">
        <v>1</v>
      </c>
      <c r="I162" s="159">
        <v>35</v>
      </c>
      <c r="J162" s="159">
        <v>35</v>
      </c>
      <c r="K162" s="157" t="s">
        <v>1765</v>
      </c>
      <c r="L162" s="157" t="s">
        <v>126</v>
      </c>
      <c r="M162" s="160" t="s">
        <v>119</v>
      </c>
    </row>
    <row r="163" spans="1:13" ht="25.5" customHeight="1">
      <c r="A163" s="153">
        <v>66</v>
      </c>
      <c r="B163" s="157" t="s">
        <v>1766</v>
      </c>
      <c r="C163" s="158">
        <v>43294</v>
      </c>
      <c r="D163" s="157" t="s">
        <v>120</v>
      </c>
      <c r="E163" s="157" t="s">
        <v>1053</v>
      </c>
      <c r="F163" s="157" t="s">
        <v>1658</v>
      </c>
      <c r="G163" s="157" t="s">
        <v>1778</v>
      </c>
      <c r="H163" s="157">
        <v>1</v>
      </c>
      <c r="I163" s="159">
        <v>35</v>
      </c>
      <c r="J163" s="159">
        <v>35</v>
      </c>
      <c r="K163" s="157" t="s">
        <v>1765</v>
      </c>
      <c r="L163" s="157" t="s">
        <v>126</v>
      </c>
      <c r="M163" s="160" t="s">
        <v>119</v>
      </c>
    </row>
    <row r="164" spans="1:13" ht="25.5" customHeight="1">
      <c r="A164" s="153">
        <v>67</v>
      </c>
      <c r="B164" s="157" t="s">
        <v>1766</v>
      </c>
      <c r="C164" s="158">
        <v>43294</v>
      </c>
      <c r="D164" s="157" t="s">
        <v>120</v>
      </c>
      <c r="E164" s="157" t="s">
        <v>92</v>
      </c>
      <c r="F164" s="157" t="s">
        <v>1658</v>
      </c>
      <c r="G164" s="157" t="s">
        <v>1779</v>
      </c>
      <c r="H164" s="157">
        <v>1</v>
      </c>
      <c r="I164" s="159">
        <v>30</v>
      </c>
      <c r="J164" s="159">
        <v>30</v>
      </c>
      <c r="K164" s="157" t="s">
        <v>1765</v>
      </c>
      <c r="L164" s="157" t="s">
        <v>126</v>
      </c>
      <c r="M164" s="160" t="s">
        <v>119</v>
      </c>
    </row>
    <row r="165" spans="1:13" ht="25.5" customHeight="1">
      <c r="A165" s="153">
        <v>68</v>
      </c>
      <c r="B165" s="157" t="s">
        <v>1766</v>
      </c>
      <c r="C165" s="158">
        <v>43294</v>
      </c>
      <c r="D165" s="157" t="s">
        <v>1661</v>
      </c>
      <c r="E165" s="157" t="s">
        <v>1662</v>
      </c>
      <c r="F165" s="157" t="s">
        <v>1658</v>
      </c>
      <c r="G165" s="157" t="s">
        <v>1780</v>
      </c>
      <c r="H165" s="157">
        <v>1</v>
      </c>
      <c r="I165" s="159">
        <v>5</v>
      </c>
      <c r="J165" s="159">
        <v>5</v>
      </c>
      <c r="K165" s="157" t="s">
        <v>1765</v>
      </c>
      <c r="L165" s="157" t="s">
        <v>126</v>
      </c>
      <c r="M165" s="160" t="s">
        <v>119</v>
      </c>
    </row>
    <row r="166" spans="1:13" ht="25.5" customHeight="1">
      <c r="A166" s="153">
        <v>69</v>
      </c>
      <c r="B166" s="157" t="s">
        <v>1766</v>
      </c>
      <c r="C166" s="158">
        <v>43294</v>
      </c>
      <c r="D166" s="157" t="s">
        <v>123</v>
      </c>
      <c r="E166" s="157" t="s">
        <v>1781</v>
      </c>
      <c r="F166" s="157" t="s">
        <v>1658</v>
      </c>
      <c r="G166" s="157" t="s">
        <v>1782</v>
      </c>
      <c r="H166" s="157">
        <v>1</v>
      </c>
      <c r="I166" s="159">
        <v>28</v>
      </c>
      <c r="J166" s="159">
        <v>28</v>
      </c>
      <c r="K166" s="157" t="s">
        <v>1765</v>
      </c>
      <c r="L166" s="157" t="s">
        <v>126</v>
      </c>
      <c r="M166" s="160" t="s">
        <v>119</v>
      </c>
    </row>
    <row r="167" spans="1:13" ht="25.5" customHeight="1">
      <c r="A167" s="153">
        <v>70</v>
      </c>
      <c r="B167" s="157" t="s">
        <v>1766</v>
      </c>
      <c r="C167" s="158">
        <v>43294</v>
      </c>
      <c r="D167" s="157" t="s">
        <v>123</v>
      </c>
      <c r="E167" s="157" t="s">
        <v>374</v>
      </c>
      <c r="F167" s="157" t="s">
        <v>1658</v>
      </c>
      <c r="G167" s="157" t="s">
        <v>1705</v>
      </c>
      <c r="H167" s="157">
        <v>3</v>
      </c>
      <c r="I167" s="159">
        <v>15</v>
      </c>
      <c r="J167" s="159">
        <v>45</v>
      </c>
      <c r="K167" s="157" t="s">
        <v>1765</v>
      </c>
      <c r="L167" s="157" t="s">
        <v>126</v>
      </c>
      <c r="M167" s="160" t="s">
        <v>119</v>
      </c>
    </row>
    <row r="168" spans="1:13" ht="25.5" customHeight="1">
      <c r="A168" s="153">
        <v>71</v>
      </c>
      <c r="B168" s="157" t="s">
        <v>1766</v>
      </c>
      <c r="C168" s="158">
        <v>43294</v>
      </c>
      <c r="D168" s="157" t="s">
        <v>385</v>
      </c>
      <c r="E168" s="157" t="s">
        <v>1783</v>
      </c>
      <c r="F168" s="157" t="s">
        <v>1658</v>
      </c>
      <c r="G168" s="157" t="s">
        <v>1784</v>
      </c>
      <c r="H168" s="157">
        <v>1</v>
      </c>
      <c r="I168" s="159">
        <v>120</v>
      </c>
      <c r="J168" s="159">
        <v>120</v>
      </c>
      <c r="K168" s="157" t="s">
        <v>1765</v>
      </c>
      <c r="L168" s="157" t="s">
        <v>126</v>
      </c>
      <c r="M168" s="160" t="s">
        <v>119</v>
      </c>
    </row>
    <row r="169" spans="1:13" ht="25.5" customHeight="1">
      <c r="A169" s="153">
        <v>72</v>
      </c>
      <c r="B169" s="157" t="s">
        <v>1785</v>
      </c>
      <c r="C169" s="158">
        <v>43294</v>
      </c>
      <c r="D169" s="157" t="s">
        <v>1786</v>
      </c>
      <c r="E169" s="157" t="s">
        <v>1787</v>
      </c>
      <c r="F169" s="157" t="s">
        <v>1658</v>
      </c>
      <c r="G169" s="157" t="s">
        <v>1788</v>
      </c>
      <c r="H169" s="157">
        <v>1</v>
      </c>
      <c r="I169" s="159">
        <v>92</v>
      </c>
      <c r="J169" s="159">
        <v>92</v>
      </c>
      <c r="K169" s="157" t="s">
        <v>1765</v>
      </c>
      <c r="L169" s="157" t="s">
        <v>20</v>
      </c>
      <c r="M169" s="160" t="s">
        <v>119</v>
      </c>
    </row>
    <row r="170" spans="1:13" ht="25.5" customHeight="1">
      <c r="A170" s="153">
        <v>73</v>
      </c>
      <c r="B170" s="153" t="s">
        <v>1785</v>
      </c>
      <c r="C170" s="154">
        <v>43294</v>
      </c>
      <c r="D170" s="153" t="s">
        <v>1656</v>
      </c>
      <c r="E170" s="153" t="s">
        <v>1657</v>
      </c>
      <c r="F170" s="153" t="s">
        <v>1658</v>
      </c>
      <c r="G170" s="153" t="s">
        <v>1789</v>
      </c>
      <c r="H170" s="155">
        <v>1</v>
      </c>
      <c r="I170" s="156">
        <v>18</v>
      </c>
      <c r="J170" s="156">
        <v>18</v>
      </c>
      <c r="K170" s="153" t="s">
        <v>1765</v>
      </c>
      <c r="L170" s="153" t="s">
        <v>126</v>
      </c>
      <c r="M170" s="160" t="s">
        <v>119</v>
      </c>
    </row>
    <row r="171" spans="1:13" ht="25.5" customHeight="1">
      <c r="A171" s="153">
        <v>74</v>
      </c>
      <c r="B171" s="153" t="s">
        <v>1785</v>
      </c>
      <c r="C171" s="158">
        <v>43294</v>
      </c>
      <c r="D171" s="157" t="s">
        <v>1790</v>
      </c>
      <c r="E171" s="157" t="s">
        <v>1791</v>
      </c>
      <c r="F171" s="157" t="s">
        <v>1658</v>
      </c>
      <c r="G171" s="157" t="s">
        <v>1792</v>
      </c>
      <c r="H171" s="157">
        <v>2</v>
      </c>
      <c r="I171" s="159">
        <v>1</v>
      </c>
      <c r="J171" s="159">
        <v>2</v>
      </c>
      <c r="K171" s="157" t="s">
        <v>1765</v>
      </c>
      <c r="L171" s="157" t="s">
        <v>126</v>
      </c>
      <c r="M171" s="160" t="s">
        <v>119</v>
      </c>
    </row>
    <row r="172" spans="1:13" ht="25.5" customHeight="1">
      <c r="A172" s="153">
        <v>75</v>
      </c>
      <c r="B172" s="153" t="s">
        <v>1785</v>
      </c>
      <c r="C172" s="154">
        <v>43294</v>
      </c>
      <c r="D172" s="153" t="s">
        <v>667</v>
      </c>
      <c r="E172" s="153" t="s">
        <v>1750</v>
      </c>
      <c r="F172" s="153" t="s">
        <v>1658</v>
      </c>
      <c r="G172" s="153" t="s">
        <v>1793</v>
      </c>
      <c r="H172" s="155">
        <v>1</v>
      </c>
      <c r="I172" s="156">
        <v>68</v>
      </c>
      <c r="J172" s="156">
        <v>68</v>
      </c>
      <c r="K172" s="153" t="s">
        <v>1765</v>
      </c>
      <c r="L172" s="153" t="s">
        <v>126</v>
      </c>
      <c r="M172" s="160" t="s">
        <v>119</v>
      </c>
    </row>
    <row r="173" spans="1:13" ht="25.5" customHeight="1">
      <c r="A173" s="153">
        <v>76</v>
      </c>
      <c r="B173" s="153" t="s">
        <v>1785</v>
      </c>
      <c r="C173" s="154">
        <v>43294</v>
      </c>
      <c r="D173" s="153" t="s">
        <v>258</v>
      </c>
      <c r="E173" s="153" t="s">
        <v>259</v>
      </c>
      <c r="F173" s="153" t="s">
        <v>1658</v>
      </c>
      <c r="G173" s="153" t="s">
        <v>1794</v>
      </c>
      <c r="H173" s="155">
        <v>1</v>
      </c>
      <c r="I173" s="156">
        <v>5</v>
      </c>
      <c r="J173" s="156">
        <v>5</v>
      </c>
      <c r="K173" s="153" t="s">
        <v>1765</v>
      </c>
      <c r="L173" s="153" t="s">
        <v>126</v>
      </c>
      <c r="M173" s="160" t="s">
        <v>119</v>
      </c>
    </row>
    <row r="174" spans="1:13" ht="25.5" customHeight="1">
      <c r="A174" s="153">
        <v>77</v>
      </c>
      <c r="B174" s="153" t="s">
        <v>1785</v>
      </c>
      <c r="C174" s="154">
        <v>43294</v>
      </c>
      <c r="D174" s="153" t="s">
        <v>123</v>
      </c>
      <c r="E174" s="153" t="s">
        <v>1664</v>
      </c>
      <c r="F174" s="153" t="s">
        <v>1658</v>
      </c>
      <c r="G174" s="153" t="s">
        <v>1795</v>
      </c>
      <c r="H174" s="155">
        <v>1</v>
      </c>
      <c r="I174" s="156">
        <v>8</v>
      </c>
      <c r="J174" s="156">
        <v>8</v>
      </c>
      <c r="K174" s="153" t="s">
        <v>1765</v>
      </c>
      <c r="L174" s="153" t="s">
        <v>126</v>
      </c>
      <c r="M174" s="160" t="s">
        <v>119</v>
      </c>
    </row>
    <row r="175" spans="1:13" ht="25.5" customHeight="1">
      <c r="A175" s="153">
        <v>78</v>
      </c>
      <c r="B175" s="153" t="s">
        <v>1785</v>
      </c>
      <c r="C175" s="154">
        <v>43294</v>
      </c>
      <c r="D175" s="153" t="s">
        <v>1796</v>
      </c>
      <c r="E175" s="153" t="s">
        <v>1797</v>
      </c>
      <c r="F175" s="153" t="s">
        <v>1658</v>
      </c>
      <c r="G175" s="153" t="s">
        <v>1798</v>
      </c>
      <c r="H175" s="155">
        <v>1</v>
      </c>
      <c r="I175" s="156">
        <v>8.3800000000000008</v>
      </c>
      <c r="J175" s="156">
        <v>8.3800000000000008</v>
      </c>
      <c r="K175" s="153" t="s">
        <v>1765</v>
      </c>
      <c r="L175" s="153" t="s">
        <v>57</v>
      </c>
      <c r="M175" s="160" t="s">
        <v>119</v>
      </c>
    </row>
    <row r="176" spans="1:13" ht="25.5" customHeight="1">
      <c r="A176" s="153">
        <v>79</v>
      </c>
      <c r="B176" s="153" t="s">
        <v>1785</v>
      </c>
      <c r="C176" s="154">
        <v>43294</v>
      </c>
      <c r="D176" s="153" t="s">
        <v>123</v>
      </c>
      <c r="E176" s="153" t="s">
        <v>1691</v>
      </c>
      <c r="F176" s="153" t="s">
        <v>1658</v>
      </c>
      <c r="G176" s="153" t="s">
        <v>1799</v>
      </c>
      <c r="H176" s="155">
        <v>1</v>
      </c>
      <c r="I176" s="156">
        <v>10</v>
      </c>
      <c r="J176" s="156">
        <v>10</v>
      </c>
      <c r="K176" s="153" t="s">
        <v>1765</v>
      </c>
      <c r="L176" s="153" t="s">
        <v>126</v>
      </c>
      <c r="M176" s="160" t="s">
        <v>119</v>
      </c>
    </row>
    <row r="177" spans="1:15" ht="25.5" customHeight="1">
      <c r="A177" s="153">
        <v>80</v>
      </c>
      <c r="B177" s="153" t="s">
        <v>1785</v>
      </c>
      <c r="C177" s="154">
        <v>43294</v>
      </c>
      <c r="D177" s="153" t="s">
        <v>1800</v>
      </c>
      <c r="E177" s="153" t="s">
        <v>1801</v>
      </c>
      <c r="F177" s="153" t="s">
        <v>1658</v>
      </c>
      <c r="G177" s="153" t="s">
        <v>1802</v>
      </c>
      <c r="H177" s="155">
        <v>2</v>
      </c>
      <c r="I177" s="156">
        <v>45</v>
      </c>
      <c r="J177" s="156">
        <v>90</v>
      </c>
      <c r="K177" s="153" t="s">
        <v>1765</v>
      </c>
      <c r="L177" s="153" t="s">
        <v>126</v>
      </c>
      <c r="M177" s="160" t="s">
        <v>119</v>
      </c>
    </row>
    <row r="178" spans="1:15" ht="25.5" customHeight="1">
      <c r="A178" s="153">
        <v>81</v>
      </c>
      <c r="B178" s="153" t="s">
        <v>1785</v>
      </c>
      <c r="C178" s="154">
        <v>43294</v>
      </c>
      <c r="D178" s="153" t="s">
        <v>1684</v>
      </c>
      <c r="E178" s="153" t="s">
        <v>1685</v>
      </c>
      <c r="F178" s="153" t="s">
        <v>1658</v>
      </c>
      <c r="G178" s="153" t="s">
        <v>1803</v>
      </c>
      <c r="H178" s="155">
        <v>1</v>
      </c>
      <c r="I178" s="156">
        <v>28</v>
      </c>
      <c r="J178" s="156">
        <v>28</v>
      </c>
      <c r="K178" s="153" t="s">
        <v>1765</v>
      </c>
      <c r="L178" s="153" t="s">
        <v>126</v>
      </c>
      <c r="M178" s="160" t="s">
        <v>119</v>
      </c>
    </row>
    <row r="179" spans="1:15" ht="25.5" customHeight="1">
      <c r="A179" s="153">
        <v>82</v>
      </c>
      <c r="B179" s="153" t="s">
        <v>1785</v>
      </c>
      <c r="C179" s="154">
        <v>43294</v>
      </c>
      <c r="D179" s="153" t="s">
        <v>1740</v>
      </c>
      <c r="E179" s="153" t="s">
        <v>1741</v>
      </c>
      <c r="F179" s="153" t="s">
        <v>1658</v>
      </c>
      <c r="G179" s="153" t="s">
        <v>1804</v>
      </c>
      <c r="H179" s="155">
        <v>2</v>
      </c>
      <c r="I179" s="156">
        <v>10</v>
      </c>
      <c r="J179" s="156">
        <v>20</v>
      </c>
      <c r="K179" s="153" t="s">
        <v>1765</v>
      </c>
      <c r="L179" s="153" t="s">
        <v>126</v>
      </c>
      <c r="M179" s="160" t="s">
        <v>119</v>
      </c>
    </row>
    <row r="180" spans="1:15" ht="25.5" customHeight="1">
      <c r="A180" s="153">
        <v>83</v>
      </c>
      <c r="B180" s="153" t="s">
        <v>1785</v>
      </c>
      <c r="C180" s="154">
        <v>43294</v>
      </c>
      <c r="D180" s="153" t="s">
        <v>1656</v>
      </c>
      <c r="E180" s="153" t="s">
        <v>1657</v>
      </c>
      <c r="F180" s="153" t="s">
        <v>1658</v>
      </c>
      <c r="G180" s="153" t="s">
        <v>1805</v>
      </c>
      <c r="H180" s="155">
        <v>1</v>
      </c>
      <c r="I180" s="156">
        <v>8</v>
      </c>
      <c r="J180" s="156">
        <v>8</v>
      </c>
      <c r="K180" s="153" t="s">
        <v>1765</v>
      </c>
      <c r="L180" s="153" t="s">
        <v>126</v>
      </c>
      <c r="M180" s="160" t="s">
        <v>119</v>
      </c>
    </row>
    <row r="181" spans="1:15" ht="25.5" customHeight="1">
      <c r="A181" s="153">
        <v>84</v>
      </c>
      <c r="B181" s="153" t="s">
        <v>1785</v>
      </c>
      <c r="C181" s="154">
        <v>43294</v>
      </c>
      <c r="D181" s="153" t="s">
        <v>1806</v>
      </c>
      <c r="E181" s="153" t="s">
        <v>1807</v>
      </c>
      <c r="F181" s="153" t="s">
        <v>1658</v>
      </c>
      <c r="G181" s="153" t="s">
        <v>1808</v>
      </c>
      <c r="H181" s="155">
        <v>8</v>
      </c>
      <c r="I181" s="156">
        <v>0.25</v>
      </c>
      <c r="J181" s="156">
        <v>2</v>
      </c>
      <c r="K181" s="153" t="s">
        <v>1765</v>
      </c>
      <c r="L181" s="153" t="s">
        <v>126</v>
      </c>
      <c r="M181" s="160" t="s">
        <v>119</v>
      </c>
    </row>
    <row r="182" spans="1:15" ht="25.5" customHeight="1">
      <c r="A182" s="153">
        <v>85</v>
      </c>
      <c r="B182" s="153" t="s">
        <v>1785</v>
      </c>
      <c r="C182" s="154">
        <v>43294</v>
      </c>
      <c r="D182" s="153" t="s">
        <v>123</v>
      </c>
      <c r="E182" s="153" t="s">
        <v>1809</v>
      </c>
      <c r="F182" s="153" t="s">
        <v>1658</v>
      </c>
      <c r="G182" s="153" t="s">
        <v>1810</v>
      </c>
      <c r="H182" s="155">
        <v>1</v>
      </c>
      <c r="I182" s="156">
        <v>12</v>
      </c>
      <c r="J182" s="156">
        <v>12</v>
      </c>
      <c r="K182" s="153" t="s">
        <v>1765</v>
      </c>
      <c r="L182" s="153" t="s">
        <v>126</v>
      </c>
      <c r="M182" s="160" t="s">
        <v>119</v>
      </c>
    </row>
    <row r="183" spans="1:15" ht="25.5" customHeight="1">
      <c r="A183" s="153">
        <v>86</v>
      </c>
      <c r="B183" s="153" t="s">
        <v>1785</v>
      </c>
      <c r="C183" s="154">
        <v>43294</v>
      </c>
      <c r="D183" s="153" t="s">
        <v>1672</v>
      </c>
      <c r="E183" s="153" t="s">
        <v>1673</v>
      </c>
      <c r="F183" s="153" t="s">
        <v>1658</v>
      </c>
      <c r="G183" s="153" t="s">
        <v>1811</v>
      </c>
      <c r="H183" s="155">
        <v>2</v>
      </c>
      <c r="I183" s="156">
        <v>32</v>
      </c>
      <c r="J183" s="156">
        <v>64</v>
      </c>
      <c r="K183" s="153" t="s">
        <v>1765</v>
      </c>
      <c r="L183" s="153" t="s">
        <v>126</v>
      </c>
      <c r="M183" s="160" t="s">
        <v>119</v>
      </c>
    </row>
    <row r="184" spans="1:15" ht="25.5" customHeight="1">
      <c r="A184" s="153">
        <v>87</v>
      </c>
      <c r="B184" s="153" t="s">
        <v>1785</v>
      </c>
      <c r="C184" s="154">
        <v>43294</v>
      </c>
      <c r="D184" s="153" t="s">
        <v>1669</v>
      </c>
      <c r="E184" s="153" t="s">
        <v>1670</v>
      </c>
      <c r="F184" s="153" t="s">
        <v>1658</v>
      </c>
      <c r="G184" s="153" t="s">
        <v>1812</v>
      </c>
      <c r="H184" s="155">
        <v>2</v>
      </c>
      <c r="I184" s="156">
        <v>17</v>
      </c>
      <c r="J184" s="156">
        <v>34</v>
      </c>
      <c r="K184" s="153" t="s">
        <v>1765</v>
      </c>
      <c r="L184" s="153" t="s">
        <v>126</v>
      </c>
      <c r="M184" s="160" t="s">
        <v>119</v>
      </c>
    </row>
    <row r="185" spans="1:15" ht="25.5" customHeight="1">
      <c r="A185" s="153">
        <v>88</v>
      </c>
      <c r="B185" s="153" t="s">
        <v>1785</v>
      </c>
      <c r="C185" s="154">
        <v>43294</v>
      </c>
      <c r="D185" s="153" t="s">
        <v>1796</v>
      </c>
      <c r="E185" s="153" t="s">
        <v>1797</v>
      </c>
      <c r="F185" s="153" t="s">
        <v>1658</v>
      </c>
      <c r="G185" s="153" t="s">
        <v>1813</v>
      </c>
      <c r="H185" s="155">
        <v>1</v>
      </c>
      <c r="I185" s="156">
        <v>11.26</v>
      </c>
      <c r="J185" s="156">
        <v>11.26</v>
      </c>
      <c r="K185" s="153" t="s">
        <v>1765</v>
      </c>
      <c r="L185" s="153" t="s">
        <v>57</v>
      </c>
      <c r="M185" s="160" t="s">
        <v>119</v>
      </c>
    </row>
    <row r="186" spans="1:15" ht="25.5" customHeight="1">
      <c r="A186" s="153">
        <v>89</v>
      </c>
      <c r="B186" s="153" t="s">
        <v>1814</v>
      </c>
      <c r="C186" s="154">
        <v>43294</v>
      </c>
      <c r="D186" s="153" t="s">
        <v>369</v>
      </c>
      <c r="E186" s="153" t="s">
        <v>1815</v>
      </c>
      <c r="F186" s="153" t="s">
        <v>1658</v>
      </c>
      <c r="G186" s="153" t="s">
        <v>1816</v>
      </c>
      <c r="H186" s="155">
        <v>1</v>
      </c>
      <c r="I186" s="156">
        <v>30</v>
      </c>
      <c r="J186" s="156">
        <v>30</v>
      </c>
      <c r="K186" s="153" t="s">
        <v>1817</v>
      </c>
      <c r="L186" s="153" t="s">
        <v>126</v>
      </c>
      <c r="M186" s="160" t="s">
        <v>119</v>
      </c>
    </row>
    <row r="187" spans="1:15" ht="25.5" customHeight="1">
      <c r="A187" s="153">
        <v>90</v>
      </c>
      <c r="B187" s="153" t="s">
        <v>1814</v>
      </c>
      <c r="C187" s="154">
        <v>43294</v>
      </c>
      <c r="D187" s="153" t="s">
        <v>120</v>
      </c>
      <c r="E187" s="153" t="s">
        <v>1049</v>
      </c>
      <c r="F187" s="153" t="s">
        <v>1658</v>
      </c>
      <c r="G187" s="153" t="s">
        <v>1818</v>
      </c>
      <c r="H187" s="155">
        <v>1</v>
      </c>
      <c r="I187" s="156">
        <v>50</v>
      </c>
      <c r="J187" s="156">
        <v>50</v>
      </c>
      <c r="K187" s="153" t="s">
        <v>1819</v>
      </c>
      <c r="L187" s="153" t="s">
        <v>20</v>
      </c>
      <c r="M187" s="160" t="s">
        <v>119</v>
      </c>
    </row>
    <row r="188" spans="1:15" ht="25.5" customHeight="1">
      <c r="A188" s="153">
        <v>91</v>
      </c>
      <c r="B188" s="153" t="s">
        <v>1814</v>
      </c>
      <c r="C188" s="154">
        <v>43294</v>
      </c>
      <c r="D188" s="153" t="s">
        <v>1820</v>
      </c>
      <c r="E188" s="153" t="s">
        <v>1821</v>
      </c>
      <c r="F188" s="153" t="s">
        <v>1658</v>
      </c>
      <c r="G188" s="153" t="s">
        <v>1822</v>
      </c>
      <c r="H188" s="155">
        <v>1</v>
      </c>
      <c r="I188" s="156">
        <v>340</v>
      </c>
      <c r="J188" s="156">
        <v>340</v>
      </c>
      <c r="K188" s="153" t="s">
        <v>1823</v>
      </c>
      <c r="L188" s="153" t="s">
        <v>126</v>
      </c>
      <c r="M188" s="160" t="s">
        <v>119</v>
      </c>
    </row>
    <row r="189" spans="1:15" ht="25.5" customHeight="1">
      <c r="A189" s="153">
        <v>92</v>
      </c>
      <c r="B189" s="153" t="s">
        <v>1814</v>
      </c>
      <c r="C189" s="154">
        <v>43294</v>
      </c>
      <c r="D189" s="153" t="s">
        <v>123</v>
      </c>
      <c r="E189" s="153" t="s">
        <v>124</v>
      </c>
      <c r="F189" s="153" t="s">
        <v>1658</v>
      </c>
      <c r="G189" s="153" t="s">
        <v>1824</v>
      </c>
      <c r="H189" s="155">
        <v>1</v>
      </c>
      <c r="I189" s="156">
        <v>180</v>
      </c>
      <c r="J189" s="156">
        <v>180</v>
      </c>
      <c r="K189" s="153" t="s">
        <v>1825</v>
      </c>
      <c r="L189" s="153" t="s">
        <v>126</v>
      </c>
      <c r="M189" s="160" t="s">
        <v>119</v>
      </c>
    </row>
    <row r="190" spans="1:15" ht="25.5" customHeight="1">
      <c r="A190" s="153">
        <v>93</v>
      </c>
      <c r="B190" s="153" t="s">
        <v>1826</v>
      </c>
      <c r="C190" s="154">
        <v>43291</v>
      </c>
      <c r="D190" s="153" t="s">
        <v>58</v>
      </c>
      <c r="E190" s="153" t="s">
        <v>59</v>
      </c>
      <c r="F190" s="153" t="s">
        <v>128</v>
      </c>
      <c r="G190" s="153" t="s">
        <v>1827</v>
      </c>
      <c r="H190" s="155">
        <v>86.32</v>
      </c>
      <c r="I190" s="156">
        <v>1.3213999999999999</v>
      </c>
      <c r="J190" s="156">
        <v>114.06319999999999</v>
      </c>
      <c r="K190" s="153" t="s">
        <v>1827</v>
      </c>
      <c r="L190" s="153" t="s">
        <v>57</v>
      </c>
      <c r="M190" s="160" t="s">
        <v>119</v>
      </c>
      <c r="N190" s="1">
        <v>4795.37</v>
      </c>
    </row>
    <row r="191" spans="1:15" ht="25.5" customHeight="1">
      <c r="A191" s="129"/>
      <c r="B191" s="22"/>
      <c r="C191" s="130"/>
      <c r="D191" s="16"/>
      <c r="E191" s="17"/>
      <c r="F191" s="22"/>
      <c r="G191" s="17"/>
      <c r="H191" s="17"/>
      <c r="I191" s="17"/>
      <c r="J191" s="17"/>
      <c r="K191" s="22"/>
      <c r="L191" s="22"/>
      <c r="M191" s="125"/>
      <c r="O191" s="1">
        <f>+SUM(N4:N190)</f>
        <v>70960.428999999989</v>
      </c>
    </row>
    <row r="192" spans="1:15" ht="25.5" customHeight="1">
      <c r="A192" s="129"/>
      <c r="B192" s="22"/>
      <c r="C192" s="130"/>
      <c r="D192" s="16"/>
      <c r="E192" s="17"/>
      <c r="F192" s="22"/>
      <c r="G192" s="17"/>
      <c r="H192" s="17"/>
      <c r="I192" s="17"/>
      <c r="J192" s="17"/>
      <c r="K192" s="22"/>
      <c r="L192" s="22"/>
      <c r="M192" s="125"/>
    </row>
    <row r="193" spans="1:13" ht="25.5" customHeight="1">
      <c r="A193" s="131"/>
      <c r="B193" s="20"/>
      <c r="C193" s="21"/>
      <c r="D193" s="16"/>
      <c r="E193" s="17"/>
      <c r="F193" s="20"/>
      <c r="G193" s="17"/>
      <c r="H193" s="17"/>
      <c r="I193" s="17"/>
      <c r="J193" s="17"/>
      <c r="K193" s="20"/>
      <c r="L193" s="20"/>
      <c r="M193" s="125"/>
    </row>
    <row r="194" spans="1:13" ht="25.5" customHeight="1">
      <c r="A194" s="127"/>
      <c r="B194" s="126"/>
      <c r="C194" s="128"/>
      <c r="D194" s="16"/>
      <c r="E194" s="17"/>
      <c r="F194" s="126"/>
      <c r="G194" s="17"/>
      <c r="H194" s="17"/>
      <c r="I194" s="17"/>
      <c r="J194" s="17"/>
      <c r="K194" s="126"/>
      <c r="L194" s="126"/>
      <c r="M194" s="125"/>
    </row>
    <row r="195" spans="1:13" ht="25.5" customHeight="1">
      <c r="A195" s="129"/>
      <c r="B195" s="22"/>
      <c r="C195" s="130"/>
      <c r="D195" s="16"/>
      <c r="E195" s="17"/>
      <c r="F195" s="22"/>
      <c r="G195" s="17"/>
      <c r="H195" s="17"/>
      <c r="I195" s="17"/>
      <c r="J195" s="17"/>
      <c r="K195" s="22"/>
      <c r="L195" s="22"/>
      <c r="M195" s="125"/>
    </row>
    <row r="196" spans="1:13" ht="25.5" customHeight="1">
      <c r="A196" s="131"/>
      <c r="B196" s="20"/>
      <c r="C196" s="21"/>
      <c r="D196" s="16"/>
      <c r="E196" s="17"/>
      <c r="F196" s="20"/>
      <c r="G196" s="17"/>
      <c r="H196" s="17"/>
      <c r="I196" s="17"/>
      <c r="J196" s="17"/>
      <c r="K196" s="20"/>
      <c r="L196" s="20"/>
      <c r="M196" s="125"/>
    </row>
    <row r="197" spans="1:13" ht="25.5" customHeight="1">
      <c r="A197" s="127"/>
      <c r="B197" s="126"/>
      <c r="C197" s="128"/>
      <c r="D197" s="16"/>
      <c r="E197" s="17"/>
      <c r="F197" s="126"/>
      <c r="G197" s="17"/>
      <c r="H197" s="17"/>
      <c r="I197" s="17"/>
      <c r="J197" s="17"/>
      <c r="K197" s="126"/>
      <c r="L197" s="126"/>
      <c r="M197" s="125"/>
    </row>
    <row r="198" spans="1:13" ht="25.5" customHeight="1">
      <c r="A198" s="129"/>
      <c r="B198" s="22"/>
      <c r="C198" s="130"/>
      <c r="D198" s="16"/>
      <c r="E198" s="17"/>
      <c r="F198" s="22"/>
      <c r="G198" s="17"/>
      <c r="H198" s="17"/>
      <c r="I198" s="17"/>
      <c r="J198" s="17"/>
      <c r="K198" s="22"/>
      <c r="L198" s="22"/>
      <c r="M198" s="125"/>
    </row>
    <row r="199" spans="1:13" ht="25.5" customHeight="1">
      <c r="A199" s="129"/>
      <c r="B199" s="22"/>
      <c r="C199" s="130"/>
      <c r="D199" s="16"/>
      <c r="E199" s="17"/>
      <c r="F199" s="22"/>
      <c r="G199" s="17"/>
      <c r="H199" s="17"/>
      <c r="I199" s="17"/>
      <c r="J199" s="17"/>
      <c r="K199" s="22"/>
      <c r="L199" s="22"/>
      <c r="M199" s="125"/>
    </row>
    <row r="200" spans="1:13" ht="25.5" customHeight="1">
      <c r="A200" s="129"/>
      <c r="B200" s="22"/>
      <c r="C200" s="130"/>
      <c r="D200" s="16"/>
      <c r="E200" s="17"/>
      <c r="F200" s="22"/>
      <c r="G200" s="17"/>
      <c r="H200" s="17"/>
      <c r="I200" s="17"/>
      <c r="J200" s="17"/>
      <c r="K200" s="22"/>
      <c r="L200" s="22"/>
      <c r="M200" s="125"/>
    </row>
    <row r="201" spans="1:13" ht="25.5" customHeight="1">
      <c r="A201" s="129"/>
      <c r="B201" s="22"/>
      <c r="C201" s="130"/>
      <c r="D201" s="16"/>
      <c r="E201" s="17"/>
      <c r="F201" s="22"/>
      <c r="G201" s="17"/>
      <c r="H201" s="17"/>
      <c r="I201" s="17"/>
      <c r="J201" s="17"/>
      <c r="K201" s="22"/>
      <c r="L201" s="22"/>
      <c r="M201" s="125"/>
    </row>
    <row r="202" spans="1:13" ht="25.5" customHeight="1">
      <c r="A202" s="129"/>
      <c r="B202" s="22"/>
      <c r="C202" s="130"/>
      <c r="D202" s="16"/>
      <c r="E202" s="17"/>
      <c r="F202" s="22"/>
      <c r="G202" s="17"/>
      <c r="H202" s="17"/>
      <c r="I202" s="17"/>
      <c r="J202" s="17"/>
      <c r="K202" s="22"/>
      <c r="L202" s="22"/>
      <c r="M202" s="125"/>
    </row>
    <row r="203" spans="1:13" ht="25.5" customHeight="1">
      <c r="A203" s="131"/>
      <c r="B203" s="20"/>
      <c r="C203" s="21"/>
      <c r="D203" s="16"/>
      <c r="E203" s="17"/>
      <c r="F203" s="20"/>
      <c r="G203" s="17"/>
      <c r="H203" s="17"/>
      <c r="I203" s="17"/>
      <c r="J203" s="17"/>
      <c r="K203" s="20"/>
      <c r="L203" s="20"/>
      <c r="M203" s="125"/>
    </row>
    <row r="204" spans="1:13" ht="25.5" customHeight="1">
      <c r="A204" s="79"/>
      <c r="B204" s="14"/>
      <c r="C204" s="15"/>
      <c r="D204" s="16"/>
      <c r="E204" s="17"/>
      <c r="F204" s="14"/>
      <c r="G204" s="17"/>
      <c r="H204" s="17"/>
      <c r="I204" s="17"/>
      <c r="J204" s="17"/>
      <c r="K204" s="14"/>
      <c r="L204" s="14"/>
      <c r="M204" s="125"/>
    </row>
    <row r="205" spans="1:13" ht="25.5" customHeight="1">
      <c r="A205" s="127"/>
      <c r="B205" s="126"/>
      <c r="C205" s="128"/>
      <c r="D205" s="16"/>
      <c r="E205" s="17"/>
      <c r="F205" s="126"/>
      <c r="G205" s="17"/>
      <c r="H205" s="17"/>
      <c r="I205" s="17"/>
      <c r="J205" s="17"/>
      <c r="K205" s="126"/>
      <c r="L205" s="126"/>
      <c r="M205" s="125"/>
    </row>
    <row r="206" spans="1:13" ht="25.5" customHeight="1">
      <c r="A206" s="129"/>
      <c r="B206" s="22"/>
      <c r="C206" s="130"/>
      <c r="D206" s="16"/>
      <c r="E206" s="17"/>
      <c r="F206" s="22"/>
      <c r="G206" s="17"/>
      <c r="H206" s="17"/>
      <c r="I206" s="17"/>
      <c r="J206" s="17"/>
      <c r="K206" s="22"/>
      <c r="L206" s="22"/>
      <c r="M206" s="125"/>
    </row>
    <row r="207" spans="1:13" ht="25.5" customHeight="1">
      <c r="A207" s="129"/>
      <c r="B207" s="22"/>
      <c r="C207" s="130"/>
      <c r="D207" s="16"/>
      <c r="E207" s="17"/>
      <c r="F207" s="22"/>
      <c r="G207" s="17"/>
      <c r="H207" s="17"/>
      <c r="I207" s="17"/>
      <c r="J207" s="17"/>
      <c r="K207" s="22"/>
      <c r="L207" s="22"/>
      <c r="M207" s="125"/>
    </row>
    <row r="208" spans="1:13" ht="25.5" customHeight="1">
      <c r="A208" s="129"/>
      <c r="B208" s="22"/>
      <c r="C208" s="130"/>
      <c r="D208" s="16"/>
      <c r="E208" s="17"/>
      <c r="F208" s="22"/>
      <c r="G208" s="17"/>
      <c r="H208" s="17"/>
      <c r="I208" s="17"/>
      <c r="J208" s="17"/>
      <c r="K208" s="22"/>
      <c r="L208" s="22"/>
      <c r="M208" s="125"/>
    </row>
    <row r="209" spans="1:13" ht="25.5" customHeight="1">
      <c r="A209" s="129"/>
      <c r="B209" s="22"/>
      <c r="C209" s="130"/>
      <c r="D209" s="16"/>
      <c r="E209" s="17"/>
      <c r="F209" s="22"/>
      <c r="G209" s="17"/>
      <c r="H209" s="17"/>
      <c r="I209" s="17"/>
      <c r="J209" s="17"/>
      <c r="K209" s="22"/>
      <c r="L209" s="22"/>
      <c r="M209" s="125"/>
    </row>
    <row r="210" spans="1:13" ht="25.5" customHeight="1">
      <c r="A210" s="131"/>
      <c r="B210" s="20"/>
      <c r="C210" s="21"/>
      <c r="D210" s="16"/>
      <c r="E210" s="17"/>
      <c r="F210" s="20"/>
      <c r="G210" s="17"/>
      <c r="H210" s="17"/>
      <c r="I210" s="17"/>
      <c r="J210" s="17"/>
      <c r="K210" s="20"/>
      <c r="L210" s="20"/>
      <c r="M210" s="125"/>
    </row>
    <row r="211" spans="1:13" ht="25.5" customHeight="1">
      <c r="A211" s="79"/>
      <c r="B211" s="14"/>
      <c r="C211" s="15"/>
      <c r="D211" s="16"/>
      <c r="E211" s="17"/>
      <c r="F211" s="14"/>
      <c r="G211" s="17"/>
      <c r="H211" s="17"/>
      <c r="I211" s="17"/>
      <c r="J211" s="17"/>
      <c r="K211" s="14"/>
      <c r="L211" s="14"/>
      <c r="M211" s="125"/>
    </row>
    <row r="212" spans="1:13" ht="25.5" customHeight="1">
      <c r="A212" s="79"/>
      <c r="B212" s="14"/>
      <c r="C212" s="15"/>
      <c r="D212" s="16"/>
      <c r="E212" s="17"/>
      <c r="F212" s="14"/>
      <c r="G212" s="17"/>
      <c r="H212" s="17"/>
      <c r="I212" s="17"/>
      <c r="J212" s="17"/>
      <c r="K212" s="14"/>
      <c r="L212" s="14"/>
      <c r="M212" s="125"/>
    </row>
    <row r="213" spans="1:13" ht="25.5" customHeight="1">
      <c r="A213" s="78"/>
      <c r="B213" s="24"/>
      <c r="C213" s="15"/>
      <c r="D213" s="16"/>
      <c r="E213" s="17"/>
      <c r="F213" s="25"/>
      <c r="G213" s="17"/>
      <c r="H213" s="18"/>
      <c r="I213" s="17"/>
      <c r="J213" s="17"/>
      <c r="K213" s="14"/>
      <c r="L213" s="14"/>
      <c r="M213" s="125"/>
    </row>
    <row r="214" spans="1:13" ht="25.5" customHeight="1">
      <c r="A214" s="79"/>
      <c r="B214" s="24"/>
      <c r="C214" s="15"/>
      <c r="D214" s="16"/>
      <c r="E214" s="17"/>
      <c r="F214" s="14"/>
      <c r="G214" s="17"/>
      <c r="H214" s="17"/>
      <c r="I214" s="17"/>
      <c r="J214" s="17"/>
      <c r="K214" s="14"/>
      <c r="L214" s="14"/>
      <c r="M214" s="125"/>
    </row>
    <row r="215" spans="1:13" ht="25.5" customHeight="1">
      <c r="A215" s="26"/>
      <c r="B215" s="26"/>
      <c r="C215" s="27"/>
      <c r="D215" s="12"/>
      <c r="E215" s="13"/>
      <c r="F215" s="26"/>
      <c r="G215" s="26"/>
      <c r="H215" s="26"/>
      <c r="I215" s="28"/>
      <c r="J215" s="29"/>
      <c r="K215" s="26"/>
      <c r="L215" s="30"/>
      <c r="M215" s="26"/>
    </row>
    <row r="216" spans="1:13" ht="25.5" customHeight="1">
      <c r="A216" s="26"/>
      <c r="B216" s="26"/>
      <c r="C216" s="27"/>
      <c r="D216" s="12"/>
      <c r="E216" s="13"/>
      <c r="F216" s="26"/>
      <c r="G216" s="26"/>
      <c r="H216" s="26"/>
      <c r="I216" s="28"/>
      <c r="J216" s="29"/>
      <c r="K216" s="26"/>
      <c r="L216" s="30"/>
      <c r="M216" s="26"/>
    </row>
    <row r="217" spans="1:13" ht="25.5" customHeight="1">
      <c r="A217" s="26"/>
      <c r="B217" s="26"/>
      <c r="C217" s="27"/>
      <c r="D217" s="12"/>
      <c r="E217" s="13"/>
      <c r="F217" s="26"/>
      <c r="G217" s="26"/>
      <c r="H217" s="26"/>
      <c r="I217" s="28"/>
      <c r="J217" s="29"/>
      <c r="K217" s="26"/>
      <c r="L217" s="30"/>
      <c r="M217" s="26"/>
    </row>
    <row r="218" spans="1:13" ht="25.5" customHeight="1">
      <c r="A218" s="26"/>
      <c r="B218" s="26"/>
      <c r="C218" s="27"/>
      <c r="D218" s="12"/>
      <c r="E218" s="13"/>
      <c r="F218" s="26"/>
      <c r="G218" s="31"/>
      <c r="H218" s="26"/>
      <c r="I218" s="28"/>
      <c r="J218" s="29"/>
      <c r="K218" s="26"/>
      <c r="L218" s="30"/>
      <c r="M218" s="26"/>
    </row>
    <row r="219" spans="1:13" ht="25.5" customHeight="1">
      <c r="A219" s="26"/>
      <c r="B219" s="26"/>
      <c r="C219" s="27"/>
      <c r="D219" s="12"/>
      <c r="E219" s="13"/>
      <c r="F219" s="26"/>
      <c r="G219" s="31"/>
      <c r="H219" s="26"/>
      <c r="I219" s="28"/>
      <c r="J219" s="29"/>
      <c r="K219" s="26"/>
      <c r="L219" s="30"/>
      <c r="M219" s="26"/>
    </row>
    <row r="220" spans="1:13" ht="25.5" customHeight="1">
      <c r="A220" s="26"/>
      <c r="B220" s="26"/>
      <c r="C220" s="27"/>
      <c r="D220" s="12"/>
      <c r="E220" s="13"/>
      <c r="F220" s="26"/>
      <c r="G220" s="31"/>
      <c r="H220" s="26"/>
      <c r="I220" s="28"/>
      <c r="J220" s="29"/>
      <c r="K220" s="26"/>
      <c r="L220" s="30"/>
      <c r="M220" s="26"/>
    </row>
    <row r="221" spans="1:13" ht="25.5" customHeight="1">
      <c r="A221" s="26"/>
      <c r="B221" s="26"/>
      <c r="C221" s="27"/>
      <c r="D221" s="13"/>
      <c r="E221" s="13"/>
      <c r="F221" s="26"/>
      <c r="G221" s="26"/>
      <c r="H221" s="26"/>
      <c r="I221" s="28"/>
      <c r="J221" s="29"/>
      <c r="K221" s="26"/>
      <c r="L221" s="30"/>
      <c r="M221" s="26"/>
    </row>
    <row r="222" spans="1:13" ht="25.5" customHeight="1">
      <c r="A222" s="32"/>
      <c r="B222" s="26"/>
      <c r="C222" s="27"/>
      <c r="D222" s="12"/>
      <c r="E222" s="13"/>
      <c r="F222" s="26"/>
      <c r="G222" s="13"/>
      <c r="H222" s="26"/>
      <c r="I222" s="28"/>
      <c r="J222" s="26"/>
      <c r="K222" s="26"/>
      <c r="L222" s="30"/>
      <c r="M222" s="26"/>
    </row>
    <row r="223" spans="1:13" ht="25.5" customHeight="1">
      <c r="A223" s="32"/>
      <c r="B223" s="26"/>
      <c r="C223" s="27"/>
      <c r="D223" s="12"/>
      <c r="E223" s="13"/>
      <c r="F223" s="26"/>
      <c r="G223" s="13"/>
      <c r="H223" s="26"/>
      <c r="I223" s="28"/>
      <c r="J223" s="26"/>
      <c r="K223" s="26"/>
      <c r="L223" s="30"/>
      <c r="M223" s="26"/>
    </row>
    <row r="224" spans="1:13" ht="25.5" customHeight="1">
      <c r="A224" s="32"/>
      <c r="B224" s="26"/>
      <c r="C224" s="27"/>
      <c r="D224" s="12"/>
      <c r="E224" s="13"/>
      <c r="F224" s="26"/>
      <c r="G224" s="13"/>
      <c r="H224" s="26"/>
      <c r="I224" s="28"/>
      <c r="J224" s="26"/>
      <c r="K224" s="26"/>
      <c r="L224" s="30"/>
      <c r="M224" s="26"/>
    </row>
    <row r="225" spans="1:13" ht="25.5" customHeight="1">
      <c r="A225" s="32"/>
      <c r="B225" s="26"/>
      <c r="C225" s="27"/>
      <c r="D225" s="12"/>
      <c r="E225" s="13"/>
      <c r="F225" s="26"/>
      <c r="G225" s="13"/>
      <c r="H225" s="26"/>
      <c r="I225" s="28"/>
      <c r="J225" s="26"/>
      <c r="K225" s="26"/>
      <c r="L225" s="30"/>
      <c r="M225" s="26"/>
    </row>
    <row r="226" spans="1:13" ht="25.5" customHeight="1">
      <c r="A226" s="32"/>
      <c r="B226" s="26"/>
      <c r="C226" s="27"/>
      <c r="D226" s="12"/>
      <c r="E226" s="13"/>
      <c r="F226" s="26"/>
      <c r="G226" s="13"/>
      <c r="H226" s="26"/>
      <c r="I226" s="28"/>
      <c r="J226" s="26"/>
      <c r="K226" s="26"/>
      <c r="L226" s="30"/>
      <c r="M226" s="26"/>
    </row>
    <row r="227" spans="1:13" ht="25.5" customHeight="1">
      <c r="A227" s="32"/>
      <c r="B227" s="26"/>
      <c r="C227" s="27"/>
      <c r="D227" s="12"/>
      <c r="E227" s="13"/>
      <c r="F227" s="26"/>
      <c r="G227" s="13"/>
      <c r="H227" s="26"/>
      <c r="I227" s="28"/>
      <c r="J227" s="26"/>
      <c r="K227" s="26"/>
      <c r="L227" s="30"/>
      <c r="M227" s="26"/>
    </row>
    <row r="228" spans="1:13" ht="25.5" customHeight="1">
      <c r="A228" s="26"/>
      <c r="B228" s="26"/>
      <c r="C228" s="27"/>
      <c r="D228" s="12"/>
      <c r="E228" s="13"/>
      <c r="F228" s="26"/>
      <c r="G228" s="31"/>
      <c r="H228" s="26"/>
      <c r="I228" s="28"/>
      <c r="J228" s="29"/>
      <c r="K228" s="26"/>
      <c r="L228" s="30"/>
      <c r="M228" s="26"/>
    </row>
    <row r="229" spans="1:13" ht="25.5" customHeight="1">
      <c r="A229" s="26"/>
      <c r="B229" s="26"/>
      <c r="C229" s="27"/>
      <c r="D229" s="12"/>
      <c r="E229" s="13"/>
      <c r="F229" s="26"/>
      <c r="G229" s="31"/>
      <c r="H229" s="26"/>
      <c r="I229" s="28"/>
      <c r="J229" s="29"/>
      <c r="K229" s="26"/>
      <c r="L229" s="30"/>
      <c r="M229" s="26"/>
    </row>
    <row r="230" spans="1:13" ht="25.5" customHeight="1">
      <c r="A230" s="26"/>
      <c r="B230" s="26"/>
      <c r="C230" s="27"/>
      <c r="D230" s="12"/>
      <c r="E230" s="13"/>
      <c r="F230" s="26"/>
      <c r="G230" s="31"/>
      <c r="H230" s="26"/>
      <c r="I230" s="28"/>
      <c r="J230" s="29"/>
      <c r="K230" s="26"/>
      <c r="L230" s="30"/>
      <c r="M230" s="26"/>
    </row>
    <row r="231" spans="1:13" ht="25.5" customHeight="1">
      <c r="A231" s="26"/>
      <c r="B231" s="26"/>
      <c r="C231" s="27"/>
      <c r="D231" s="12"/>
      <c r="E231" s="13"/>
      <c r="F231" s="26"/>
      <c r="G231" s="31"/>
      <c r="H231" s="26"/>
      <c r="I231" s="28"/>
      <c r="J231" s="29"/>
      <c r="K231" s="26"/>
      <c r="L231" s="30"/>
      <c r="M231" s="26"/>
    </row>
    <row r="232" spans="1:13" ht="25.5" customHeight="1">
      <c r="A232" s="26"/>
      <c r="B232" s="26"/>
      <c r="C232" s="27"/>
      <c r="D232" s="12"/>
      <c r="E232" s="13"/>
      <c r="F232" s="26"/>
      <c r="G232" s="31"/>
      <c r="H232" s="26"/>
      <c r="I232" s="28"/>
      <c r="J232" s="29"/>
      <c r="K232" s="26"/>
      <c r="L232" s="30"/>
      <c r="M232" s="26"/>
    </row>
    <row r="233" spans="1:13" ht="25.5" customHeight="1">
      <c r="A233" s="26"/>
      <c r="B233" s="26"/>
      <c r="C233" s="27"/>
      <c r="D233" s="12"/>
      <c r="E233" s="13"/>
      <c r="F233" s="26"/>
      <c r="G233" s="31"/>
      <c r="H233" s="26"/>
      <c r="I233" s="28"/>
      <c r="J233" s="29"/>
      <c r="K233" s="26"/>
      <c r="L233" s="30"/>
      <c r="M233" s="26"/>
    </row>
    <row r="234" spans="1:13" ht="25.5" customHeight="1">
      <c r="A234" s="26"/>
      <c r="B234" s="26"/>
      <c r="C234" s="27"/>
      <c r="D234" s="12"/>
      <c r="E234" s="13"/>
      <c r="F234" s="26"/>
      <c r="G234" s="31"/>
      <c r="H234" s="26"/>
      <c r="I234" s="28"/>
      <c r="J234" s="29"/>
      <c r="K234" s="26"/>
      <c r="L234" s="30"/>
      <c r="M234" s="26"/>
    </row>
    <row r="235" spans="1:13" ht="25.5" customHeight="1">
      <c r="A235" s="26"/>
      <c r="B235" s="26"/>
      <c r="C235" s="27"/>
      <c r="D235" s="12"/>
      <c r="E235" s="13"/>
      <c r="F235" s="26"/>
      <c r="G235" s="31"/>
      <c r="H235" s="26"/>
      <c r="I235" s="28"/>
      <c r="J235" s="29"/>
      <c r="K235" s="26"/>
      <c r="L235" s="30"/>
      <c r="M235" s="26"/>
    </row>
    <row r="236" spans="1:13" ht="25.5" customHeight="1">
      <c r="A236" s="26"/>
      <c r="B236" s="26"/>
      <c r="C236" s="27"/>
      <c r="D236" s="12"/>
      <c r="E236" s="13"/>
      <c r="F236" s="26"/>
      <c r="G236" s="31"/>
      <c r="H236" s="26"/>
      <c r="I236" s="28"/>
      <c r="J236" s="29"/>
      <c r="K236" s="26"/>
      <c r="L236" s="30"/>
      <c r="M236" s="26"/>
    </row>
    <row r="237" spans="1:13" ht="25.5" customHeight="1">
      <c r="A237" s="2"/>
      <c r="B237" s="2"/>
      <c r="C237" s="3"/>
      <c r="D237" s="7"/>
      <c r="E237" s="2"/>
      <c r="F237" s="2"/>
      <c r="G237" s="2"/>
      <c r="H237" s="2"/>
      <c r="I237" s="4"/>
      <c r="J237" s="4"/>
      <c r="K237" s="2"/>
      <c r="L237" s="2"/>
      <c r="M237" s="2"/>
    </row>
    <row r="238" spans="1:13" ht="25.5" customHeight="1">
      <c r="A238" s="2"/>
      <c r="B238" s="2"/>
      <c r="C238" s="3"/>
      <c r="D238" s="7"/>
      <c r="E238" s="2"/>
      <c r="F238" s="2"/>
      <c r="G238" s="2"/>
      <c r="H238" s="2"/>
      <c r="I238" s="4"/>
      <c r="J238" s="4"/>
      <c r="K238" s="2"/>
      <c r="L238" s="2"/>
      <c r="M238" s="2"/>
    </row>
    <row r="239" spans="1:13" ht="25.5" customHeight="1">
      <c r="A239" s="2"/>
      <c r="B239" s="2"/>
      <c r="C239" s="3"/>
      <c r="D239" s="7"/>
      <c r="E239" s="2"/>
      <c r="F239" s="2"/>
      <c r="G239" s="2"/>
      <c r="H239" s="2"/>
      <c r="I239" s="4"/>
      <c r="J239" s="4"/>
      <c r="K239" s="2"/>
      <c r="L239" s="2"/>
      <c r="M239" s="2"/>
    </row>
    <row r="240" spans="1:13" ht="25.5" customHeight="1">
      <c r="A240" s="2"/>
      <c r="B240" s="2"/>
      <c r="C240" s="3"/>
      <c r="D240" s="7"/>
      <c r="E240" s="2"/>
      <c r="F240" s="2"/>
      <c r="G240" s="2"/>
      <c r="H240" s="2"/>
      <c r="I240" s="4"/>
      <c r="J240" s="4"/>
      <c r="K240" s="2"/>
      <c r="L240" s="2"/>
      <c r="M240" s="2"/>
    </row>
    <row r="241" spans="1:13" ht="25.5" customHeight="1">
      <c r="A241" s="2"/>
      <c r="B241" s="2"/>
      <c r="C241" s="3"/>
      <c r="D241" s="2"/>
      <c r="E241" s="2"/>
      <c r="F241" s="2"/>
      <c r="G241" s="2"/>
      <c r="H241" s="2"/>
      <c r="I241" s="2"/>
      <c r="J241" s="4"/>
      <c r="K241" s="2"/>
      <c r="L241" s="2"/>
      <c r="M241" s="2"/>
    </row>
    <row r="242" spans="1:13" ht="25.5" customHeight="1">
      <c r="A242" s="2"/>
      <c r="B242" s="2"/>
      <c r="C242" s="3"/>
      <c r="D242" s="2"/>
      <c r="E242" s="2"/>
      <c r="F242" s="2"/>
      <c r="G242" s="2"/>
      <c r="H242" s="2"/>
      <c r="I242" s="2"/>
      <c r="J242" s="4"/>
      <c r="K242" s="2"/>
      <c r="L242" s="2"/>
      <c r="M242" s="2"/>
    </row>
    <row r="243" spans="1:13" ht="25.5" customHeight="1">
      <c r="A243" s="2"/>
      <c r="B243" s="2"/>
      <c r="C243" s="3"/>
      <c r="D243" s="2"/>
      <c r="E243" s="2"/>
      <c r="F243" s="2"/>
      <c r="G243" s="2"/>
      <c r="H243" s="2"/>
      <c r="I243" s="2"/>
      <c r="J243" s="4"/>
      <c r="K243" s="2"/>
      <c r="L243" s="2"/>
      <c r="M243" s="2"/>
    </row>
    <row r="244" spans="1:13" ht="25.5" customHeight="1">
      <c r="A244" s="2"/>
      <c r="B244" s="2"/>
      <c r="C244" s="3"/>
      <c r="D244" s="2"/>
      <c r="E244" s="2"/>
      <c r="F244" s="2"/>
      <c r="G244" s="2"/>
      <c r="H244" s="2"/>
      <c r="I244" s="2"/>
      <c r="J244" s="4"/>
      <c r="K244" s="2"/>
      <c r="L244" s="2"/>
      <c r="M244" s="2"/>
    </row>
    <row r="245" spans="1:13" ht="25.5" customHeight="1">
      <c r="A245" s="2"/>
      <c r="B245" s="2"/>
      <c r="C245" s="3"/>
      <c r="D245" s="2"/>
      <c r="E245" s="2"/>
      <c r="F245" s="2"/>
      <c r="G245" s="2"/>
      <c r="H245" s="2"/>
      <c r="I245" s="2"/>
      <c r="J245" s="4"/>
      <c r="K245" s="2"/>
      <c r="L245" s="2"/>
      <c r="M245" s="2"/>
    </row>
    <row r="246" spans="1:13" ht="25.5" customHeight="1">
      <c r="A246" s="2"/>
      <c r="B246" s="2"/>
      <c r="C246" s="3"/>
      <c r="D246" s="2"/>
      <c r="E246" s="33"/>
      <c r="F246" s="2"/>
      <c r="G246" s="2"/>
      <c r="H246" s="2"/>
      <c r="I246" s="2"/>
      <c r="J246" s="4"/>
      <c r="K246" s="2"/>
      <c r="L246" s="2"/>
      <c r="M246" s="2"/>
    </row>
    <row r="247" spans="1:13" ht="25.5" customHeight="1">
      <c r="A247" s="2"/>
      <c r="B247" s="2"/>
      <c r="C247" s="3"/>
      <c r="D247" s="2"/>
      <c r="E247" s="33"/>
      <c r="F247" s="2"/>
      <c r="G247" s="2"/>
      <c r="H247" s="2"/>
      <c r="I247" s="2"/>
      <c r="J247" s="4"/>
      <c r="K247" s="2"/>
      <c r="L247" s="2"/>
      <c r="M247" s="2"/>
    </row>
    <row r="248" spans="1:13" ht="25.5" customHeight="1">
      <c r="A248" s="2"/>
      <c r="B248" s="2"/>
      <c r="C248" s="3"/>
      <c r="D248" s="34"/>
      <c r="E248" s="35"/>
      <c r="F248" s="36"/>
      <c r="G248" s="37"/>
      <c r="H248" s="38"/>
      <c r="I248" s="39"/>
      <c r="J248" s="40"/>
      <c r="K248" s="37"/>
      <c r="L248" s="41"/>
      <c r="M248" s="42"/>
    </row>
    <row r="249" spans="1:13" ht="25.5" customHeight="1">
      <c r="A249" s="2"/>
      <c r="B249" s="2"/>
      <c r="C249" s="3"/>
      <c r="D249" s="34"/>
      <c r="E249" s="35"/>
      <c r="F249" s="36"/>
      <c r="G249" s="37"/>
      <c r="H249" s="38"/>
      <c r="I249" s="39"/>
      <c r="J249" s="40"/>
      <c r="K249" s="37"/>
      <c r="L249" s="41"/>
      <c r="M249" s="42"/>
    </row>
    <row r="250" spans="1:13" ht="25.5" customHeight="1">
      <c r="A250" s="2"/>
      <c r="B250" s="2"/>
      <c r="C250" s="3"/>
      <c r="D250" s="34"/>
      <c r="E250" s="35"/>
      <c r="F250" s="36"/>
      <c r="G250" s="37"/>
      <c r="H250" s="38"/>
      <c r="I250" s="39"/>
      <c r="J250" s="40"/>
      <c r="K250" s="37"/>
      <c r="L250" s="41"/>
      <c r="M250" s="42"/>
    </row>
    <row r="251" spans="1:13" ht="25.5" customHeight="1">
      <c r="A251" s="2"/>
      <c r="B251" s="2"/>
      <c r="C251" s="3"/>
      <c r="D251" s="34"/>
      <c r="E251" s="35"/>
      <c r="F251" s="36"/>
      <c r="G251" s="37"/>
      <c r="H251" s="38"/>
      <c r="I251" s="39"/>
      <c r="J251" s="40"/>
      <c r="K251" s="37"/>
      <c r="L251" s="41"/>
      <c r="M251" s="42"/>
    </row>
    <row r="252" spans="1:13" ht="25.5" customHeight="1">
      <c r="A252" s="2"/>
      <c r="B252" s="2"/>
      <c r="C252" s="3"/>
      <c r="D252" s="34"/>
      <c r="E252" s="35"/>
      <c r="F252" s="36"/>
      <c r="G252" s="37"/>
      <c r="H252" s="38"/>
      <c r="I252" s="39"/>
      <c r="J252" s="40"/>
      <c r="K252" s="37"/>
      <c r="L252" s="41"/>
      <c r="M252" s="42"/>
    </row>
    <row r="253" spans="1:13" ht="25.5" customHeight="1">
      <c r="A253" s="2"/>
      <c r="B253" s="2"/>
      <c r="C253" s="3"/>
      <c r="D253" s="34"/>
      <c r="E253" s="35"/>
      <c r="F253" s="36"/>
      <c r="G253" s="37"/>
      <c r="H253" s="38"/>
      <c r="I253" s="39"/>
      <c r="J253" s="40"/>
      <c r="K253" s="37"/>
      <c r="L253" s="41"/>
      <c r="M253" s="42"/>
    </row>
    <row r="254" spans="1:13" ht="25.5" customHeight="1">
      <c r="A254" s="2"/>
      <c r="B254" s="2"/>
      <c r="C254" s="3"/>
      <c r="D254" s="34"/>
      <c r="E254" s="35"/>
      <c r="F254" s="36"/>
      <c r="G254" s="37"/>
      <c r="H254" s="38"/>
      <c r="I254" s="39"/>
      <c r="J254" s="40"/>
      <c r="K254" s="37"/>
      <c r="L254" s="41"/>
      <c r="M254" s="42"/>
    </row>
    <row r="255" spans="1:13" ht="25.5" customHeight="1">
      <c r="A255" s="2"/>
      <c r="B255" s="2"/>
      <c r="C255" s="3"/>
      <c r="D255" s="34"/>
      <c r="E255" s="35"/>
      <c r="F255" s="36"/>
      <c r="G255" s="37"/>
      <c r="H255" s="38"/>
      <c r="I255" s="39"/>
      <c r="J255" s="40"/>
      <c r="K255" s="37"/>
      <c r="L255" s="41"/>
      <c r="M255" s="42"/>
    </row>
    <row r="256" spans="1:13" ht="25.5" customHeight="1">
      <c r="A256" s="2"/>
      <c r="B256" s="2"/>
      <c r="C256" s="3"/>
      <c r="D256" s="34"/>
      <c r="E256" s="35"/>
      <c r="F256" s="36"/>
      <c r="G256" s="37"/>
      <c r="H256" s="38"/>
      <c r="I256" s="39"/>
      <c r="J256" s="40"/>
      <c r="K256" s="37"/>
      <c r="L256" s="41"/>
      <c r="M256" s="42"/>
    </row>
    <row r="257" spans="1:13" ht="25.5" customHeight="1">
      <c r="A257" s="2"/>
      <c r="B257" s="2"/>
      <c r="C257" s="3"/>
      <c r="D257" s="34"/>
      <c r="E257" s="35"/>
      <c r="F257" s="36"/>
      <c r="G257" s="37"/>
      <c r="H257" s="38"/>
      <c r="I257" s="39"/>
      <c r="J257" s="40"/>
      <c r="K257" s="37"/>
      <c r="L257" s="41"/>
      <c r="M257" s="42"/>
    </row>
    <row r="258" spans="1:13" ht="25.5" customHeight="1">
      <c r="A258" s="2"/>
      <c r="B258" s="2"/>
      <c r="C258" s="3"/>
      <c r="D258" s="34"/>
      <c r="E258" s="35"/>
      <c r="F258" s="36"/>
      <c r="G258" s="37"/>
      <c r="H258" s="38"/>
      <c r="I258" s="39"/>
      <c r="J258" s="40"/>
      <c r="K258" s="37"/>
      <c r="L258" s="41"/>
      <c r="M258" s="42"/>
    </row>
    <row r="259" spans="1:13" ht="25.5" customHeight="1">
      <c r="A259" s="2"/>
      <c r="B259" s="2"/>
      <c r="C259" s="3"/>
      <c r="D259" s="34"/>
      <c r="E259" s="35"/>
      <c r="F259" s="36"/>
      <c r="G259" s="37"/>
      <c r="H259" s="38"/>
      <c r="I259" s="39"/>
      <c r="J259" s="40"/>
      <c r="K259" s="37"/>
      <c r="L259" s="41"/>
      <c r="M259" s="42"/>
    </row>
    <row r="260" spans="1:13" ht="25.5" customHeight="1">
      <c r="A260" s="2"/>
      <c r="B260" s="2"/>
      <c r="C260" s="3"/>
      <c r="D260" s="34"/>
      <c r="E260" s="35"/>
      <c r="F260" s="36"/>
      <c r="G260" s="37"/>
      <c r="H260" s="38"/>
      <c r="I260" s="39"/>
      <c r="J260" s="40"/>
      <c r="K260" s="37"/>
      <c r="L260" s="41"/>
      <c r="M260" s="42"/>
    </row>
    <row r="261" spans="1:13" ht="25.5" customHeight="1">
      <c r="A261" s="2"/>
      <c r="B261" s="2"/>
      <c r="C261" s="3"/>
      <c r="D261" s="34"/>
      <c r="E261" s="35"/>
      <c r="F261" s="36"/>
      <c r="G261" s="37"/>
      <c r="H261" s="38"/>
      <c r="I261" s="39"/>
      <c r="J261" s="40"/>
      <c r="K261" s="37"/>
      <c r="L261" s="41"/>
      <c r="M261" s="42"/>
    </row>
    <row r="262" spans="1:13" ht="25.5" customHeight="1">
      <c r="A262" s="2"/>
      <c r="B262" s="2"/>
      <c r="C262" s="3"/>
      <c r="D262" s="34"/>
      <c r="E262" s="35"/>
      <c r="F262" s="36"/>
      <c r="G262" s="37"/>
      <c r="H262" s="38"/>
      <c r="I262" s="39"/>
      <c r="J262" s="40"/>
      <c r="K262" s="37"/>
      <c r="L262" s="41"/>
      <c r="M262" s="42"/>
    </row>
    <row r="263" spans="1:13" ht="25.5" customHeight="1">
      <c r="A263" s="2"/>
      <c r="B263" s="2"/>
      <c r="C263" s="3"/>
      <c r="D263" s="34"/>
      <c r="E263" s="35"/>
      <c r="F263" s="36"/>
      <c r="G263" s="43"/>
      <c r="H263" s="38"/>
      <c r="I263" s="44"/>
      <c r="J263" s="45"/>
      <c r="K263" s="37"/>
      <c r="L263" s="41"/>
      <c r="M263" s="42"/>
    </row>
    <row r="264" spans="1:13" ht="25.5" customHeight="1">
      <c r="A264" s="2"/>
      <c r="B264" s="2"/>
      <c r="C264" s="3"/>
      <c r="D264" s="34"/>
      <c r="E264" s="35"/>
      <c r="F264" s="36"/>
      <c r="G264" s="37"/>
      <c r="H264" s="38"/>
      <c r="I264" s="39"/>
      <c r="J264" s="40"/>
      <c r="K264" s="37"/>
      <c r="L264" s="41"/>
      <c r="M264" s="42"/>
    </row>
    <row r="265" spans="1:13" ht="25.5" customHeight="1">
      <c r="A265" s="2"/>
      <c r="B265" s="2"/>
      <c r="C265" s="3"/>
      <c r="D265" s="34"/>
      <c r="E265" s="35"/>
      <c r="F265" s="36"/>
      <c r="G265" s="37"/>
      <c r="H265" s="38"/>
      <c r="I265" s="39"/>
      <c r="J265" s="40"/>
      <c r="K265" s="37"/>
      <c r="L265" s="41"/>
      <c r="M265" s="42"/>
    </row>
    <row r="266" spans="1:13" ht="25.5" customHeight="1">
      <c r="A266" s="2"/>
      <c r="B266" s="2"/>
      <c r="C266" s="3"/>
      <c r="D266" s="34"/>
      <c r="E266" s="35"/>
      <c r="F266" s="36"/>
      <c r="G266" s="37"/>
      <c r="H266" s="38"/>
      <c r="I266" s="39"/>
      <c r="J266" s="40"/>
      <c r="K266" s="37"/>
      <c r="L266" s="41"/>
      <c r="M266" s="42"/>
    </row>
    <row r="267" spans="1:13" ht="25.5" customHeight="1">
      <c r="A267" s="2"/>
      <c r="B267" s="2"/>
      <c r="C267" s="3"/>
      <c r="D267" s="34"/>
      <c r="E267" s="35"/>
      <c r="F267" s="36"/>
      <c r="G267" s="37"/>
      <c r="H267" s="38"/>
      <c r="I267" s="39"/>
      <c r="J267" s="40"/>
      <c r="K267" s="37"/>
      <c r="L267" s="41"/>
      <c r="M267" s="42"/>
    </row>
    <row r="268" spans="1:13" ht="25.5" customHeight="1">
      <c r="A268" s="46"/>
      <c r="B268" s="47"/>
      <c r="C268" s="48"/>
      <c r="D268" s="49"/>
      <c r="E268" s="50"/>
      <c r="F268" s="51"/>
      <c r="G268" s="50"/>
      <c r="H268" s="52"/>
      <c r="I268" s="53"/>
      <c r="J268" s="54"/>
      <c r="K268" s="55"/>
      <c r="L268" s="56"/>
      <c r="M268" s="57"/>
    </row>
    <row r="269" spans="1:13" ht="25.5" customHeight="1">
      <c r="A269" s="46"/>
      <c r="B269" s="47"/>
      <c r="C269" s="48"/>
      <c r="D269" s="49"/>
      <c r="E269" s="50"/>
      <c r="F269" s="51"/>
      <c r="G269" s="50"/>
      <c r="H269" s="52"/>
      <c r="I269" s="53"/>
      <c r="J269" s="58"/>
      <c r="K269" s="59"/>
      <c r="L269" s="56"/>
      <c r="M269" s="46"/>
    </row>
    <row r="270" spans="1:13" ht="25.5" customHeight="1">
      <c r="A270" s="46"/>
      <c r="B270" s="47"/>
      <c r="C270" s="48"/>
      <c r="D270" s="49"/>
      <c r="E270" s="50"/>
      <c r="F270" s="51"/>
      <c r="G270" s="50"/>
      <c r="H270" s="52"/>
      <c r="I270" s="53"/>
      <c r="J270" s="58"/>
      <c r="K270" s="59"/>
      <c r="L270" s="56"/>
      <c r="M270" s="46"/>
    </row>
    <row r="271" spans="1:13" ht="25.5" customHeight="1">
      <c r="A271" s="46"/>
      <c r="B271" s="47"/>
      <c r="C271" s="48"/>
      <c r="D271" s="49"/>
      <c r="E271" s="50"/>
      <c r="F271" s="51"/>
      <c r="G271" s="50"/>
      <c r="H271" s="52"/>
      <c r="I271" s="53"/>
      <c r="J271" s="58"/>
      <c r="K271" s="59"/>
      <c r="L271" s="56"/>
      <c r="M271" s="46"/>
    </row>
    <row r="272" spans="1:13" ht="25.5" customHeight="1">
      <c r="A272" s="46"/>
      <c r="B272" s="47"/>
      <c r="C272" s="48"/>
      <c r="D272" s="49"/>
      <c r="E272" s="50"/>
      <c r="F272" s="60"/>
      <c r="G272" s="50"/>
      <c r="H272" s="52"/>
      <c r="I272" s="53"/>
      <c r="J272" s="58"/>
      <c r="K272" s="59"/>
      <c r="L272" s="56"/>
      <c r="M272" s="46"/>
    </row>
    <row r="273" spans="1:13" ht="25.5" customHeight="1">
      <c r="A273" s="46"/>
      <c r="B273" s="47"/>
      <c r="C273" s="48"/>
      <c r="D273" s="49"/>
      <c r="E273" s="50"/>
      <c r="F273" s="51"/>
      <c r="G273" s="50"/>
      <c r="H273" s="52"/>
      <c r="I273" s="53"/>
      <c r="J273" s="58"/>
      <c r="K273" s="59"/>
      <c r="L273" s="56"/>
      <c r="M273" s="46"/>
    </row>
    <row r="274" spans="1:13" ht="25.5" customHeight="1">
      <c r="A274" s="46"/>
      <c r="B274" s="47"/>
      <c r="C274" s="48"/>
      <c r="D274" s="49"/>
      <c r="E274" s="50"/>
      <c r="F274" s="51"/>
      <c r="G274" s="50"/>
      <c r="H274" s="52"/>
      <c r="I274" s="53"/>
      <c r="J274" s="58"/>
      <c r="K274" s="59"/>
      <c r="L274" s="61"/>
      <c r="M274" s="46"/>
    </row>
    <row r="275" spans="1:13" ht="25.5" customHeight="1">
      <c r="A275" s="46"/>
      <c r="B275" s="47"/>
      <c r="C275" s="48"/>
      <c r="D275" s="49"/>
      <c r="E275" s="50"/>
      <c r="F275" s="51"/>
      <c r="G275" s="50"/>
      <c r="H275" s="52"/>
      <c r="I275" s="53"/>
      <c r="J275" s="58"/>
      <c r="K275" s="59"/>
      <c r="L275" s="61"/>
      <c r="M275" s="46"/>
    </row>
    <row r="276" spans="1:13" ht="25.5" customHeight="1">
      <c r="A276" s="46"/>
      <c r="B276" s="47"/>
      <c r="C276" s="48"/>
      <c r="D276" s="49"/>
      <c r="E276" s="50"/>
      <c r="F276" s="51"/>
      <c r="G276" s="50"/>
      <c r="H276" s="52"/>
      <c r="I276" s="53"/>
      <c r="J276" s="58"/>
      <c r="K276" s="59"/>
      <c r="L276" s="61"/>
      <c r="M276" s="46"/>
    </row>
    <row r="277" spans="1:13" ht="25.5" customHeight="1">
      <c r="A277" s="46"/>
      <c r="B277" s="47"/>
      <c r="C277" s="48"/>
      <c r="D277" s="49"/>
      <c r="E277" s="50"/>
      <c r="F277" s="51"/>
      <c r="G277" s="50"/>
      <c r="H277" s="52"/>
      <c r="I277" s="53"/>
      <c r="J277" s="58"/>
      <c r="K277" s="59"/>
      <c r="L277" s="61"/>
      <c r="M277" s="46"/>
    </row>
    <row r="278" spans="1:13" ht="25.5" customHeight="1">
      <c r="A278" s="46"/>
      <c r="B278" s="47"/>
      <c r="C278" s="48"/>
      <c r="D278" s="49"/>
      <c r="E278" s="50"/>
      <c r="F278" s="51"/>
      <c r="G278" s="50"/>
      <c r="H278" s="52"/>
      <c r="I278" s="53"/>
      <c r="J278" s="58"/>
      <c r="K278" s="59"/>
      <c r="L278" s="61"/>
      <c r="M278" s="46"/>
    </row>
    <row r="279" spans="1:13" ht="25.5" customHeight="1">
      <c r="A279" s="46"/>
      <c r="B279" s="47"/>
      <c r="C279" s="48"/>
      <c r="D279" s="49"/>
      <c r="E279" s="50"/>
      <c r="F279" s="51"/>
      <c r="G279" s="50"/>
      <c r="H279" s="52"/>
      <c r="I279" s="53"/>
      <c r="J279" s="58"/>
      <c r="K279" s="59"/>
      <c r="L279" s="61"/>
      <c r="M279" s="46"/>
    </row>
    <row r="280" spans="1:13" ht="25.5" customHeight="1">
      <c r="A280" s="46"/>
      <c r="B280" s="47"/>
      <c r="C280" s="48"/>
      <c r="D280" s="49"/>
      <c r="E280" s="50"/>
      <c r="F280" s="51"/>
      <c r="G280" s="50"/>
      <c r="H280" s="52"/>
      <c r="I280" s="53"/>
      <c r="J280" s="58"/>
      <c r="K280" s="59"/>
      <c r="L280" s="61"/>
      <c r="M280" s="46"/>
    </row>
    <row r="281" spans="1:13" ht="25.5" customHeight="1">
      <c r="A281" s="46"/>
      <c r="B281" s="47"/>
      <c r="C281" s="48"/>
      <c r="D281" s="49"/>
      <c r="E281" s="50"/>
      <c r="F281" s="51"/>
      <c r="G281" s="50"/>
      <c r="H281" s="52"/>
      <c r="I281" s="53"/>
      <c r="J281" s="58"/>
      <c r="K281" s="59"/>
      <c r="L281" s="61"/>
      <c r="M281" s="46"/>
    </row>
    <row r="282" spans="1:13" ht="25.5" customHeight="1">
      <c r="A282" s="46"/>
      <c r="B282" s="47"/>
      <c r="C282" s="48"/>
      <c r="D282" s="49"/>
      <c r="E282" s="50"/>
      <c r="F282" s="51"/>
      <c r="G282" s="50"/>
      <c r="H282" s="52"/>
      <c r="I282" s="53"/>
      <c r="J282" s="58"/>
      <c r="K282" s="59"/>
      <c r="L282" s="61"/>
      <c r="M282" s="46"/>
    </row>
    <row r="283" spans="1:13" ht="25.5" customHeight="1">
      <c r="A283" s="46"/>
      <c r="B283" s="47"/>
      <c r="C283" s="48"/>
      <c r="D283" s="49"/>
      <c r="E283" s="50"/>
      <c r="F283" s="51"/>
      <c r="G283" s="50"/>
      <c r="H283" s="52"/>
      <c r="I283" s="53"/>
      <c r="J283" s="58"/>
      <c r="K283" s="59"/>
      <c r="L283" s="61"/>
      <c r="M283" s="46"/>
    </row>
    <row r="284" spans="1:13" ht="25.5" customHeight="1">
      <c r="A284" s="46"/>
      <c r="B284" s="47"/>
      <c r="C284" s="48"/>
      <c r="D284" s="49"/>
      <c r="E284" s="50"/>
      <c r="F284" s="51"/>
      <c r="G284" s="50"/>
      <c r="H284" s="52"/>
      <c r="I284" s="53"/>
      <c r="J284" s="58"/>
      <c r="K284" s="59"/>
      <c r="L284" s="61"/>
      <c r="M284" s="46"/>
    </row>
    <row r="285" spans="1:13" ht="25.5" customHeight="1">
      <c r="A285" s="46"/>
      <c r="B285" s="47"/>
      <c r="C285" s="48"/>
      <c r="D285" s="49"/>
      <c r="E285" s="50"/>
      <c r="F285" s="51"/>
      <c r="G285" s="50"/>
      <c r="H285" s="52"/>
      <c r="I285" s="53"/>
      <c r="J285" s="58"/>
      <c r="K285" s="59"/>
      <c r="L285" s="61"/>
      <c r="M285" s="46"/>
    </row>
    <row r="286" spans="1:13" ht="25.5" customHeight="1">
      <c r="A286" s="46"/>
      <c r="B286" s="47"/>
      <c r="C286" s="48"/>
      <c r="D286" s="49"/>
      <c r="E286" s="50"/>
      <c r="F286" s="51"/>
      <c r="G286" s="50"/>
      <c r="H286" s="52"/>
      <c r="I286" s="53"/>
      <c r="J286" s="58"/>
      <c r="K286" s="59"/>
      <c r="L286" s="61"/>
      <c r="M286" s="46"/>
    </row>
    <row r="287" spans="1:13" ht="25.5" customHeight="1">
      <c r="A287" s="46"/>
      <c r="B287" s="47"/>
      <c r="C287" s="48"/>
      <c r="D287" s="49"/>
      <c r="E287" s="50"/>
      <c r="F287" s="51"/>
      <c r="G287" s="50"/>
      <c r="H287" s="52"/>
      <c r="I287" s="53"/>
      <c r="J287" s="58"/>
      <c r="K287" s="59"/>
      <c r="L287" s="61"/>
      <c r="M287" s="46"/>
    </row>
    <row r="288" spans="1:13" ht="25.5" customHeight="1">
      <c r="A288" s="46"/>
      <c r="B288" s="47"/>
      <c r="C288" s="48"/>
      <c r="D288" s="49"/>
      <c r="E288" s="50"/>
      <c r="F288" s="51"/>
      <c r="G288" s="50"/>
      <c r="H288" s="52"/>
      <c r="I288" s="53"/>
      <c r="J288" s="58"/>
      <c r="K288" s="59"/>
      <c r="L288" s="61"/>
      <c r="M288" s="46"/>
    </row>
    <row r="289" spans="1:13" ht="25.5" customHeight="1">
      <c r="A289" s="46"/>
      <c r="B289" s="47"/>
      <c r="C289" s="48"/>
      <c r="D289" s="49"/>
      <c r="E289" s="50"/>
      <c r="F289" s="51"/>
      <c r="G289" s="50"/>
      <c r="H289" s="52"/>
      <c r="I289" s="53"/>
      <c r="J289" s="58"/>
      <c r="K289" s="59"/>
      <c r="L289" s="61"/>
      <c r="M289" s="46"/>
    </row>
    <row r="290" spans="1:13" ht="25.5" customHeight="1">
      <c r="A290" s="46"/>
      <c r="B290" s="47"/>
      <c r="C290" s="48"/>
      <c r="D290" s="49"/>
      <c r="E290" s="50"/>
      <c r="F290" s="51"/>
      <c r="G290" s="50"/>
      <c r="H290" s="52"/>
      <c r="I290" s="53"/>
      <c r="J290" s="58"/>
      <c r="K290" s="59"/>
      <c r="L290" s="61"/>
      <c r="M290" s="46"/>
    </row>
    <row r="291" spans="1:13" ht="25.5" customHeight="1">
      <c r="A291" s="46"/>
      <c r="B291" s="49"/>
      <c r="C291" s="62"/>
      <c r="D291" s="49"/>
      <c r="E291" s="50"/>
      <c r="F291" s="51"/>
      <c r="G291" s="50"/>
      <c r="H291" s="52"/>
      <c r="I291" s="53"/>
      <c r="J291" s="58"/>
      <c r="K291" s="59"/>
      <c r="L291" s="61"/>
      <c r="M291" s="46"/>
    </row>
    <row r="292" spans="1:13" ht="25.5" customHeight="1">
      <c r="A292" s="46"/>
      <c r="B292" s="49"/>
      <c r="C292" s="62"/>
      <c r="D292" s="49"/>
      <c r="E292" s="50"/>
      <c r="F292" s="51"/>
      <c r="G292" s="50"/>
      <c r="H292" s="52"/>
      <c r="I292" s="53"/>
      <c r="J292" s="58"/>
      <c r="K292" s="59"/>
      <c r="L292" s="61"/>
      <c r="M292" s="46"/>
    </row>
    <row r="293" spans="1:13" ht="25.5" customHeight="1">
      <c r="A293" s="46"/>
      <c r="B293" s="49"/>
      <c r="C293" s="62"/>
      <c r="D293" s="49"/>
      <c r="E293" s="50"/>
      <c r="F293" s="51"/>
      <c r="G293" s="50"/>
      <c r="H293" s="52"/>
      <c r="I293" s="53"/>
      <c r="J293" s="58"/>
      <c r="K293" s="59"/>
      <c r="L293" s="61"/>
      <c r="M293" s="46"/>
    </row>
    <row r="294" spans="1:13" ht="25.5" customHeight="1">
      <c r="A294" s="46"/>
      <c r="B294" s="49"/>
      <c r="C294" s="62"/>
      <c r="D294" s="49"/>
      <c r="E294" s="50"/>
      <c r="F294" s="51"/>
      <c r="G294" s="50"/>
      <c r="H294" s="52"/>
      <c r="I294" s="53"/>
      <c r="J294" s="58"/>
      <c r="K294" s="59"/>
      <c r="L294" s="56"/>
      <c r="M294" s="46"/>
    </row>
    <row r="295" spans="1:13" ht="25.5" customHeight="1">
      <c r="A295" s="46"/>
      <c r="B295" s="49"/>
      <c r="C295" s="62"/>
      <c r="D295" s="49"/>
      <c r="E295" s="50"/>
      <c r="F295" s="51"/>
      <c r="G295" s="50"/>
      <c r="H295" s="52"/>
      <c r="I295" s="53"/>
      <c r="J295" s="58"/>
      <c r="K295" s="59"/>
      <c r="L295" s="61"/>
      <c r="M295" s="46"/>
    </row>
    <row r="296" spans="1:13" ht="25.5" customHeight="1">
      <c r="A296" s="46"/>
      <c r="B296" s="49"/>
      <c r="C296" s="62"/>
      <c r="D296" s="49"/>
      <c r="E296" s="50"/>
      <c r="F296" s="51"/>
      <c r="G296" s="50"/>
      <c r="H296" s="52"/>
      <c r="I296" s="53"/>
      <c r="J296" s="58"/>
      <c r="K296" s="59"/>
      <c r="L296" s="61"/>
      <c r="M296" s="46"/>
    </row>
    <row r="297" spans="1:13" ht="25.5" customHeight="1">
      <c r="A297" s="46"/>
      <c r="B297" s="49"/>
      <c r="C297" s="62"/>
      <c r="D297" s="49"/>
      <c r="E297" s="50"/>
      <c r="F297" s="51"/>
      <c r="G297" s="50"/>
      <c r="H297" s="52"/>
      <c r="I297" s="53"/>
      <c r="J297" s="58"/>
      <c r="K297" s="59"/>
      <c r="L297" s="61"/>
      <c r="M297" s="46"/>
    </row>
    <row r="298" spans="1:13" ht="25.5" customHeight="1">
      <c r="A298" s="46"/>
      <c r="B298" s="49"/>
      <c r="C298" s="62"/>
      <c r="D298" s="49"/>
      <c r="E298" s="50"/>
      <c r="F298" s="51"/>
      <c r="G298" s="50"/>
      <c r="H298" s="52"/>
      <c r="I298" s="53"/>
      <c r="J298" s="58"/>
      <c r="K298" s="59"/>
      <c r="L298" s="61"/>
      <c r="M298" s="46"/>
    </row>
    <row r="299" spans="1:13" ht="25.5" customHeight="1">
      <c r="A299" s="46"/>
      <c r="B299" s="47"/>
      <c r="C299" s="48"/>
      <c r="D299" s="49"/>
      <c r="E299" s="50"/>
      <c r="F299" s="51"/>
      <c r="G299" s="50"/>
      <c r="H299" s="52"/>
      <c r="I299" s="53"/>
      <c r="J299" s="58"/>
      <c r="K299" s="59"/>
      <c r="L299" s="56"/>
      <c r="M299" s="46"/>
    </row>
    <row r="300" spans="1:13" ht="25.5" customHeight="1">
      <c r="A300" s="46"/>
      <c r="B300" s="47"/>
      <c r="C300" s="48"/>
      <c r="D300" s="49"/>
      <c r="E300" s="50"/>
      <c r="F300" s="51"/>
      <c r="G300" s="50"/>
      <c r="H300" s="52"/>
      <c r="I300" s="53"/>
      <c r="J300" s="58"/>
      <c r="K300" s="59"/>
      <c r="L300" s="61"/>
      <c r="M300" s="46"/>
    </row>
    <row r="301" spans="1:13" ht="25.5" customHeight="1">
      <c r="A301" s="46"/>
      <c r="B301" s="47"/>
      <c r="C301" s="48"/>
      <c r="D301" s="49"/>
      <c r="E301" s="50"/>
      <c r="F301" s="60"/>
      <c r="G301" s="50"/>
      <c r="H301" s="52"/>
      <c r="I301" s="53"/>
      <c r="J301" s="58"/>
      <c r="K301" s="59"/>
      <c r="L301" s="56"/>
      <c r="M301" s="46"/>
    </row>
    <row r="302" spans="1:13" ht="25.5" customHeight="1">
      <c r="A302" s="46"/>
      <c r="B302" s="47"/>
      <c r="C302" s="48"/>
      <c r="D302" s="49"/>
      <c r="E302" s="50"/>
      <c r="F302" s="51"/>
      <c r="G302" s="50"/>
      <c r="H302" s="52"/>
      <c r="I302" s="53"/>
      <c r="J302" s="58"/>
      <c r="K302" s="59"/>
      <c r="L302" s="61"/>
      <c r="M302" s="46"/>
    </row>
    <row r="303" spans="1:13" ht="25.5" customHeight="1">
      <c r="A303" s="46"/>
      <c r="B303" s="47"/>
      <c r="C303" s="48"/>
      <c r="D303" s="49"/>
      <c r="E303" s="50"/>
      <c r="F303" s="51"/>
      <c r="G303" s="50"/>
      <c r="H303" s="52"/>
      <c r="I303" s="53"/>
      <c r="J303" s="58"/>
      <c r="K303" s="59"/>
      <c r="L303" s="61"/>
      <c r="M303" s="46"/>
    </row>
    <row r="304" spans="1:13" ht="25.5" customHeight="1">
      <c r="A304" s="46"/>
      <c r="B304" s="47"/>
      <c r="C304" s="48"/>
      <c r="D304" s="49"/>
      <c r="E304" s="50"/>
      <c r="F304" s="51"/>
      <c r="G304" s="50"/>
      <c r="H304" s="52"/>
      <c r="I304" s="53"/>
      <c r="J304" s="58"/>
      <c r="K304" s="59"/>
      <c r="L304" s="61"/>
      <c r="M304" s="46"/>
    </row>
    <row r="305" spans="1:13" ht="25.5" customHeight="1">
      <c r="A305" s="46"/>
      <c r="B305" s="47"/>
      <c r="C305" s="48"/>
      <c r="D305" s="49"/>
      <c r="E305" s="50"/>
      <c r="F305" s="51"/>
      <c r="G305" s="50"/>
      <c r="H305" s="52"/>
      <c r="I305" s="53"/>
      <c r="J305" s="58"/>
      <c r="K305" s="59"/>
      <c r="L305" s="61"/>
      <c r="M305" s="46"/>
    </row>
    <row r="306" spans="1:13" ht="25.5" customHeight="1">
      <c r="A306" s="46"/>
      <c r="B306" s="47"/>
      <c r="C306" s="48"/>
      <c r="D306" s="49"/>
      <c r="E306" s="50"/>
      <c r="F306" s="51"/>
      <c r="G306" s="50"/>
      <c r="H306" s="52"/>
      <c r="I306" s="53"/>
      <c r="J306" s="58"/>
      <c r="K306" s="59"/>
      <c r="L306" s="59"/>
      <c r="M306" s="46"/>
    </row>
    <row r="307" spans="1:13" ht="25.5" customHeight="1">
      <c r="A307" s="46"/>
      <c r="B307" s="47"/>
      <c r="C307" s="48"/>
      <c r="D307" s="49"/>
      <c r="E307" s="50"/>
      <c r="F307" s="60"/>
      <c r="G307" s="50"/>
      <c r="H307" s="52"/>
      <c r="I307" s="53"/>
      <c r="J307" s="58"/>
      <c r="K307" s="59"/>
      <c r="L307" s="56"/>
      <c r="M307" s="46"/>
    </row>
    <row r="308" spans="1:13" ht="25.5" customHeight="1">
      <c r="A308" s="46"/>
      <c r="B308" s="47"/>
      <c r="C308" s="48"/>
      <c r="D308" s="49"/>
      <c r="E308" s="50"/>
      <c r="F308" s="60"/>
      <c r="G308" s="50"/>
      <c r="H308" s="52"/>
      <c r="I308" s="53"/>
      <c r="J308" s="58"/>
      <c r="K308" s="59"/>
      <c r="L308" s="56"/>
      <c r="M308" s="46"/>
    </row>
    <row r="309" spans="1:13" ht="25.5" customHeight="1">
      <c r="A309" s="46"/>
      <c r="B309" s="47"/>
      <c r="C309" s="48"/>
      <c r="D309" s="49"/>
      <c r="E309" s="50"/>
      <c r="F309" s="60"/>
      <c r="G309" s="50"/>
      <c r="H309" s="52"/>
      <c r="I309" s="53"/>
      <c r="J309" s="58"/>
      <c r="K309" s="59"/>
      <c r="L309" s="56"/>
      <c r="M309" s="46"/>
    </row>
    <row r="310" spans="1:13" ht="25.5" customHeight="1">
      <c r="A310" s="46"/>
      <c r="B310" s="47"/>
      <c r="C310" s="48"/>
      <c r="D310" s="49"/>
      <c r="E310" s="50"/>
      <c r="F310" s="60"/>
      <c r="G310" s="50"/>
      <c r="H310" s="52"/>
      <c r="I310" s="53"/>
      <c r="J310" s="58"/>
      <c r="K310" s="59"/>
      <c r="L310" s="56"/>
      <c r="M310" s="46"/>
    </row>
    <row r="311" spans="1:13" ht="25.5" customHeight="1">
      <c r="A311" s="46"/>
      <c r="B311" s="47"/>
      <c r="C311" s="48"/>
      <c r="D311" s="49"/>
      <c r="E311" s="50"/>
      <c r="F311" s="60"/>
      <c r="G311" s="50"/>
      <c r="H311" s="52"/>
      <c r="I311" s="53"/>
      <c r="J311" s="58"/>
      <c r="K311" s="59"/>
      <c r="L311" s="56"/>
      <c r="M311" s="46"/>
    </row>
    <row r="312" spans="1:13" ht="25.5" customHeight="1">
      <c r="A312" s="46"/>
      <c r="B312" s="47"/>
      <c r="C312" s="48"/>
      <c r="D312" s="49"/>
      <c r="E312" s="50"/>
      <c r="F312" s="60"/>
      <c r="G312" s="50"/>
      <c r="H312" s="52"/>
      <c r="I312" s="53"/>
      <c r="J312" s="58"/>
      <c r="K312" s="59"/>
      <c r="L312" s="56"/>
      <c r="M312" s="46"/>
    </row>
    <row r="313" spans="1:13" ht="25.5" customHeight="1">
      <c r="A313" s="46"/>
      <c r="B313" s="47"/>
      <c r="C313" s="48"/>
      <c r="D313" s="49"/>
      <c r="E313" s="50"/>
      <c r="F313" s="60"/>
      <c r="G313" s="50"/>
      <c r="H313" s="52"/>
      <c r="I313" s="53"/>
      <c r="J313" s="58"/>
      <c r="K313" s="59"/>
      <c r="L313" s="56"/>
      <c r="M313" s="46"/>
    </row>
    <row r="314" spans="1:13" ht="25.5" customHeight="1">
      <c r="A314" s="46"/>
      <c r="B314" s="47"/>
      <c r="C314" s="48"/>
      <c r="D314" s="49"/>
      <c r="E314" s="50"/>
      <c r="F314" s="51"/>
      <c r="G314" s="50"/>
      <c r="H314" s="52"/>
      <c r="I314" s="53"/>
      <c r="J314" s="58"/>
      <c r="K314" s="59"/>
      <c r="L314" s="61"/>
      <c r="M314" s="46"/>
    </row>
    <row r="315" spans="1:13" ht="25.5" customHeight="1">
      <c r="A315" s="46"/>
      <c r="B315" s="47"/>
      <c r="C315" s="48"/>
      <c r="D315" s="49"/>
      <c r="E315" s="50"/>
      <c r="F315" s="51"/>
      <c r="G315" s="50"/>
      <c r="H315" s="52"/>
      <c r="I315" s="53"/>
      <c r="J315" s="58"/>
      <c r="K315" s="59"/>
      <c r="L315" s="61"/>
      <c r="M315" s="46"/>
    </row>
    <row r="316" spans="1:13" ht="25.5" customHeight="1">
      <c r="A316" s="46"/>
      <c r="B316" s="47"/>
      <c r="C316" s="48"/>
      <c r="D316" s="49"/>
      <c r="E316" s="50"/>
      <c r="F316" s="51"/>
      <c r="G316" s="50"/>
      <c r="H316" s="52"/>
      <c r="I316" s="53"/>
      <c r="J316" s="58"/>
      <c r="K316" s="59"/>
      <c r="L316" s="61"/>
      <c r="M316" s="46"/>
    </row>
    <row r="317" spans="1:13" ht="25.5" customHeight="1">
      <c r="A317" s="46"/>
      <c r="B317" s="47"/>
      <c r="C317" s="48"/>
      <c r="D317" s="49"/>
      <c r="E317" s="50"/>
      <c r="F317" s="51"/>
      <c r="G317" s="50"/>
      <c r="H317" s="52"/>
      <c r="I317" s="53"/>
      <c r="J317" s="58"/>
      <c r="K317" s="59"/>
      <c r="L317" s="61"/>
      <c r="M317" s="46"/>
    </row>
    <row r="318" spans="1:13" ht="25.5" customHeight="1">
      <c r="A318" s="46"/>
      <c r="B318" s="47"/>
      <c r="C318" s="48"/>
      <c r="D318" s="49"/>
      <c r="E318" s="50"/>
      <c r="F318" s="51"/>
      <c r="G318" s="50"/>
      <c r="H318" s="52"/>
      <c r="I318" s="53"/>
      <c r="J318" s="58"/>
      <c r="K318" s="59"/>
      <c r="L318" s="61"/>
      <c r="M318" s="46"/>
    </row>
    <row r="319" spans="1:13" ht="25.5" customHeight="1">
      <c r="A319" s="46"/>
      <c r="B319" s="47"/>
      <c r="C319" s="48"/>
      <c r="D319" s="49"/>
      <c r="E319" s="50"/>
      <c r="F319" s="51"/>
      <c r="G319" s="50"/>
      <c r="H319" s="52"/>
      <c r="I319" s="53"/>
      <c r="J319" s="58"/>
      <c r="K319" s="59"/>
      <c r="L319" s="61"/>
      <c r="M319" s="46"/>
    </row>
    <row r="320" spans="1:13" ht="25.5" customHeight="1">
      <c r="A320" s="46"/>
      <c r="B320" s="47"/>
      <c r="C320" s="48"/>
      <c r="D320" s="49"/>
      <c r="E320" s="50"/>
      <c r="F320" s="51"/>
      <c r="G320" s="50"/>
      <c r="H320" s="52"/>
      <c r="I320" s="53"/>
      <c r="J320" s="58"/>
      <c r="K320" s="59"/>
      <c r="L320" s="61"/>
      <c r="M320" s="46"/>
    </row>
    <row r="321" spans="1:13" ht="25.5" customHeight="1">
      <c r="A321" s="46"/>
      <c r="B321" s="47"/>
      <c r="C321" s="48"/>
      <c r="D321" s="49"/>
      <c r="E321" s="50"/>
      <c r="F321" s="51"/>
      <c r="G321" s="50"/>
      <c r="H321" s="52"/>
      <c r="I321" s="53"/>
      <c r="J321" s="58"/>
      <c r="K321" s="59"/>
      <c r="L321" s="61"/>
      <c r="M321" s="46"/>
    </row>
    <row r="322" spans="1:13" ht="25.5" customHeight="1">
      <c r="A322" s="46"/>
      <c r="B322" s="47"/>
      <c r="C322" s="48"/>
      <c r="D322" s="49"/>
      <c r="E322" s="50"/>
      <c r="F322" s="51"/>
      <c r="G322" s="50"/>
      <c r="H322" s="52"/>
      <c r="I322" s="53"/>
      <c r="J322" s="58"/>
      <c r="K322" s="59"/>
      <c r="L322" s="61"/>
      <c r="M322" s="46"/>
    </row>
    <row r="323" spans="1:13" ht="25.5" customHeight="1">
      <c r="A323" s="46"/>
      <c r="B323" s="47"/>
      <c r="C323" s="48"/>
      <c r="D323" s="49"/>
      <c r="E323" s="50"/>
      <c r="F323" s="51"/>
      <c r="G323" s="50"/>
      <c r="H323" s="52"/>
      <c r="I323" s="53"/>
      <c r="J323" s="58"/>
      <c r="K323" s="59"/>
      <c r="L323" s="59"/>
      <c r="M323" s="46"/>
    </row>
    <row r="324" spans="1:13" ht="25.5" customHeight="1">
      <c r="A324" s="46"/>
      <c r="B324" s="47"/>
      <c r="C324" s="48"/>
      <c r="D324" s="49"/>
      <c r="E324" s="50"/>
      <c r="F324" s="51"/>
      <c r="G324" s="50"/>
      <c r="H324" s="52"/>
      <c r="I324" s="53"/>
      <c r="J324" s="58"/>
      <c r="K324" s="59"/>
      <c r="L324" s="61"/>
      <c r="M324" s="46"/>
    </row>
    <row r="325" spans="1:13" ht="25.5" customHeight="1">
      <c r="A325" s="46"/>
      <c r="B325" s="47"/>
      <c r="C325" s="48"/>
      <c r="D325" s="49"/>
      <c r="E325" s="50"/>
      <c r="F325" s="51"/>
      <c r="G325" s="50"/>
      <c r="H325" s="52"/>
      <c r="I325" s="53"/>
      <c r="J325" s="58"/>
      <c r="K325" s="59"/>
      <c r="L325" s="56"/>
      <c r="M325" s="46"/>
    </row>
    <row r="326" spans="1:13" ht="25.5" customHeight="1">
      <c r="A326" s="46"/>
      <c r="B326" s="47"/>
      <c r="C326" s="48"/>
      <c r="D326" s="49"/>
      <c r="E326" s="50"/>
      <c r="F326" s="51"/>
      <c r="G326" s="50"/>
      <c r="H326" s="52"/>
      <c r="I326" s="53"/>
      <c r="J326" s="58"/>
      <c r="K326" s="59"/>
      <c r="L326" s="56"/>
      <c r="M326" s="46"/>
    </row>
    <row r="327" spans="1:13" ht="25.5" customHeight="1">
      <c r="A327" s="46"/>
      <c r="B327" s="47"/>
      <c r="C327" s="48"/>
      <c r="D327" s="49"/>
      <c r="E327" s="50"/>
      <c r="F327" s="51"/>
      <c r="G327" s="50"/>
      <c r="H327" s="52"/>
      <c r="I327" s="53"/>
      <c r="J327" s="58"/>
      <c r="K327" s="59"/>
      <c r="L327" s="61"/>
      <c r="M327" s="46"/>
    </row>
    <row r="328" spans="1:13" ht="25.5" customHeight="1">
      <c r="A328" s="46"/>
      <c r="B328" s="47"/>
      <c r="C328" s="48"/>
      <c r="D328" s="49"/>
      <c r="E328" s="50"/>
      <c r="F328" s="51"/>
      <c r="G328" s="50"/>
      <c r="H328" s="52"/>
      <c r="I328" s="53"/>
      <c r="J328" s="58"/>
      <c r="K328" s="59"/>
      <c r="L328" s="59"/>
      <c r="M328" s="46"/>
    </row>
    <row r="329" spans="1:13" ht="25.5" customHeight="1">
      <c r="A329" s="46"/>
      <c r="B329" s="47"/>
      <c r="C329" s="48"/>
      <c r="D329" s="49"/>
      <c r="E329" s="50"/>
      <c r="F329" s="51"/>
      <c r="G329" s="50"/>
      <c r="H329" s="52"/>
      <c r="I329" s="53"/>
      <c r="J329" s="58"/>
      <c r="K329" s="59"/>
      <c r="L329" s="59"/>
      <c r="M329" s="46"/>
    </row>
    <row r="330" spans="1:13" ht="25.5" customHeight="1">
      <c r="A330" s="46"/>
      <c r="B330" s="47"/>
      <c r="C330" s="48"/>
      <c r="D330" s="49"/>
      <c r="E330" s="50"/>
      <c r="F330" s="51"/>
      <c r="G330" s="50"/>
      <c r="H330" s="52"/>
      <c r="I330" s="53"/>
      <c r="J330" s="58"/>
      <c r="K330" s="59"/>
      <c r="L330" s="61"/>
      <c r="M330" s="46"/>
    </row>
    <row r="331" spans="1:13" ht="25.5" customHeight="1">
      <c r="A331" s="46"/>
      <c r="B331" s="47"/>
      <c r="C331" s="48"/>
      <c r="D331" s="49"/>
      <c r="E331" s="50"/>
      <c r="F331" s="51"/>
      <c r="G331" s="50"/>
      <c r="H331" s="52"/>
      <c r="I331" s="53"/>
      <c r="J331" s="58"/>
      <c r="K331" s="59"/>
      <c r="L331" s="61"/>
      <c r="M331" s="46"/>
    </row>
    <row r="332" spans="1:13" ht="25.5" customHeight="1">
      <c r="A332" s="46"/>
      <c r="B332" s="47"/>
      <c r="C332" s="48"/>
      <c r="D332" s="49"/>
      <c r="E332" s="50"/>
      <c r="F332" s="51"/>
      <c r="G332" s="50"/>
      <c r="H332" s="52"/>
      <c r="I332" s="53"/>
      <c r="J332" s="58"/>
      <c r="K332" s="59"/>
      <c r="L332" s="61"/>
      <c r="M332" s="46"/>
    </row>
    <row r="333" spans="1:13" ht="25.5" customHeight="1">
      <c r="A333" s="46"/>
      <c r="B333" s="47"/>
      <c r="C333" s="48"/>
      <c r="D333" s="49"/>
      <c r="E333" s="50"/>
      <c r="F333" s="51"/>
      <c r="G333" s="50"/>
      <c r="H333" s="52"/>
      <c r="I333" s="53"/>
      <c r="J333" s="58"/>
      <c r="K333" s="59"/>
      <c r="L333" s="61"/>
      <c r="M333" s="46"/>
    </row>
    <row r="334" spans="1:13" ht="25.5" customHeight="1">
      <c r="A334" s="46"/>
      <c r="B334" s="47"/>
      <c r="C334" s="48"/>
      <c r="D334" s="49"/>
      <c r="E334" s="50"/>
      <c r="F334" s="51"/>
      <c r="G334" s="50"/>
      <c r="H334" s="52"/>
      <c r="I334" s="53"/>
      <c r="J334" s="58"/>
      <c r="K334" s="59"/>
      <c r="L334" s="61"/>
      <c r="M334" s="46"/>
    </row>
    <row r="335" spans="1:13" ht="25.5" customHeight="1">
      <c r="A335" s="46"/>
      <c r="B335" s="47"/>
      <c r="C335" s="48"/>
      <c r="D335" s="49"/>
      <c r="E335" s="50"/>
      <c r="F335" s="51"/>
      <c r="G335" s="50"/>
      <c r="H335" s="52"/>
      <c r="I335" s="53"/>
      <c r="J335" s="58"/>
      <c r="K335" s="59"/>
      <c r="L335" s="61"/>
      <c r="M335" s="46"/>
    </row>
    <row r="336" spans="1:13" ht="29.25" customHeight="1">
      <c r="A336" s="46"/>
      <c r="B336" s="47"/>
      <c r="C336" s="48"/>
      <c r="D336" s="49"/>
      <c r="E336" s="50"/>
      <c r="F336" s="51"/>
      <c r="G336" s="50"/>
      <c r="H336" s="52"/>
      <c r="I336" s="53"/>
      <c r="J336" s="58"/>
      <c r="K336" s="59"/>
      <c r="L336" s="61"/>
      <c r="M336" s="46"/>
    </row>
    <row r="337" spans="1:13">
      <c r="A337" s="46"/>
      <c r="B337" s="47"/>
      <c r="C337" s="48"/>
      <c r="D337" s="49"/>
      <c r="E337" s="50"/>
      <c r="F337" s="51"/>
      <c r="G337" s="50"/>
      <c r="H337" s="52"/>
      <c r="I337" s="53"/>
      <c r="J337" s="58"/>
      <c r="K337" s="59"/>
      <c r="L337" s="59"/>
      <c r="M337" s="46"/>
    </row>
    <row r="338" spans="1:13">
      <c r="A338" s="46"/>
      <c r="B338" s="47"/>
      <c r="C338" s="48"/>
      <c r="D338" s="49"/>
      <c r="E338" s="50"/>
      <c r="F338" s="51"/>
      <c r="G338" s="50"/>
      <c r="H338" s="52"/>
      <c r="I338" s="53"/>
      <c r="J338" s="58"/>
      <c r="K338" s="59"/>
      <c r="L338" s="61"/>
      <c r="M338" s="46"/>
    </row>
    <row r="339" spans="1:13">
      <c r="A339" s="46"/>
      <c r="B339" s="47"/>
      <c r="C339" s="48"/>
      <c r="D339" s="49"/>
      <c r="E339" s="50"/>
      <c r="F339" s="51"/>
      <c r="G339" s="50"/>
      <c r="H339" s="52"/>
      <c r="I339" s="53"/>
      <c r="J339" s="58"/>
      <c r="K339" s="59"/>
      <c r="L339" s="61"/>
      <c r="M339" s="46"/>
    </row>
    <row r="340" spans="1:13">
      <c r="A340" s="46"/>
      <c r="B340" s="47"/>
      <c r="C340" s="48"/>
      <c r="D340" s="49"/>
      <c r="E340" s="50"/>
      <c r="F340" s="51"/>
      <c r="G340" s="50"/>
      <c r="H340" s="52"/>
      <c r="I340" s="53"/>
      <c r="J340" s="58"/>
      <c r="K340" s="59"/>
      <c r="L340" s="61"/>
      <c r="M340" s="46"/>
    </row>
    <row r="341" spans="1:13">
      <c r="A341" s="46"/>
      <c r="B341" s="47"/>
      <c r="C341" s="48"/>
      <c r="D341" s="49"/>
      <c r="E341" s="50"/>
      <c r="F341" s="51"/>
      <c r="G341" s="50"/>
      <c r="H341" s="52"/>
      <c r="I341" s="53"/>
      <c r="J341" s="58"/>
      <c r="K341" s="59"/>
      <c r="L341" s="61"/>
      <c r="M341" s="46"/>
    </row>
    <row r="342" spans="1:13">
      <c r="A342" s="46"/>
      <c r="B342" s="47"/>
      <c r="C342" s="48"/>
      <c r="D342" s="49"/>
      <c r="E342" s="50"/>
      <c r="F342" s="51"/>
      <c r="G342" s="50"/>
      <c r="H342" s="52"/>
      <c r="I342" s="53"/>
      <c r="J342" s="58"/>
      <c r="K342" s="59"/>
      <c r="L342" s="59"/>
      <c r="M342" s="46"/>
    </row>
    <row r="343" spans="1:13">
      <c r="A343" s="46"/>
      <c r="B343" s="47"/>
      <c r="C343" s="48"/>
      <c r="D343" s="49"/>
      <c r="E343" s="50"/>
      <c r="F343" s="51"/>
      <c r="G343" s="50"/>
      <c r="H343" s="52"/>
      <c r="I343" s="53"/>
      <c r="J343" s="58"/>
      <c r="K343" s="59"/>
      <c r="L343" s="59"/>
      <c r="M343" s="46"/>
    </row>
    <row r="344" spans="1:13">
      <c r="A344" s="46"/>
      <c r="B344" s="47"/>
      <c r="C344" s="48"/>
      <c r="D344" s="49"/>
      <c r="E344" s="50"/>
      <c r="F344" s="51"/>
      <c r="G344" s="50"/>
      <c r="H344" s="52"/>
      <c r="I344" s="53"/>
      <c r="J344" s="58"/>
      <c r="K344" s="59"/>
      <c r="L344" s="59"/>
      <c r="M344" s="46"/>
    </row>
    <row r="345" spans="1:13">
      <c r="A345" s="46"/>
      <c r="B345" s="47"/>
      <c r="C345" s="48"/>
      <c r="D345" s="49"/>
      <c r="E345" s="50"/>
      <c r="F345" s="51"/>
      <c r="G345" s="50"/>
      <c r="H345" s="52"/>
      <c r="I345" s="53"/>
      <c r="J345" s="58"/>
      <c r="K345" s="59"/>
      <c r="L345" s="59"/>
      <c r="M345" s="46"/>
    </row>
    <row r="346" spans="1:13">
      <c r="A346" s="46"/>
      <c r="B346" s="47"/>
      <c r="C346" s="48"/>
      <c r="D346" s="49"/>
      <c r="E346" s="50"/>
      <c r="F346" s="51"/>
      <c r="G346" s="50"/>
      <c r="H346" s="52"/>
      <c r="I346" s="53"/>
      <c r="J346" s="58"/>
      <c r="K346" s="59"/>
      <c r="L346" s="59"/>
      <c r="M346" s="46"/>
    </row>
    <row r="347" spans="1:13">
      <c r="A347" s="46"/>
      <c r="B347" s="47"/>
      <c r="C347" s="48"/>
      <c r="D347" s="49"/>
      <c r="E347" s="50"/>
      <c r="F347" s="51"/>
      <c r="G347" s="50"/>
      <c r="H347" s="52"/>
      <c r="I347" s="53"/>
      <c r="J347" s="58"/>
      <c r="K347" s="59"/>
      <c r="L347" s="59"/>
      <c r="M347" s="46"/>
    </row>
    <row r="348" spans="1:13">
      <c r="A348" s="46"/>
      <c r="B348" s="47"/>
      <c r="C348" s="48"/>
      <c r="D348" s="49"/>
      <c r="E348" s="50"/>
      <c r="F348" s="51"/>
      <c r="G348" s="50"/>
      <c r="H348" s="52"/>
      <c r="I348" s="53"/>
      <c r="J348" s="58"/>
      <c r="K348" s="59"/>
      <c r="L348" s="59"/>
      <c r="M348" s="46"/>
    </row>
    <row r="349" spans="1:13">
      <c r="A349" s="46"/>
      <c r="B349" s="47"/>
      <c r="C349" s="48"/>
      <c r="D349" s="49"/>
      <c r="E349" s="50"/>
      <c r="F349" s="51"/>
      <c r="G349" s="50"/>
      <c r="H349" s="52"/>
      <c r="I349" s="53"/>
      <c r="J349" s="58"/>
      <c r="K349" s="59"/>
      <c r="L349" s="59"/>
      <c r="M349" s="46"/>
    </row>
    <row r="350" spans="1:13">
      <c r="A350" s="46"/>
      <c r="B350" s="47"/>
      <c r="C350" s="48"/>
      <c r="D350" s="49"/>
      <c r="E350" s="50"/>
      <c r="F350" s="51"/>
      <c r="G350" s="50"/>
      <c r="H350" s="52"/>
      <c r="I350" s="53"/>
      <c r="J350" s="58"/>
      <c r="K350" s="59"/>
      <c r="L350" s="59"/>
      <c r="M350" s="46"/>
    </row>
    <row r="351" spans="1:13">
      <c r="A351" s="46"/>
      <c r="B351" s="47"/>
      <c r="C351" s="48"/>
      <c r="D351" s="49"/>
      <c r="E351" s="50"/>
      <c r="F351" s="51"/>
      <c r="G351" s="50"/>
      <c r="H351" s="52"/>
      <c r="I351" s="53"/>
      <c r="J351" s="58"/>
      <c r="K351" s="59"/>
      <c r="L351" s="59"/>
      <c r="M351" s="46"/>
    </row>
    <row r="352" spans="1:13">
      <c r="A352" s="46"/>
      <c r="B352" s="47"/>
      <c r="C352" s="48"/>
      <c r="D352" s="49"/>
      <c r="E352" s="50"/>
      <c r="F352" s="51"/>
      <c r="G352" s="50"/>
      <c r="H352" s="52"/>
      <c r="I352" s="53"/>
      <c r="J352" s="58"/>
      <c r="K352" s="59"/>
      <c r="L352" s="59"/>
      <c r="M352" s="46"/>
    </row>
    <row r="353" spans="1:13">
      <c r="A353" s="46"/>
      <c r="B353" s="47"/>
      <c r="C353" s="48"/>
      <c r="D353" s="49"/>
      <c r="E353" s="50"/>
      <c r="F353" s="51"/>
      <c r="G353" s="50"/>
      <c r="H353" s="52"/>
      <c r="I353" s="53"/>
      <c r="J353" s="58"/>
      <c r="K353" s="59"/>
      <c r="L353" s="61"/>
      <c r="M353" s="46"/>
    </row>
    <row r="354" spans="1:13">
      <c r="A354" s="46"/>
      <c r="B354" s="47"/>
      <c r="C354" s="48"/>
      <c r="D354" s="49"/>
      <c r="E354" s="50"/>
      <c r="F354" s="51"/>
      <c r="G354" s="50"/>
      <c r="H354" s="52"/>
      <c r="I354" s="53"/>
      <c r="J354" s="58"/>
      <c r="K354" s="59"/>
      <c r="L354" s="61"/>
      <c r="M354" s="46"/>
    </row>
    <row r="355" spans="1:13">
      <c r="A355" s="46"/>
      <c r="B355" s="47"/>
      <c r="C355" s="48"/>
      <c r="D355" s="49"/>
      <c r="E355" s="50"/>
      <c r="F355" s="51"/>
      <c r="G355" s="50"/>
      <c r="H355" s="52"/>
      <c r="I355" s="53"/>
      <c r="J355" s="58"/>
      <c r="K355" s="59"/>
      <c r="L355" s="59"/>
      <c r="M355" s="46"/>
    </row>
    <row r="356" spans="1:13">
      <c r="A356" s="46"/>
      <c r="B356" s="47"/>
      <c r="C356" s="48"/>
      <c r="D356" s="49"/>
      <c r="E356" s="50"/>
      <c r="F356" s="51"/>
      <c r="G356" s="50"/>
      <c r="H356" s="52"/>
      <c r="I356" s="53"/>
      <c r="J356" s="58"/>
      <c r="K356" s="59"/>
      <c r="L356" s="59"/>
      <c r="M356" s="46"/>
    </row>
    <row r="357" spans="1:13">
      <c r="A357" s="46"/>
      <c r="B357" s="47"/>
      <c r="C357" s="48"/>
      <c r="D357" s="49"/>
      <c r="E357" s="50"/>
      <c r="F357" s="51"/>
      <c r="G357" s="50"/>
      <c r="H357" s="52"/>
      <c r="I357" s="53"/>
      <c r="J357" s="58"/>
      <c r="K357" s="59"/>
      <c r="L357" s="59"/>
      <c r="M357" s="46"/>
    </row>
    <row r="358" spans="1:13">
      <c r="A358" s="46"/>
      <c r="B358" s="47"/>
      <c r="C358" s="48"/>
      <c r="D358" s="49"/>
      <c r="E358" s="50"/>
      <c r="F358" s="51"/>
      <c r="G358" s="50"/>
      <c r="H358" s="52"/>
      <c r="I358" s="53"/>
      <c r="J358" s="58"/>
      <c r="K358" s="59"/>
      <c r="L358" s="59"/>
      <c r="M358" s="46"/>
    </row>
    <row r="359" spans="1:13">
      <c r="A359" s="46"/>
      <c r="B359" s="47"/>
      <c r="C359" s="48"/>
      <c r="D359" s="49"/>
      <c r="E359" s="50"/>
      <c r="F359" s="51"/>
      <c r="G359" s="50"/>
      <c r="H359" s="52"/>
      <c r="I359" s="53"/>
      <c r="J359" s="58"/>
      <c r="K359" s="59"/>
      <c r="L359" s="59"/>
      <c r="M359" s="46"/>
    </row>
    <row r="360" spans="1:13">
      <c r="A360" s="46"/>
      <c r="B360" s="47"/>
      <c r="C360" s="48"/>
      <c r="D360" s="49"/>
      <c r="E360" s="50"/>
      <c r="F360" s="51"/>
      <c r="G360" s="50"/>
      <c r="H360" s="52"/>
      <c r="I360" s="53"/>
      <c r="J360" s="58"/>
      <c r="K360" s="59"/>
      <c r="L360" s="59"/>
      <c r="M360" s="46"/>
    </row>
    <row r="361" spans="1:13">
      <c r="A361" s="46"/>
      <c r="B361" s="47"/>
      <c r="C361" s="48"/>
      <c r="D361" s="49"/>
      <c r="E361" s="50"/>
      <c r="F361" s="51"/>
      <c r="G361" s="50"/>
      <c r="H361" s="52"/>
      <c r="I361" s="53"/>
      <c r="J361" s="58"/>
      <c r="K361" s="59"/>
      <c r="L361" s="59"/>
      <c r="M361" s="46"/>
    </row>
    <row r="362" spans="1:13">
      <c r="A362" s="46"/>
      <c r="B362" s="47"/>
      <c r="C362" s="48"/>
      <c r="D362" s="49"/>
      <c r="E362" s="50"/>
      <c r="F362" s="51"/>
      <c r="G362" s="50"/>
      <c r="H362" s="52"/>
      <c r="I362" s="53"/>
      <c r="J362" s="58"/>
      <c r="K362" s="59"/>
      <c r="L362" s="59"/>
      <c r="M362" s="46"/>
    </row>
    <row r="363" spans="1:13">
      <c r="A363" s="46"/>
      <c r="B363" s="47"/>
      <c r="C363" s="48"/>
      <c r="D363" s="49"/>
      <c r="E363" s="50"/>
      <c r="F363" s="51"/>
      <c r="G363" s="50"/>
      <c r="H363" s="52"/>
      <c r="I363" s="53"/>
      <c r="J363" s="58"/>
      <c r="K363" s="59"/>
      <c r="L363" s="59"/>
      <c r="M363" s="46"/>
    </row>
    <row r="364" spans="1:13">
      <c r="A364" s="46"/>
      <c r="B364" s="47"/>
      <c r="C364" s="48"/>
      <c r="D364" s="49"/>
      <c r="E364" s="50"/>
      <c r="F364" s="51"/>
      <c r="G364" s="50"/>
      <c r="H364" s="52"/>
      <c r="I364" s="53"/>
      <c r="J364" s="58"/>
      <c r="K364" s="59"/>
      <c r="L364" s="59"/>
      <c r="M364" s="46"/>
    </row>
    <row r="365" spans="1:13">
      <c r="A365" s="46"/>
      <c r="B365" s="47"/>
      <c r="C365" s="48"/>
      <c r="D365" s="49"/>
      <c r="E365" s="50"/>
      <c r="F365" s="51"/>
      <c r="G365" s="50"/>
      <c r="H365" s="52"/>
      <c r="I365" s="53"/>
      <c r="J365" s="58"/>
      <c r="K365" s="59"/>
      <c r="L365" s="59"/>
      <c r="M365" s="46"/>
    </row>
    <row r="366" spans="1:13">
      <c r="A366" s="46"/>
      <c r="B366" s="47"/>
      <c r="C366" s="48"/>
      <c r="D366" s="49"/>
      <c r="E366" s="50"/>
      <c r="F366" s="51"/>
      <c r="G366" s="50"/>
      <c r="H366" s="52"/>
      <c r="I366" s="53"/>
      <c r="J366" s="58"/>
      <c r="K366" s="59"/>
      <c r="L366" s="59"/>
      <c r="M366" s="46"/>
    </row>
    <row r="367" spans="1:13">
      <c r="A367" s="46"/>
      <c r="B367" s="47"/>
      <c r="C367" s="48"/>
      <c r="D367" s="49"/>
      <c r="E367" s="50"/>
      <c r="F367" s="51"/>
      <c r="G367" s="50"/>
      <c r="H367" s="52"/>
      <c r="I367" s="53"/>
      <c r="J367" s="58"/>
      <c r="K367" s="59"/>
      <c r="L367" s="59"/>
      <c r="M367" s="46"/>
    </row>
    <row r="368" spans="1:13">
      <c r="A368" s="46"/>
      <c r="B368" s="47"/>
      <c r="C368" s="48"/>
      <c r="D368" s="49"/>
      <c r="E368" s="50"/>
      <c r="F368" s="51"/>
      <c r="G368" s="50"/>
      <c r="H368" s="52"/>
      <c r="I368" s="53"/>
      <c r="J368" s="58"/>
      <c r="K368" s="59"/>
      <c r="L368" s="59"/>
      <c r="M368" s="46"/>
    </row>
    <row r="369" spans="1:13">
      <c r="A369" s="46"/>
      <c r="B369" s="47"/>
      <c r="C369" s="48"/>
      <c r="D369" s="49"/>
      <c r="E369" s="50"/>
      <c r="F369" s="51"/>
      <c r="G369" s="50"/>
      <c r="H369" s="52"/>
      <c r="I369" s="53"/>
      <c r="J369" s="58"/>
      <c r="K369" s="59"/>
      <c r="L369" s="59"/>
      <c r="M369" s="46"/>
    </row>
    <row r="370" spans="1:13">
      <c r="A370" s="46"/>
      <c r="B370" s="47"/>
      <c r="C370" s="48"/>
      <c r="D370" s="49"/>
      <c r="E370" s="50"/>
      <c r="F370" s="51"/>
      <c r="G370" s="50"/>
      <c r="H370" s="52"/>
      <c r="I370" s="53"/>
      <c r="J370" s="58"/>
      <c r="K370" s="59"/>
      <c r="L370" s="59"/>
      <c r="M370" s="46"/>
    </row>
    <row r="371" spans="1:13">
      <c r="A371" s="46"/>
      <c r="B371" s="47"/>
      <c r="C371" s="48"/>
      <c r="D371" s="49"/>
      <c r="E371" s="50"/>
      <c r="F371" s="51"/>
      <c r="G371" s="50"/>
      <c r="H371" s="52"/>
      <c r="I371" s="53"/>
      <c r="J371" s="58"/>
      <c r="K371" s="49"/>
      <c r="L371" s="59"/>
      <c r="M371" s="63"/>
    </row>
    <row r="372" spans="1:13">
      <c r="A372" s="46"/>
      <c r="B372" s="47"/>
      <c r="C372" s="48"/>
      <c r="D372" s="49"/>
      <c r="E372" s="50"/>
      <c r="F372" s="51"/>
      <c r="G372" s="50"/>
      <c r="H372" s="52"/>
      <c r="I372" s="53"/>
      <c r="J372" s="58"/>
      <c r="K372" s="59"/>
      <c r="L372" s="59"/>
      <c r="M372" s="46"/>
    </row>
    <row r="373" spans="1:13">
      <c r="A373" s="46"/>
      <c r="B373" s="47"/>
      <c r="C373" s="48"/>
      <c r="D373" s="49"/>
      <c r="E373" s="50"/>
      <c r="F373" s="51"/>
      <c r="G373" s="50"/>
      <c r="H373" s="52"/>
      <c r="I373" s="53"/>
      <c r="J373" s="58"/>
      <c r="K373" s="59"/>
      <c r="L373" s="59"/>
      <c r="M373" s="46"/>
    </row>
    <row r="374" spans="1:13">
      <c r="A374" s="46"/>
      <c r="B374" s="47"/>
      <c r="C374" s="48"/>
      <c r="D374" s="49"/>
      <c r="E374" s="50"/>
      <c r="F374" s="51"/>
      <c r="G374" s="50"/>
      <c r="H374" s="52"/>
      <c r="I374" s="53"/>
      <c r="J374" s="58"/>
      <c r="K374" s="59"/>
      <c r="L374" s="59"/>
      <c r="M374" s="46"/>
    </row>
    <row r="375" spans="1:13">
      <c r="A375" s="46"/>
      <c r="B375" s="47"/>
      <c r="C375" s="48"/>
      <c r="D375" s="49"/>
      <c r="E375" s="50"/>
      <c r="F375" s="51"/>
      <c r="G375" s="50"/>
      <c r="H375" s="52"/>
      <c r="I375" s="53"/>
      <c r="J375" s="58"/>
      <c r="K375" s="59"/>
      <c r="L375" s="59"/>
      <c r="M375" s="46"/>
    </row>
    <row r="376" spans="1:13">
      <c r="A376" s="46"/>
      <c r="B376" s="47"/>
      <c r="C376" s="48"/>
      <c r="D376" s="49"/>
      <c r="E376" s="50"/>
      <c r="F376" s="51"/>
      <c r="G376" s="60"/>
      <c r="H376" s="52"/>
      <c r="I376" s="53"/>
      <c r="J376" s="58"/>
      <c r="K376" s="59"/>
      <c r="L376" s="59"/>
      <c r="M376" s="46"/>
    </row>
    <row r="377" spans="1:13">
      <c r="A377" s="46"/>
      <c r="B377" s="47"/>
      <c r="C377" s="62"/>
      <c r="D377" s="49"/>
      <c r="E377" s="50"/>
      <c r="F377" s="51"/>
      <c r="G377" s="50"/>
      <c r="H377" s="52"/>
      <c r="I377" s="53"/>
      <c r="J377" s="58"/>
      <c r="K377" s="59"/>
      <c r="L377" s="59"/>
      <c r="M377" s="46"/>
    </row>
    <row r="378" spans="1:13">
      <c r="A378" s="46"/>
      <c r="B378" s="49"/>
      <c r="C378" s="48"/>
      <c r="D378" s="49"/>
      <c r="E378" s="50"/>
      <c r="F378" s="51"/>
      <c r="G378" s="50"/>
      <c r="H378" s="52"/>
      <c r="I378" s="53"/>
      <c r="J378" s="58"/>
      <c r="K378" s="59"/>
      <c r="L378" s="59"/>
      <c r="M378" s="46"/>
    </row>
    <row r="379" spans="1:13">
      <c r="A379" s="46"/>
      <c r="B379" s="49"/>
      <c r="C379" s="48"/>
      <c r="D379" s="49"/>
      <c r="E379" s="50"/>
      <c r="F379" s="64"/>
      <c r="G379" s="50"/>
      <c r="H379" s="52"/>
      <c r="I379" s="53"/>
      <c r="J379" s="58"/>
      <c r="K379" s="59"/>
      <c r="L379" s="59"/>
      <c r="M379" s="46"/>
    </row>
    <row r="380" spans="1:13">
      <c r="A380" s="46"/>
      <c r="B380" s="59"/>
      <c r="C380" s="65"/>
      <c r="D380" s="59"/>
      <c r="E380" s="66"/>
      <c r="F380" s="67"/>
      <c r="G380" s="66"/>
      <c r="H380" s="68"/>
      <c r="I380" s="69"/>
      <c r="J380" s="58"/>
      <c r="K380" s="59"/>
      <c r="L380" s="59"/>
      <c r="M380" s="46"/>
    </row>
  </sheetData>
  <mergeCells count="2">
    <mergeCell ref="A1:M1"/>
    <mergeCell ref="A2:M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O380"/>
  <sheetViews>
    <sheetView topLeftCell="G114" zoomScale="85" zoomScaleNormal="85" workbookViewId="0">
      <selection activeCell="A119" sqref="A119:M124"/>
    </sheetView>
  </sheetViews>
  <sheetFormatPr baseColWidth="10" defaultRowHeight="14.25"/>
  <cols>
    <col min="1" max="1" width="5.7109375" style="1" customWidth="1"/>
    <col min="2" max="2" width="13.7109375" style="1" customWidth="1"/>
    <col min="3" max="3" width="17.42578125" style="1" customWidth="1"/>
    <col min="4" max="4" width="13.7109375" style="1" bestFit="1" customWidth="1"/>
    <col min="5" max="5" width="63.42578125" style="1" customWidth="1"/>
    <col min="6" max="6" width="35.85546875" style="1" customWidth="1"/>
    <col min="7" max="7" width="45.5703125" style="1" customWidth="1"/>
    <col min="8" max="9" width="11.7109375" style="1" bestFit="1" customWidth="1"/>
    <col min="10" max="10" width="12" style="1" bestFit="1" customWidth="1"/>
    <col min="11" max="11" width="33.28515625" style="1" customWidth="1"/>
    <col min="12" max="12" width="18" style="1" customWidth="1"/>
    <col min="13" max="13" width="28.28515625" style="1" customWidth="1"/>
    <col min="14" max="14" width="14.42578125" style="1" bestFit="1" customWidth="1"/>
    <col min="15" max="16384" width="11.42578125" style="1"/>
  </cols>
  <sheetData>
    <row r="1" spans="1:14" ht="29.25" customHeight="1">
      <c r="A1" s="194" t="s">
        <v>13</v>
      </c>
      <c r="B1" s="194"/>
      <c r="C1" s="194"/>
      <c r="D1" s="194"/>
      <c r="E1" s="194"/>
      <c r="F1" s="194"/>
      <c r="G1" s="194"/>
      <c r="H1" s="194"/>
      <c r="I1" s="194"/>
      <c r="J1" s="194"/>
      <c r="K1" s="194"/>
      <c r="L1" s="194"/>
      <c r="M1" s="194"/>
    </row>
    <row r="2" spans="1:14" ht="29.25" customHeight="1">
      <c r="A2" s="194" t="s">
        <v>1142</v>
      </c>
      <c r="B2" s="194"/>
      <c r="C2" s="194"/>
      <c r="D2" s="194"/>
      <c r="E2" s="194"/>
      <c r="F2" s="194"/>
      <c r="G2" s="194"/>
      <c r="H2" s="194"/>
      <c r="I2" s="194"/>
      <c r="J2" s="194"/>
      <c r="K2" s="194"/>
      <c r="L2" s="194"/>
      <c r="M2" s="194"/>
    </row>
    <row r="3" spans="1:14" ht="45">
      <c r="A3" s="5" t="s">
        <v>0</v>
      </c>
      <c r="B3" s="5" t="s">
        <v>1</v>
      </c>
      <c r="C3" s="5" t="s">
        <v>2</v>
      </c>
      <c r="D3" s="5" t="s">
        <v>3</v>
      </c>
      <c r="E3" s="5" t="s">
        <v>4</v>
      </c>
      <c r="F3" s="5" t="s">
        <v>5</v>
      </c>
      <c r="G3" s="5" t="s">
        <v>6</v>
      </c>
      <c r="H3" s="5" t="s">
        <v>7</v>
      </c>
      <c r="I3" s="6" t="s">
        <v>8</v>
      </c>
      <c r="J3" s="5" t="s">
        <v>9</v>
      </c>
      <c r="K3" s="5" t="s">
        <v>10</v>
      </c>
      <c r="L3" s="5" t="s">
        <v>11</v>
      </c>
      <c r="M3" s="5" t="s">
        <v>12</v>
      </c>
    </row>
    <row r="4" spans="1:14" ht="25.5" customHeight="1">
      <c r="A4" s="8">
        <v>1</v>
      </c>
      <c r="B4" s="8" t="s">
        <v>1143</v>
      </c>
      <c r="C4" s="9">
        <v>43278</v>
      </c>
      <c r="D4" s="8" t="s">
        <v>1144</v>
      </c>
      <c r="E4" s="8" t="s">
        <v>1145</v>
      </c>
      <c r="F4" s="8" t="s">
        <v>1146</v>
      </c>
      <c r="G4" s="8" t="s">
        <v>1147</v>
      </c>
      <c r="H4" s="8">
        <v>18</v>
      </c>
      <c r="I4" s="8">
        <v>10</v>
      </c>
      <c r="J4" s="8">
        <v>180</v>
      </c>
      <c r="K4" s="8" t="s">
        <v>1148</v>
      </c>
      <c r="L4" s="8" t="s">
        <v>20</v>
      </c>
      <c r="M4" s="8" t="s">
        <v>21</v>
      </c>
    </row>
    <row r="5" spans="1:14" ht="25.5" customHeight="1">
      <c r="A5" s="8">
        <v>2</v>
      </c>
      <c r="B5" s="8" t="s">
        <v>1143</v>
      </c>
      <c r="C5" s="9">
        <v>43278</v>
      </c>
      <c r="D5" s="8" t="s">
        <v>1144</v>
      </c>
      <c r="E5" s="8" t="s">
        <v>1149</v>
      </c>
      <c r="F5" s="8" t="s">
        <v>1146</v>
      </c>
      <c r="G5" s="8" t="s">
        <v>1147</v>
      </c>
      <c r="H5" s="8">
        <v>5000</v>
      </c>
      <c r="I5" s="8" t="s">
        <v>1150</v>
      </c>
      <c r="J5" s="8">
        <v>1320</v>
      </c>
      <c r="K5" s="8" t="s">
        <v>1148</v>
      </c>
      <c r="L5" s="8" t="s">
        <v>20</v>
      </c>
      <c r="M5" s="8" t="s">
        <v>21</v>
      </c>
    </row>
    <row r="6" spans="1:14" ht="25.5" customHeight="1">
      <c r="A6" s="8">
        <v>3</v>
      </c>
      <c r="B6" s="8" t="s">
        <v>1151</v>
      </c>
      <c r="C6" s="9">
        <v>43273</v>
      </c>
      <c r="D6" s="8" t="s">
        <v>120</v>
      </c>
      <c r="E6" s="8" t="s">
        <v>92</v>
      </c>
      <c r="F6" s="8" t="s">
        <v>1152</v>
      </c>
      <c r="G6" s="8" t="s">
        <v>1153</v>
      </c>
      <c r="H6" s="8">
        <v>1</v>
      </c>
      <c r="I6" s="8">
        <v>280</v>
      </c>
      <c r="J6" s="8">
        <v>280</v>
      </c>
      <c r="K6" s="8" t="s">
        <v>1154</v>
      </c>
      <c r="L6" s="8" t="s">
        <v>20</v>
      </c>
      <c r="M6" s="8" t="s">
        <v>21</v>
      </c>
    </row>
    <row r="7" spans="1:14" ht="25.5" customHeight="1">
      <c r="A7" s="8">
        <v>4</v>
      </c>
      <c r="B7" s="8" t="s">
        <v>1155</v>
      </c>
      <c r="C7" s="9">
        <v>43273</v>
      </c>
      <c r="D7" s="8" t="s">
        <v>120</v>
      </c>
      <c r="E7" s="8" t="s">
        <v>92</v>
      </c>
      <c r="F7" s="8" t="s">
        <v>1152</v>
      </c>
      <c r="G7" s="8" t="s">
        <v>1153</v>
      </c>
      <c r="H7" s="8">
        <v>1</v>
      </c>
      <c r="I7" s="8">
        <v>30</v>
      </c>
      <c r="J7" s="8">
        <v>30</v>
      </c>
      <c r="K7" s="8" t="s">
        <v>1154</v>
      </c>
      <c r="L7" s="8" t="s">
        <v>20</v>
      </c>
      <c r="M7" s="8" t="s">
        <v>21</v>
      </c>
    </row>
    <row r="8" spans="1:14" ht="25.5" customHeight="1">
      <c r="A8" s="8">
        <v>5</v>
      </c>
      <c r="B8" s="8" t="s">
        <v>1156</v>
      </c>
      <c r="C8" s="9">
        <v>43273</v>
      </c>
      <c r="D8" s="8" t="s">
        <v>120</v>
      </c>
      <c r="E8" s="8" t="s">
        <v>92</v>
      </c>
      <c r="F8" s="8" t="s">
        <v>1152</v>
      </c>
      <c r="G8" s="8" t="s">
        <v>1153</v>
      </c>
      <c r="H8" s="8">
        <v>1</v>
      </c>
      <c r="I8" s="8">
        <v>90</v>
      </c>
      <c r="J8" s="8">
        <v>90</v>
      </c>
      <c r="K8" s="8" t="s">
        <v>1154</v>
      </c>
      <c r="L8" s="8" t="s">
        <v>20</v>
      </c>
      <c r="M8" s="8" t="s">
        <v>21</v>
      </c>
    </row>
    <row r="9" spans="1:14" ht="25.5" customHeight="1">
      <c r="A9" s="81">
        <v>6</v>
      </c>
      <c r="B9" s="81" t="s">
        <v>1157</v>
      </c>
      <c r="C9" s="82">
        <v>43273</v>
      </c>
      <c r="D9" s="81" t="s">
        <v>120</v>
      </c>
      <c r="E9" s="81" t="s">
        <v>92</v>
      </c>
      <c r="F9" s="81" t="s">
        <v>1152</v>
      </c>
      <c r="G9" s="81" t="s">
        <v>1153</v>
      </c>
      <c r="H9" s="81">
        <v>1</v>
      </c>
      <c r="I9" s="81">
        <v>95</v>
      </c>
      <c r="J9" s="83">
        <v>95</v>
      </c>
      <c r="K9" s="81" t="s">
        <v>1154</v>
      </c>
      <c r="L9" s="81" t="s">
        <v>20</v>
      </c>
      <c r="M9" s="84" t="s">
        <v>21</v>
      </c>
    </row>
    <row r="10" spans="1:14" ht="25.5" customHeight="1">
      <c r="A10" s="81">
        <v>7</v>
      </c>
      <c r="B10" s="81" t="s">
        <v>1158</v>
      </c>
      <c r="C10" s="82">
        <v>43273</v>
      </c>
      <c r="D10" s="81" t="s">
        <v>120</v>
      </c>
      <c r="E10" s="81" t="s">
        <v>92</v>
      </c>
      <c r="F10" s="81" t="s">
        <v>1152</v>
      </c>
      <c r="G10" s="81" t="s">
        <v>1153</v>
      </c>
      <c r="H10" s="81">
        <v>1</v>
      </c>
      <c r="I10" s="81">
        <v>60</v>
      </c>
      <c r="J10" s="83">
        <v>60</v>
      </c>
      <c r="K10" s="81" t="s">
        <v>1154</v>
      </c>
      <c r="L10" s="81" t="s">
        <v>20</v>
      </c>
      <c r="M10" s="84" t="s">
        <v>21</v>
      </c>
    </row>
    <row r="11" spans="1:14" ht="25.5" customHeight="1">
      <c r="A11" s="81">
        <v>8</v>
      </c>
      <c r="B11" s="81" t="s">
        <v>1159</v>
      </c>
      <c r="C11" s="82">
        <v>43273</v>
      </c>
      <c r="D11" s="81" t="s">
        <v>168</v>
      </c>
      <c r="E11" s="81" t="s">
        <v>169</v>
      </c>
      <c r="F11" s="81" t="s">
        <v>1045</v>
      </c>
      <c r="G11" s="81" t="s">
        <v>1160</v>
      </c>
      <c r="H11" s="81">
        <v>1</v>
      </c>
      <c r="I11" s="81">
        <v>177</v>
      </c>
      <c r="J11" s="83">
        <v>177</v>
      </c>
      <c r="K11" s="81" t="s">
        <v>1161</v>
      </c>
      <c r="L11" s="81" t="s">
        <v>126</v>
      </c>
      <c r="M11" s="84" t="s">
        <v>21</v>
      </c>
    </row>
    <row r="12" spans="1:14" ht="25.5" customHeight="1">
      <c r="A12" s="81">
        <v>9</v>
      </c>
      <c r="B12" s="81" t="s">
        <v>1162</v>
      </c>
      <c r="C12" s="82">
        <v>43273</v>
      </c>
      <c r="D12" s="81" t="s">
        <v>168</v>
      </c>
      <c r="E12" s="81" t="s">
        <v>169</v>
      </c>
      <c r="F12" s="81" t="s">
        <v>1045</v>
      </c>
      <c r="G12" s="81" t="s">
        <v>1160</v>
      </c>
      <c r="H12" s="81">
        <v>1</v>
      </c>
      <c r="I12" s="81">
        <v>134</v>
      </c>
      <c r="J12" s="83">
        <v>134</v>
      </c>
      <c r="K12" s="81" t="s">
        <v>1161</v>
      </c>
      <c r="L12" s="81" t="s">
        <v>126</v>
      </c>
      <c r="M12" s="84" t="s">
        <v>21</v>
      </c>
    </row>
    <row r="13" spans="1:14" ht="25.5" customHeight="1">
      <c r="A13" s="81">
        <v>10</v>
      </c>
      <c r="B13" s="81" t="s">
        <v>1163</v>
      </c>
      <c r="C13" s="82">
        <v>43273</v>
      </c>
      <c r="D13" s="81" t="s">
        <v>168</v>
      </c>
      <c r="E13" s="81" t="s">
        <v>169</v>
      </c>
      <c r="F13" s="81" t="s">
        <v>1045</v>
      </c>
      <c r="G13" s="81" t="s">
        <v>1160</v>
      </c>
      <c r="H13" s="81">
        <v>1</v>
      </c>
      <c r="I13" s="81">
        <v>12</v>
      </c>
      <c r="J13" s="83">
        <v>12</v>
      </c>
      <c r="K13" s="81" t="s">
        <v>1161</v>
      </c>
      <c r="L13" s="81" t="s">
        <v>126</v>
      </c>
      <c r="M13" s="84" t="s">
        <v>21</v>
      </c>
    </row>
    <row r="14" spans="1:14" ht="25.5" customHeight="1">
      <c r="A14" s="81">
        <v>11</v>
      </c>
      <c r="B14" s="81" t="s">
        <v>1164</v>
      </c>
      <c r="C14" s="82">
        <v>43273</v>
      </c>
      <c r="D14" s="81" t="s">
        <v>168</v>
      </c>
      <c r="E14" s="81" t="s">
        <v>169</v>
      </c>
      <c r="F14" s="81" t="s">
        <v>1045</v>
      </c>
      <c r="G14" s="81" t="s">
        <v>1160</v>
      </c>
      <c r="H14" s="81">
        <v>1</v>
      </c>
      <c r="I14" s="81">
        <v>62</v>
      </c>
      <c r="J14" s="83">
        <v>62</v>
      </c>
      <c r="K14" s="81" t="s">
        <v>1161</v>
      </c>
      <c r="L14" s="81" t="s">
        <v>126</v>
      </c>
      <c r="M14" s="84" t="s">
        <v>21</v>
      </c>
      <c r="N14" s="70"/>
    </row>
    <row r="15" spans="1:14" ht="25.5" customHeight="1">
      <c r="A15" s="81">
        <v>12</v>
      </c>
      <c r="B15" s="81" t="s">
        <v>1165</v>
      </c>
      <c r="C15" s="82">
        <v>43273</v>
      </c>
      <c r="D15" s="81" t="s">
        <v>168</v>
      </c>
      <c r="E15" s="81" t="s">
        <v>169</v>
      </c>
      <c r="F15" s="81" t="s">
        <v>1045</v>
      </c>
      <c r="G15" s="81" t="s">
        <v>1160</v>
      </c>
      <c r="H15" s="81">
        <v>1</v>
      </c>
      <c r="I15" s="81">
        <v>156</v>
      </c>
      <c r="J15" s="83">
        <v>156</v>
      </c>
      <c r="K15" s="81" t="s">
        <v>1161</v>
      </c>
      <c r="L15" s="81" t="s">
        <v>126</v>
      </c>
      <c r="M15" s="84" t="s">
        <v>21</v>
      </c>
    </row>
    <row r="16" spans="1:14" ht="25.5" customHeight="1">
      <c r="A16" s="81">
        <v>13</v>
      </c>
      <c r="B16" s="81" t="s">
        <v>1166</v>
      </c>
      <c r="C16" s="82">
        <v>43263</v>
      </c>
      <c r="D16" s="81" t="s">
        <v>120</v>
      </c>
      <c r="E16" s="81" t="s">
        <v>92</v>
      </c>
      <c r="F16" s="81" t="s">
        <v>1152</v>
      </c>
      <c r="G16" s="81" t="s">
        <v>1167</v>
      </c>
      <c r="H16" s="81">
        <v>1</v>
      </c>
      <c r="I16" s="81">
        <v>3137</v>
      </c>
      <c r="J16" s="83">
        <v>3137</v>
      </c>
      <c r="K16" s="81" t="s">
        <v>1154</v>
      </c>
      <c r="L16" s="81" t="s">
        <v>20</v>
      </c>
      <c r="M16" s="84" t="s">
        <v>21</v>
      </c>
    </row>
    <row r="17" spans="1:14" ht="25.5" customHeight="1">
      <c r="A17" s="81">
        <v>14</v>
      </c>
      <c r="B17" s="81" t="s">
        <v>1168</v>
      </c>
      <c r="C17" s="82">
        <v>43263</v>
      </c>
      <c r="D17" s="81" t="s">
        <v>168</v>
      </c>
      <c r="E17" s="81" t="s">
        <v>169</v>
      </c>
      <c r="F17" s="81" t="s">
        <v>1045</v>
      </c>
      <c r="G17" s="81" t="s">
        <v>1160</v>
      </c>
      <c r="H17" s="81">
        <v>1</v>
      </c>
      <c r="I17" s="81">
        <v>761</v>
      </c>
      <c r="J17" s="83">
        <v>761</v>
      </c>
      <c r="K17" s="81" t="s">
        <v>1161</v>
      </c>
      <c r="L17" s="81" t="s">
        <v>126</v>
      </c>
      <c r="M17" s="84" t="s">
        <v>21</v>
      </c>
    </row>
    <row r="18" spans="1:14" ht="25.5" customHeight="1">
      <c r="A18" s="81">
        <v>15</v>
      </c>
      <c r="B18" s="81" t="s">
        <v>1169</v>
      </c>
      <c r="C18" s="82">
        <v>43263</v>
      </c>
      <c r="D18" s="81" t="s">
        <v>168</v>
      </c>
      <c r="E18" s="81" t="s">
        <v>169</v>
      </c>
      <c r="F18" s="81" t="s">
        <v>1045</v>
      </c>
      <c r="G18" s="81" t="s">
        <v>1160</v>
      </c>
      <c r="H18" s="81">
        <v>1</v>
      </c>
      <c r="I18" s="81">
        <v>3263</v>
      </c>
      <c r="J18" s="83">
        <v>3263</v>
      </c>
      <c r="K18" s="81" t="s">
        <v>1161</v>
      </c>
      <c r="L18" s="81" t="s">
        <v>126</v>
      </c>
      <c r="M18" s="84" t="s">
        <v>21</v>
      </c>
    </row>
    <row r="19" spans="1:14" ht="25.5" customHeight="1">
      <c r="A19" s="81">
        <v>16</v>
      </c>
      <c r="B19" s="81" t="s">
        <v>1170</v>
      </c>
      <c r="C19" s="82">
        <v>43258</v>
      </c>
      <c r="D19" s="81" t="s">
        <v>1171</v>
      </c>
      <c r="E19" s="81" t="s">
        <v>1172</v>
      </c>
      <c r="F19" s="81" t="s">
        <v>741</v>
      </c>
      <c r="G19" s="81" t="s">
        <v>1173</v>
      </c>
      <c r="H19" s="81">
        <v>1</v>
      </c>
      <c r="I19" s="81" t="s">
        <v>1174</v>
      </c>
      <c r="J19" s="83" t="s">
        <v>1174</v>
      </c>
      <c r="K19" s="81" t="s">
        <v>1175</v>
      </c>
      <c r="L19" s="81" t="s">
        <v>20</v>
      </c>
      <c r="M19" s="84" t="s">
        <v>21</v>
      </c>
    </row>
    <row r="20" spans="1:14" ht="25.5" customHeight="1">
      <c r="A20" s="81">
        <v>17</v>
      </c>
      <c r="B20" s="81" t="s">
        <v>1176</v>
      </c>
      <c r="C20" s="82">
        <v>43257</v>
      </c>
      <c r="D20" s="81" t="s">
        <v>281</v>
      </c>
      <c r="E20" s="81" t="s">
        <v>343</v>
      </c>
      <c r="F20" s="81" t="s">
        <v>1177</v>
      </c>
      <c r="G20" s="81" t="s">
        <v>1178</v>
      </c>
      <c r="H20" s="81">
        <v>1</v>
      </c>
      <c r="I20" s="81" t="s">
        <v>1179</v>
      </c>
      <c r="J20" s="83" t="s">
        <v>1179</v>
      </c>
      <c r="K20" s="81" t="s">
        <v>1180</v>
      </c>
      <c r="L20" s="81" t="s">
        <v>126</v>
      </c>
      <c r="M20" s="84" t="s">
        <v>21</v>
      </c>
    </row>
    <row r="21" spans="1:14" ht="25.5" customHeight="1">
      <c r="A21" s="81">
        <v>18</v>
      </c>
      <c r="B21" s="81" t="s">
        <v>1181</v>
      </c>
      <c r="C21" s="82">
        <v>43257</v>
      </c>
      <c r="D21" s="81" t="s">
        <v>29</v>
      </c>
      <c r="E21" s="81" t="s">
        <v>30</v>
      </c>
      <c r="F21" s="81" t="s">
        <v>31</v>
      </c>
      <c r="G21" s="81" t="s">
        <v>838</v>
      </c>
      <c r="H21" s="81">
        <v>1</v>
      </c>
      <c r="I21" s="81" t="s">
        <v>1182</v>
      </c>
      <c r="J21" s="83" t="s">
        <v>1182</v>
      </c>
      <c r="K21" s="81" t="s">
        <v>840</v>
      </c>
      <c r="L21" s="81" t="s">
        <v>20</v>
      </c>
      <c r="M21" s="84" t="s">
        <v>21</v>
      </c>
    </row>
    <row r="22" spans="1:14" ht="25.5" customHeight="1">
      <c r="A22" s="81">
        <v>19</v>
      </c>
      <c r="B22" s="81" t="s">
        <v>1183</v>
      </c>
      <c r="C22" s="82">
        <v>43252</v>
      </c>
      <c r="D22" s="81" t="s">
        <v>1184</v>
      </c>
      <c r="E22" s="81" t="s">
        <v>1185</v>
      </c>
      <c r="F22" s="81" t="s">
        <v>1186</v>
      </c>
      <c r="G22" s="81" t="s">
        <v>1187</v>
      </c>
      <c r="H22" s="81">
        <v>1</v>
      </c>
      <c r="I22" s="81">
        <v>396</v>
      </c>
      <c r="J22" s="83">
        <v>396</v>
      </c>
      <c r="K22" s="81" t="s">
        <v>1187</v>
      </c>
      <c r="L22" s="81" t="s">
        <v>20</v>
      </c>
      <c r="M22" s="84" t="s">
        <v>21</v>
      </c>
    </row>
    <row r="23" spans="1:14" ht="25.5" customHeight="1">
      <c r="A23" s="81">
        <v>20</v>
      </c>
      <c r="B23" s="81" t="s">
        <v>1188</v>
      </c>
      <c r="C23" s="82">
        <v>43252</v>
      </c>
      <c r="D23" s="81" t="s">
        <v>486</v>
      </c>
      <c r="E23" s="81" t="s">
        <v>499</v>
      </c>
      <c r="F23" s="81" t="s">
        <v>500</v>
      </c>
      <c r="G23" s="81" t="s">
        <v>1187</v>
      </c>
      <c r="H23" s="81">
        <v>1</v>
      </c>
      <c r="I23" s="81">
        <v>850</v>
      </c>
      <c r="J23" s="83">
        <v>850</v>
      </c>
      <c r="K23" s="81" t="s">
        <v>1187</v>
      </c>
      <c r="L23" s="81" t="s">
        <v>20</v>
      </c>
      <c r="M23" s="84" t="s">
        <v>21</v>
      </c>
      <c r="N23" s="1">
        <f>+SUM(J4:J23)</f>
        <v>11003</v>
      </c>
    </row>
    <row r="24" spans="1:14" ht="25.5" customHeight="1">
      <c r="A24" s="81">
        <v>1</v>
      </c>
      <c r="B24" s="81" t="s">
        <v>1189</v>
      </c>
      <c r="C24" s="82">
        <v>43270</v>
      </c>
      <c r="D24" s="81" t="s">
        <v>385</v>
      </c>
      <c r="E24" s="81" t="s">
        <v>386</v>
      </c>
      <c r="F24" s="81" t="s">
        <v>824</v>
      </c>
      <c r="G24" s="81" t="s">
        <v>1190</v>
      </c>
      <c r="H24" s="81">
        <v>1</v>
      </c>
      <c r="I24" s="81">
        <v>125</v>
      </c>
      <c r="J24" s="83">
        <v>125</v>
      </c>
      <c r="K24" s="81" t="s">
        <v>165</v>
      </c>
      <c r="L24" s="81" t="s">
        <v>126</v>
      </c>
      <c r="M24" s="84" t="s">
        <v>1191</v>
      </c>
    </row>
    <row r="25" spans="1:14" ht="25.5" customHeight="1">
      <c r="A25" s="81">
        <v>2</v>
      </c>
      <c r="B25" s="85" t="s">
        <v>1192</v>
      </c>
      <c r="C25" s="86">
        <v>43269</v>
      </c>
      <c r="D25" s="85" t="s">
        <v>188</v>
      </c>
      <c r="E25" s="85" t="s">
        <v>189</v>
      </c>
      <c r="F25" s="85" t="s">
        <v>182</v>
      </c>
      <c r="G25" s="85" t="s">
        <v>778</v>
      </c>
      <c r="H25" s="85">
        <v>11</v>
      </c>
      <c r="I25" s="85">
        <v>2</v>
      </c>
      <c r="J25" s="87">
        <v>22</v>
      </c>
      <c r="K25" s="85" t="s">
        <v>185</v>
      </c>
      <c r="L25" s="85" t="s">
        <v>186</v>
      </c>
      <c r="M25" s="84" t="s">
        <v>1191</v>
      </c>
    </row>
    <row r="26" spans="1:14" ht="25.5" customHeight="1">
      <c r="A26" s="81">
        <v>3</v>
      </c>
      <c r="B26" s="81" t="s">
        <v>1193</v>
      </c>
      <c r="C26" s="82">
        <v>43269</v>
      </c>
      <c r="D26" s="81" t="s">
        <v>180</v>
      </c>
      <c r="E26" s="81" t="s">
        <v>181</v>
      </c>
      <c r="F26" s="81" t="s">
        <v>182</v>
      </c>
      <c r="G26" s="81" t="s">
        <v>776</v>
      </c>
      <c r="H26" s="81">
        <v>21</v>
      </c>
      <c r="I26" s="81">
        <v>2.68</v>
      </c>
      <c r="J26" s="83">
        <v>56.28</v>
      </c>
      <c r="K26" s="81" t="s">
        <v>185</v>
      </c>
      <c r="L26" s="81" t="s">
        <v>57</v>
      </c>
      <c r="M26" s="84" t="s">
        <v>1191</v>
      </c>
    </row>
    <row r="27" spans="1:14" ht="25.5" customHeight="1">
      <c r="A27" s="81">
        <v>4</v>
      </c>
      <c r="B27" s="81" t="s">
        <v>1194</v>
      </c>
      <c r="C27" s="82">
        <v>43269</v>
      </c>
      <c r="D27" s="81" t="s">
        <v>192</v>
      </c>
      <c r="E27" s="81" t="s">
        <v>193</v>
      </c>
      <c r="F27" s="81" t="s">
        <v>780</v>
      </c>
      <c r="G27" s="81" t="s">
        <v>781</v>
      </c>
      <c r="H27" s="81">
        <v>1</v>
      </c>
      <c r="I27" s="81">
        <v>259.5</v>
      </c>
      <c r="J27" s="83">
        <v>259.5</v>
      </c>
      <c r="K27" s="81" t="s">
        <v>185</v>
      </c>
      <c r="L27" s="81" t="s">
        <v>186</v>
      </c>
      <c r="M27" s="84" t="s">
        <v>1191</v>
      </c>
    </row>
    <row r="28" spans="1:14" ht="25.5" customHeight="1">
      <c r="A28" s="81">
        <v>5</v>
      </c>
      <c r="B28" s="81" t="s">
        <v>1195</v>
      </c>
      <c r="C28" s="82">
        <v>43269</v>
      </c>
      <c r="D28" s="81" t="s">
        <v>197</v>
      </c>
      <c r="E28" s="81" t="s">
        <v>198</v>
      </c>
      <c r="F28" s="81" t="s">
        <v>199</v>
      </c>
      <c r="G28" s="81" t="s">
        <v>784</v>
      </c>
      <c r="H28" s="81">
        <v>1</v>
      </c>
      <c r="I28" s="81">
        <v>107.58</v>
      </c>
      <c r="J28" s="83">
        <v>107.58</v>
      </c>
      <c r="K28" s="81" t="s">
        <v>185</v>
      </c>
      <c r="L28" s="81" t="s">
        <v>186</v>
      </c>
      <c r="M28" s="84" t="s">
        <v>1191</v>
      </c>
    </row>
    <row r="29" spans="1:14" ht="25.5" customHeight="1">
      <c r="A29" s="81">
        <v>6</v>
      </c>
      <c r="B29" s="81" t="s">
        <v>1196</v>
      </c>
      <c r="C29" s="82">
        <v>43269</v>
      </c>
      <c r="D29" s="81" t="s">
        <v>203</v>
      </c>
      <c r="E29" s="81" t="s">
        <v>204</v>
      </c>
      <c r="F29" s="81" t="s">
        <v>205</v>
      </c>
      <c r="G29" s="81" t="s">
        <v>786</v>
      </c>
      <c r="H29" s="81">
        <v>1</v>
      </c>
      <c r="I29" s="81">
        <v>129.5</v>
      </c>
      <c r="J29" s="83">
        <v>129.5</v>
      </c>
      <c r="K29" s="81" t="s">
        <v>185</v>
      </c>
      <c r="L29" s="81" t="s">
        <v>186</v>
      </c>
      <c r="M29" s="84" t="s">
        <v>1191</v>
      </c>
    </row>
    <row r="30" spans="1:14" ht="25.5" customHeight="1">
      <c r="A30" s="81">
        <v>7</v>
      </c>
      <c r="B30" s="81" t="s">
        <v>1197</v>
      </c>
      <c r="C30" s="82">
        <v>43269</v>
      </c>
      <c r="D30" s="81" t="s">
        <v>203</v>
      </c>
      <c r="E30" s="81" t="s">
        <v>204</v>
      </c>
      <c r="F30" s="81" t="s">
        <v>205</v>
      </c>
      <c r="G30" s="81" t="s">
        <v>786</v>
      </c>
      <c r="H30" s="81">
        <v>1</v>
      </c>
      <c r="I30" s="81">
        <v>304.60000000000002</v>
      </c>
      <c r="J30" s="83">
        <v>304.60000000000002</v>
      </c>
      <c r="K30" s="81" t="s">
        <v>185</v>
      </c>
      <c r="L30" s="81" t="s">
        <v>186</v>
      </c>
      <c r="M30" s="84" t="s">
        <v>1191</v>
      </c>
    </row>
    <row r="31" spans="1:14" ht="25.5" customHeight="1">
      <c r="A31" s="81">
        <v>8</v>
      </c>
      <c r="B31" s="81" t="s">
        <v>1198</v>
      </c>
      <c r="C31" s="82">
        <v>43269</v>
      </c>
      <c r="D31" s="81" t="s">
        <v>203</v>
      </c>
      <c r="E31" s="81" t="s">
        <v>204</v>
      </c>
      <c r="F31" s="81" t="s">
        <v>205</v>
      </c>
      <c r="G31" s="81" t="s">
        <v>786</v>
      </c>
      <c r="H31" s="81">
        <v>1</v>
      </c>
      <c r="I31" s="81">
        <v>108</v>
      </c>
      <c r="J31" s="83">
        <v>108</v>
      </c>
      <c r="K31" s="81" t="s">
        <v>185</v>
      </c>
      <c r="L31" s="81" t="s">
        <v>186</v>
      </c>
      <c r="M31" s="84" t="s">
        <v>1191</v>
      </c>
    </row>
    <row r="32" spans="1:14" ht="25.5" customHeight="1">
      <c r="A32" s="81">
        <v>9</v>
      </c>
      <c r="B32" s="81" t="s">
        <v>1199</v>
      </c>
      <c r="C32" s="82">
        <v>43269</v>
      </c>
      <c r="D32" s="81" t="s">
        <v>203</v>
      </c>
      <c r="E32" s="81" t="s">
        <v>204</v>
      </c>
      <c r="F32" s="81" t="s">
        <v>205</v>
      </c>
      <c r="G32" s="81" t="s">
        <v>786</v>
      </c>
      <c r="H32" s="81">
        <v>1</v>
      </c>
      <c r="I32" s="81">
        <v>199.5</v>
      </c>
      <c r="J32" s="83">
        <v>199.5</v>
      </c>
      <c r="K32" s="81" t="s">
        <v>185</v>
      </c>
      <c r="L32" s="81" t="s">
        <v>186</v>
      </c>
      <c r="M32" s="84" t="s">
        <v>1191</v>
      </c>
    </row>
    <row r="33" spans="1:14" ht="25.5" customHeight="1">
      <c r="A33" s="81">
        <v>10</v>
      </c>
      <c r="B33" s="81" t="s">
        <v>1200</v>
      </c>
      <c r="C33" s="82">
        <v>43269</v>
      </c>
      <c r="D33" s="81" t="s">
        <v>791</v>
      </c>
      <c r="E33" s="81" t="s">
        <v>792</v>
      </c>
      <c r="F33" s="81" t="s">
        <v>217</v>
      </c>
      <c r="G33" s="81" t="s">
        <v>218</v>
      </c>
      <c r="H33" s="81">
        <v>1</v>
      </c>
      <c r="I33" s="81">
        <v>1007.75</v>
      </c>
      <c r="J33" s="83">
        <v>1007.75</v>
      </c>
      <c r="K33" s="81" t="s">
        <v>185</v>
      </c>
      <c r="L33" s="81" t="s">
        <v>186</v>
      </c>
      <c r="M33" s="84" t="s">
        <v>1191</v>
      </c>
    </row>
    <row r="34" spans="1:14" ht="25.5" customHeight="1">
      <c r="A34" s="81">
        <v>11</v>
      </c>
      <c r="B34" s="81" t="s">
        <v>1201</v>
      </c>
      <c r="C34" s="82">
        <v>43269</v>
      </c>
      <c r="D34" s="81" t="s">
        <v>794</v>
      </c>
      <c r="E34" s="81" t="s">
        <v>795</v>
      </c>
      <c r="F34" s="81" t="s">
        <v>796</v>
      </c>
      <c r="G34" s="81" t="s">
        <v>797</v>
      </c>
      <c r="H34" s="81">
        <v>1</v>
      </c>
      <c r="I34" s="81">
        <v>166.28</v>
      </c>
      <c r="J34" s="83">
        <v>166.28</v>
      </c>
      <c r="K34" s="81" t="s">
        <v>185</v>
      </c>
      <c r="L34" s="81" t="s">
        <v>186</v>
      </c>
      <c r="M34" s="84" t="s">
        <v>1191</v>
      </c>
    </row>
    <row r="35" spans="1:14" ht="25.5" customHeight="1">
      <c r="A35" s="81">
        <v>12</v>
      </c>
      <c r="B35" s="81" t="s">
        <v>1202</v>
      </c>
      <c r="C35" s="82">
        <v>43269</v>
      </c>
      <c r="D35" s="81" t="s">
        <v>794</v>
      </c>
      <c r="E35" s="81" t="s">
        <v>795</v>
      </c>
      <c r="F35" s="81" t="s">
        <v>796</v>
      </c>
      <c r="G35" s="81" t="s">
        <v>797</v>
      </c>
      <c r="H35" s="81">
        <v>1</v>
      </c>
      <c r="I35" s="81">
        <v>13</v>
      </c>
      <c r="J35" s="83">
        <v>13</v>
      </c>
      <c r="K35" s="81" t="s">
        <v>185</v>
      </c>
      <c r="L35" s="81" t="s">
        <v>186</v>
      </c>
      <c r="M35" s="84" t="s">
        <v>1191</v>
      </c>
    </row>
    <row r="36" spans="1:14" ht="25.5" customHeight="1">
      <c r="A36" s="81">
        <v>13</v>
      </c>
      <c r="B36" s="81" t="s">
        <v>1203</v>
      </c>
      <c r="C36" s="82">
        <v>43269</v>
      </c>
      <c r="D36" s="81" t="s">
        <v>794</v>
      </c>
      <c r="E36" s="81" t="s">
        <v>795</v>
      </c>
      <c r="F36" s="81" t="s">
        <v>796</v>
      </c>
      <c r="G36" s="81" t="s">
        <v>797</v>
      </c>
      <c r="H36" s="81">
        <v>1</v>
      </c>
      <c r="I36" s="81">
        <v>162.44999999999999</v>
      </c>
      <c r="J36" s="83">
        <v>162.44999999999999</v>
      </c>
      <c r="K36" s="81" t="s">
        <v>185</v>
      </c>
      <c r="L36" s="81" t="s">
        <v>186</v>
      </c>
      <c r="M36" s="84" t="s">
        <v>1191</v>
      </c>
    </row>
    <row r="37" spans="1:14" ht="25.5" customHeight="1">
      <c r="A37" s="81">
        <v>14</v>
      </c>
      <c r="B37" s="81" t="s">
        <v>1204</v>
      </c>
      <c r="C37" s="82">
        <v>43269</v>
      </c>
      <c r="D37" s="81" t="s">
        <v>794</v>
      </c>
      <c r="E37" s="81" t="s">
        <v>795</v>
      </c>
      <c r="F37" s="81" t="s">
        <v>796</v>
      </c>
      <c r="G37" s="81" t="s">
        <v>797</v>
      </c>
      <c r="H37" s="81">
        <v>1</v>
      </c>
      <c r="I37" s="81">
        <v>825.75</v>
      </c>
      <c r="J37" s="83">
        <v>825.75</v>
      </c>
      <c r="K37" s="81" t="s">
        <v>185</v>
      </c>
      <c r="L37" s="81" t="s">
        <v>186</v>
      </c>
      <c r="M37" s="84" t="s">
        <v>1191</v>
      </c>
    </row>
    <row r="38" spans="1:14" ht="25.5" customHeight="1">
      <c r="A38" s="81">
        <v>15</v>
      </c>
      <c r="B38" s="81" t="s">
        <v>1205</v>
      </c>
      <c r="C38" s="82">
        <v>43269</v>
      </c>
      <c r="D38" s="81" t="s">
        <v>168</v>
      </c>
      <c r="E38" s="81" t="s">
        <v>169</v>
      </c>
      <c r="F38" s="81" t="s">
        <v>1206</v>
      </c>
      <c r="G38" s="81" t="s">
        <v>169</v>
      </c>
      <c r="H38" s="81">
        <v>1</v>
      </c>
      <c r="I38" s="81">
        <v>60</v>
      </c>
      <c r="J38" s="83">
        <v>60</v>
      </c>
      <c r="K38" s="81" t="s">
        <v>908</v>
      </c>
      <c r="L38" s="81" t="s">
        <v>126</v>
      </c>
      <c r="M38" s="84" t="s">
        <v>1191</v>
      </c>
    </row>
    <row r="39" spans="1:14" ht="25.5" customHeight="1">
      <c r="A39" s="81">
        <v>16</v>
      </c>
      <c r="B39" s="81" t="s">
        <v>1205</v>
      </c>
      <c r="C39" s="82">
        <v>43269</v>
      </c>
      <c r="D39" s="81" t="s">
        <v>168</v>
      </c>
      <c r="E39" s="81" t="s">
        <v>169</v>
      </c>
      <c r="F39" s="81" t="s">
        <v>1206</v>
      </c>
      <c r="G39" s="81" t="s">
        <v>169</v>
      </c>
      <c r="H39" s="81">
        <v>1</v>
      </c>
      <c r="I39" s="81">
        <v>3</v>
      </c>
      <c r="J39" s="83">
        <v>3</v>
      </c>
      <c r="K39" s="81" t="s">
        <v>908</v>
      </c>
      <c r="L39" s="81" t="s">
        <v>126</v>
      </c>
      <c r="M39" s="84" t="s">
        <v>1191</v>
      </c>
    </row>
    <row r="40" spans="1:14" ht="25.5" customHeight="1">
      <c r="A40" s="81">
        <v>17</v>
      </c>
      <c r="B40" s="81" t="s">
        <v>1205</v>
      </c>
      <c r="C40" s="82">
        <v>43269</v>
      </c>
      <c r="D40" s="81" t="s">
        <v>168</v>
      </c>
      <c r="E40" s="81" t="s">
        <v>169</v>
      </c>
      <c r="F40" s="81" t="s">
        <v>1206</v>
      </c>
      <c r="G40" s="81" t="s">
        <v>169</v>
      </c>
      <c r="H40" s="81">
        <v>1</v>
      </c>
      <c r="I40" s="81">
        <v>5</v>
      </c>
      <c r="J40" s="83">
        <v>5</v>
      </c>
      <c r="K40" s="81" t="s">
        <v>908</v>
      </c>
      <c r="L40" s="81" t="s">
        <v>126</v>
      </c>
      <c r="M40" s="84" t="s">
        <v>1191</v>
      </c>
    </row>
    <row r="41" spans="1:14" ht="25.5" customHeight="1">
      <c r="A41" s="81">
        <v>18</v>
      </c>
      <c r="B41" s="81" t="s">
        <v>1205</v>
      </c>
      <c r="C41" s="82">
        <v>43269</v>
      </c>
      <c r="D41" s="81" t="s">
        <v>168</v>
      </c>
      <c r="E41" s="81" t="s">
        <v>169</v>
      </c>
      <c r="F41" s="81" t="s">
        <v>1206</v>
      </c>
      <c r="G41" s="81" t="s">
        <v>169</v>
      </c>
      <c r="H41" s="81">
        <v>1</v>
      </c>
      <c r="I41" s="81">
        <v>12</v>
      </c>
      <c r="J41" s="83">
        <v>12</v>
      </c>
      <c r="K41" s="81" t="s">
        <v>908</v>
      </c>
      <c r="L41" s="81" t="s">
        <v>126</v>
      </c>
      <c r="M41" s="84" t="s">
        <v>1191</v>
      </c>
      <c r="N41" s="70"/>
    </row>
    <row r="42" spans="1:14" ht="25.5" customHeight="1">
      <c r="A42" s="88">
        <v>19</v>
      </c>
      <c r="B42" s="74" t="s">
        <v>1205</v>
      </c>
      <c r="C42" s="89">
        <v>43269</v>
      </c>
      <c r="D42" s="90" t="s">
        <v>168</v>
      </c>
      <c r="E42" s="35" t="s">
        <v>169</v>
      </c>
      <c r="F42" s="74" t="s">
        <v>1206</v>
      </c>
      <c r="G42" s="2" t="s">
        <v>169</v>
      </c>
      <c r="H42" s="2">
        <v>1</v>
      </c>
      <c r="I42" s="91">
        <v>25</v>
      </c>
      <c r="J42" s="4">
        <v>25</v>
      </c>
      <c r="K42" s="2" t="s">
        <v>908</v>
      </c>
      <c r="L42" s="7" t="s">
        <v>126</v>
      </c>
      <c r="M42" s="2" t="s">
        <v>1191</v>
      </c>
    </row>
    <row r="43" spans="1:14" ht="25.5" customHeight="1">
      <c r="A43" s="88">
        <v>20</v>
      </c>
      <c r="B43" s="90" t="s">
        <v>1205</v>
      </c>
      <c r="C43" s="89">
        <v>43269</v>
      </c>
      <c r="D43" s="90" t="s">
        <v>168</v>
      </c>
      <c r="E43" s="35" t="s">
        <v>169</v>
      </c>
      <c r="F43" s="74" t="s">
        <v>1206</v>
      </c>
      <c r="G43" s="2" t="s">
        <v>169</v>
      </c>
      <c r="H43" s="2">
        <v>1</v>
      </c>
      <c r="I43" s="91">
        <v>8</v>
      </c>
      <c r="J43" s="4">
        <v>8</v>
      </c>
      <c r="K43" s="2" t="s">
        <v>908</v>
      </c>
      <c r="L43" s="7" t="s">
        <v>126</v>
      </c>
      <c r="M43" s="2" t="s">
        <v>1191</v>
      </c>
    </row>
    <row r="44" spans="1:14" ht="25.5" customHeight="1">
      <c r="A44" s="88">
        <v>21</v>
      </c>
      <c r="B44" s="90" t="s">
        <v>1207</v>
      </c>
      <c r="C44" s="89">
        <v>43269</v>
      </c>
      <c r="D44" s="90" t="s">
        <v>120</v>
      </c>
      <c r="E44" s="35" t="s">
        <v>92</v>
      </c>
      <c r="F44" s="74" t="s">
        <v>1206</v>
      </c>
      <c r="G44" s="2" t="s">
        <v>911</v>
      </c>
      <c r="H44" s="2">
        <v>1</v>
      </c>
      <c r="I44" s="91">
        <v>30</v>
      </c>
      <c r="J44" s="4">
        <v>30</v>
      </c>
      <c r="K44" s="2" t="s">
        <v>178</v>
      </c>
      <c r="L44" s="2" t="s">
        <v>20</v>
      </c>
      <c r="M44" s="2" t="s">
        <v>1191</v>
      </c>
    </row>
    <row r="45" spans="1:14" ht="25.5" customHeight="1">
      <c r="A45" s="88">
        <v>22</v>
      </c>
      <c r="B45" s="90" t="s">
        <v>1208</v>
      </c>
      <c r="C45" s="89">
        <v>43266</v>
      </c>
      <c r="D45" s="90" t="s">
        <v>162</v>
      </c>
      <c r="E45" s="35" t="s">
        <v>163</v>
      </c>
      <c r="F45" s="74" t="s">
        <v>811</v>
      </c>
      <c r="G45" s="2" t="s">
        <v>134</v>
      </c>
      <c r="H45" s="2">
        <v>1</v>
      </c>
      <c r="I45" s="91">
        <v>47</v>
      </c>
      <c r="J45" s="4">
        <v>47</v>
      </c>
      <c r="K45" s="2" t="s">
        <v>165</v>
      </c>
      <c r="L45" s="7" t="s">
        <v>57</v>
      </c>
      <c r="M45" s="2" t="s">
        <v>1191</v>
      </c>
    </row>
    <row r="46" spans="1:14" ht="25.5" customHeight="1">
      <c r="A46" s="88">
        <v>23</v>
      </c>
      <c r="B46" s="90" t="s">
        <v>1209</v>
      </c>
      <c r="C46" s="89">
        <v>43266</v>
      </c>
      <c r="D46" s="90" t="s">
        <v>162</v>
      </c>
      <c r="E46" s="35" t="s">
        <v>163</v>
      </c>
      <c r="F46" s="74" t="s">
        <v>811</v>
      </c>
      <c r="G46" s="2" t="s">
        <v>134</v>
      </c>
      <c r="H46" s="2">
        <v>1</v>
      </c>
      <c r="I46" s="91">
        <v>80</v>
      </c>
      <c r="J46" s="4">
        <v>80</v>
      </c>
      <c r="K46" s="2" t="s">
        <v>165</v>
      </c>
      <c r="L46" s="7" t="s">
        <v>57</v>
      </c>
      <c r="M46" s="2" t="s">
        <v>1191</v>
      </c>
    </row>
    <row r="47" spans="1:14" ht="25.5" customHeight="1">
      <c r="A47" s="88">
        <v>24</v>
      </c>
      <c r="B47" s="90" t="s">
        <v>1210</v>
      </c>
      <c r="C47" s="89">
        <v>43266</v>
      </c>
      <c r="D47" s="90" t="s">
        <v>162</v>
      </c>
      <c r="E47" s="35" t="s">
        <v>163</v>
      </c>
      <c r="F47" s="74" t="s">
        <v>811</v>
      </c>
      <c r="G47" s="92" t="s">
        <v>134</v>
      </c>
      <c r="H47" s="2">
        <v>1</v>
      </c>
      <c r="I47" s="91">
        <v>58</v>
      </c>
      <c r="J47" s="4">
        <v>58</v>
      </c>
      <c r="K47" s="2" t="s">
        <v>165</v>
      </c>
      <c r="L47" s="2" t="s">
        <v>57</v>
      </c>
      <c r="M47" s="2" t="s">
        <v>1191</v>
      </c>
    </row>
    <row r="48" spans="1:14" ht="25.5" customHeight="1">
      <c r="A48" s="88">
        <v>25</v>
      </c>
      <c r="B48" s="90" t="s">
        <v>1211</v>
      </c>
      <c r="C48" s="89">
        <v>43266</v>
      </c>
      <c r="D48" s="90" t="s">
        <v>162</v>
      </c>
      <c r="E48" s="35" t="s">
        <v>163</v>
      </c>
      <c r="F48" s="74" t="s">
        <v>811</v>
      </c>
      <c r="G48" s="2" t="s">
        <v>134</v>
      </c>
      <c r="H48" s="2">
        <v>1</v>
      </c>
      <c r="I48" s="91">
        <v>88</v>
      </c>
      <c r="J48" s="4">
        <v>88</v>
      </c>
      <c r="K48" s="2" t="s">
        <v>165</v>
      </c>
      <c r="L48" s="2" t="s">
        <v>57</v>
      </c>
      <c r="M48" s="2" t="s">
        <v>1191</v>
      </c>
    </row>
    <row r="49" spans="1:14" ht="25.5" customHeight="1">
      <c r="A49" s="88">
        <v>26</v>
      </c>
      <c r="B49" s="90" t="s">
        <v>1212</v>
      </c>
      <c r="C49" s="89">
        <v>43266</v>
      </c>
      <c r="D49" s="90" t="s">
        <v>162</v>
      </c>
      <c r="E49" s="35" t="s">
        <v>163</v>
      </c>
      <c r="F49" s="74" t="s">
        <v>811</v>
      </c>
      <c r="G49" s="2" t="s">
        <v>134</v>
      </c>
      <c r="H49" s="2">
        <v>1</v>
      </c>
      <c r="I49" s="91">
        <v>53</v>
      </c>
      <c r="J49" s="4">
        <v>53</v>
      </c>
      <c r="K49" s="2" t="s">
        <v>165</v>
      </c>
      <c r="L49" s="2" t="s">
        <v>57</v>
      </c>
      <c r="M49" s="2" t="s">
        <v>1191</v>
      </c>
    </row>
    <row r="50" spans="1:14" ht="25.5" customHeight="1">
      <c r="A50" s="88">
        <v>27</v>
      </c>
      <c r="B50" s="90" t="s">
        <v>1213</v>
      </c>
      <c r="C50" s="89">
        <v>43266</v>
      </c>
      <c r="D50" s="90" t="s">
        <v>162</v>
      </c>
      <c r="E50" s="35" t="s">
        <v>163</v>
      </c>
      <c r="F50" s="74" t="s">
        <v>811</v>
      </c>
      <c r="G50" s="2" t="s">
        <v>134</v>
      </c>
      <c r="H50" s="2">
        <v>1</v>
      </c>
      <c r="I50" s="91">
        <v>59</v>
      </c>
      <c r="J50" s="4">
        <v>59</v>
      </c>
      <c r="K50" s="2" t="s">
        <v>165</v>
      </c>
      <c r="L50" s="7" t="s">
        <v>57</v>
      </c>
      <c r="M50" s="2" t="s">
        <v>1191</v>
      </c>
    </row>
    <row r="51" spans="1:14" ht="25.5" customHeight="1">
      <c r="A51" s="2">
        <v>28</v>
      </c>
      <c r="B51" s="2" t="s">
        <v>1214</v>
      </c>
      <c r="C51" s="3">
        <v>43266</v>
      </c>
      <c r="D51" s="7" t="s">
        <v>162</v>
      </c>
      <c r="E51" s="2" t="s">
        <v>163</v>
      </c>
      <c r="F51" s="2" t="s">
        <v>811</v>
      </c>
      <c r="G51" s="2" t="s">
        <v>134</v>
      </c>
      <c r="H51" s="2">
        <v>1</v>
      </c>
      <c r="I51" s="93">
        <v>60</v>
      </c>
      <c r="J51" s="93">
        <v>60</v>
      </c>
      <c r="K51" s="2" t="s">
        <v>165</v>
      </c>
      <c r="L51" s="2" t="s">
        <v>57</v>
      </c>
      <c r="M51" s="2" t="s">
        <v>1191</v>
      </c>
    </row>
    <row r="52" spans="1:14" ht="25.5" customHeight="1">
      <c r="A52" s="2">
        <v>29</v>
      </c>
      <c r="B52" s="2" t="s">
        <v>1215</v>
      </c>
      <c r="C52" s="3">
        <v>43266</v>
      </c>
      <c r="D52" s="2" t="s">
        <v>162</v>
      </c>
      <c r="E52" s="33" t="s">
        <v>163</v>
      </c>
      <c r="F52" s="2" t="s">
        <v>811</v>
      </c>
      <c r="G52" s="2" t="s">
        <v>134</v>
      </c>
      <c r="H52" s="2">
        <v>1</v>
      </c>
      <c r="I52" s="93">
        <v>35</v>
      </c>
      <c r="J52" s="93">
        <v>35</v>
      </c>
      <c r="K52" s="2" t="s">
        <v>165</v>
      </c>
      <c r="L52" s="2" t="s">
        <v>57</v>
      </c>
      <c r="M52" s="2" t="s">
        <v>1191</v>
      </c>
    </row>
    <row r="53" spans="1:14" ht="25.5" customHeight="1">
      <c r="A53" s="2">
        <v>30</v>
      </c>
      <c r="B53" s="2" t="s">
        <v>1216</v>
      </c>
      <c r="C53" s="3">
        <v>43266</v>
      </c>
      <c r="D53" s="7" t="s">
        <v>162</v>
      </c>
      <c r="E53" s="94" t="s">
        <v>163</v>
      </c>
      <c r="F53" s="2" t="s">
        <v>811</v>
      </c>
      <c r="G53" s="2" t="s">
        <v>134</v>
      </c>
      <c r="H53" s="2">
        <v>1</v>
      </c>
      <c r="I53" s="93">
        <v>35</v>
      </c>
      <c r="J53" s="93">
        <v>35</v>
      </c>
      <c r="K53" s="2" t="s">
        <v>165</v>
      </c>
      <c r="L53" s="2" t="s">
        <v>57</v>
      </c>
      <c r="M53" s="2" t="s">
        <v>1191</v>
      </c>
    </row>
    <row r="54" spans="1:14" ht="25.5" customHeight="1">
      <c r="A54" s="2">
        <v>31</v>
      </c>
      <c r="B54" s="95" t="s">
        <v>1217</v>
      </c>
      <c r="C54" s="80">
        <v>43266</v>
      </c>
      <c r="D54" s="2" t="s">
        <v>162</v>
      </c>
      <c r="E54" s="2" t="s">
        <v>163</v>
      </c>
      <c r="F54" s="2" t="s">
        <v>811</v>
      </c>
      <c r="G54" s="2" t="s">
        <v>1218</v>
      </c>
      <c r="H54" s="2">
        <v>1</v>
      </c>
      <c r="I54" s="93">
        <v>53</v>
      </c>
      <c r="J54" s="93">
        <v>53</v>
      </c>
      <c r="K54" s="2" t="s">
        <v>165</v>
      </c>
      <c r="L54" s="2" t="s">
        <v>57</v>
      </c>
      <c r="M54" s="2" t="s">
        <v>1191</v>
      </c>
    </row>
    <row r="55" spans="1:14" ht="25.5" customHeight="1">
      <c r="A55" s="2">
        <v>32</v>
      </c>
      <c r="B55" s="95" t="s">
        <v>1219</v>
      </c>
      <c r="C55" s="80">
        <v>43264</v>
      </c>
      <c r="D55" s="2" t="s">
        <v>45</v>
      </c>
      <c r="E55" s="2" t="s">
        <v>46</v>
      </c>
      <c r="F55" s="2" t="s">
        <v>264</v>
      </c>
      <c r="G55" s="2" t="s">
        <v>46</v>
      </c>
      <c r="H55" s="2">
        <v>1</v>
      </c>
      <c r="I55" s="93">
        <v>320</v>
      </c>
      <c r="J55" s="93">
        <v>320</v>
      </c>
      <c r="K55" s="2" t="s">
        <v>46</v>
      </c>
      <c r="L55" s="2" t="s">
        <v>50</v>
      </c>
      <c r="M55" s="2" t="s">
        <v>1191</v>
      </c>
    </row>
    <row r="56" spans="1:14" ht="25.5" customHeight="1">
      <c r="A56" s="2">
        <v>33</v>
      </c>
      <c r="B56" s="2" t="s">
        <v>1220</v>
      </c>
      <c r="C56" s="80">
        <v>43263</v>
      </c>
      <c r="D56" s="7" t="s">
        <v>58</v>
      </c>
      <c r="E56" s="2" t="s">
        <v>64</v>
      </c>
      <c r="F56" s="7" t="s">
        <v>1221</v>
      </c>
      <c r="G56" s="2" t="s">
        <v>1222</v>
      </c>
      <c r="H56" s="2">
        <v>65.37</v>
      </c>
      <c r="I56" s="93">
        <v>1.32</v>
      </c>
      <c r="J56" s="93">
        <v>86.288399999999996</v>
      </c>
      <c r="K56" s="2" t="s">
        <v>1223</v>
      </c>
      <c r="L56" s="2" t="s">
        <v>57</v>
      </c>
      <c r="M56" s="2" t="s">
        <v>1191</v>
      </c>
    </row>
    <row r="57" spans="1:14" ht="25.5" customHeight="1">
      <c r="A57" s="2">
        <v>34</v>
      </c>
      <c r="B57" s="2" t="s">
        <v>1224</v>
      </c>
      <c r="C57" s="3">
        <v>43259</v>
      </c>
      <c r="D57" s="7" t="s">
        <v>281</v>
      </c>
      <c r="E57" s="2" t="s">
        <v>82</v>
      </c>
      <c r="F57" s="2" t="s">
        <v>758</v>
      </c>
      <c r="G57" s="2" t="s">
        <v>1225</v>
      </c>
      <c r="H57" s="2">
        <v>2</v>
      </c>
      <c r="I57" s="93" t="s">
        <v>1226</v>
      </c>
      <c r="J57" s="93">
        <v>125</v>
      </c>
      <c r="K57" s="2" t="s">
        <v>165</v>
      </c>
      <c r="L57" s="2" t="s">
        <v>347</v>
      </c>
      <c r="M57" s="2" t="s">
        <v>1191</v>
      </c>
    </row>
    <row r="58" spans="1:14" ht="25.5" customHeight="1">
      <c r="A58" s="42">
        <v>35</v>
      </c>
      <c r="B58" s="2" t="s">
        <v>1227</v>
      </c>
      <c r="C58" s="3">
        <v>43255</v>
      </c>
      <c r="D58" s="2" t="s">
        <v>45</v>
      </c>
      <c r="E58" s="2" t="s">
        <v>251</v>
      </c>
      <c r="F58" s="2" t="s">
        <v>252</v>
      </c>
      <c r="G58" s="2" t="s">
        <v>1228</v>
      </c>
      <c r="H58" s="2">
        <v>1</v>
      </c>
      <c r="I58" s="93">
        <v>200</v>
      </c>
      <c r="J58" s="93">
        <v>200</v>
      </c>
      <c r="K58" s="2" t="s">
        <v>254</v>
      </c>
      <c r="L58" s="2" t="s">
        <v>50</v>
      </c>
      <c r="M58" s="2" t="s">
        <v>1191</v>
      </c>
      <c r="N58" s="70">
        <f>+SUM(J24:J58)</f>
        <v>4929.4784000000009</v>
      </c>
    </row>
    <row r="59" spans="1:14" ht="25.5" customHeight="1">
      <c r="A59" s="42">
        <v>1</v>
      </c>
      <c r="B59" s="2" t="s">
        <v>950</v>
      </c>
      <c r="C59" s="3">
        <v>43252</v>
      </c>
      <c r="D59" s="2">
        <v>871410012</v>
      </c>
      <c r="E59" s="2" t="s">
        <v>294</v>
      </c>
      <c r="F59" s="2" t="s">
        <v>1229</v>
      </c>
      <c r="G59" s="2" t="s">
        <v>295</v>
      </c>
      <c r="H59" s="2">
        <v>1</v>
      </c>
      <c r="I59" s="93">
        <v>550</v>
      </c>
      <c r="J59" s="93">
        <v>550</v>
      </c>
      <c r="K59" s="2" t="s">
        <v>296</v>
      </c>
      <c r="L59" s="2" t="s">
        <v>297</v>
      </c>
      <c r="M59" s="2" t="s">
        <v>508</v>
      </c>
    </row>
    <row r="60" spans="1:14" ht="25.5" customHeight="1">
      <c r="A60" s="42">
        <v>2</v>
      </c>
      <c r="B60" s="2" t="s">
        <v>1230</v>
      </c>
      <c r="C60" s="3">
        <v>43256</v>
      </c>
      <c r="D60" s="42" t="s">
        <v>58</v>
      </c>
      <c r="E60" s="42" t="s">
        <v>158</v>
      </c>
      <c r="F60" s="2" t="s">
        <v>510</v>
      </c>
      <c r="G60" s="42" t="s">
        <v>275</v>
      </c>
      <c r="H60" s="2">
        <v>1</v>
      </c>
      <c r="I60" s="93">
        <v>1766.59</v>
      </c>
      <c r="J60" s="93">
        <v>1766.59</v>
      </c>
      <c r="K60" s="42" t="s">
        <v>276</v>
      </c>
      <c r="L60" s="2" t="s">
        <v>277</v>
      </c>
      <c r="M60" s="2" t="s">
        <v>508</v>
      </c>
    </row>
    <row r="61" spans="1:14" ht="25.5" customHeight="1">
      <c r="A61" s="98">
        <v>3</v>
      </c>
      <c r="B61" s="12" t="s">
        <v>1231</v>
      </c>
      <c r="C61" s="99">
        <v>43252</v>
      </c>
      <c r="D61" s="12">
        <v>871410012</v>
      </c>
      <c r="E61" s="12" t="s">
        <v>294</v>
      </c>
      <c r="F61" s="12" t="s">
        <v>548</v>
      </c>
      <c r="G61" s="12" t="s">
        <v>295</v>
      </c>
      <c r="H61" s="100">
        <v>1</v>
      </c>
      <c r="I61" s="101">
        <v>48.16</v>
      </c>
      <c r="J61" s="101">
        <v>48.16</v>
      </c>
      <c r="K61" s="12" t="s">
        <v>296</v>
      </c>
      <c r="L61" s="12" t="s">
        <v>297</v>
      </c>
      <c r="M61" s="12" t="s">
        <v>508</v>
      </c>
    </row>
    <row r="62" spans="1:14" ht="25.5" customHeight="1">
      <c r="A62" s="98">
        <v>4</v>
      </c>
      <c r="B62" s="10" t="s">
        <v>1232</v>
      </c>
      <c r="C62" s="11">
        <v>43258</v>
      </c>
      <c r="D62" s="102">
        <v>871410012</v>
      </c>
      <c r="E62" s="12" t="s">
        <v>294</v>
      </c>
      <c r="F62" s="12" t="s">
        <v>548</v>
      </c>
      <c r="G62" s="12" t="s">
        <v>546</v>
      </c>
      <c r="H62" s="100">
        <v>1</v>
      </c>
      <c r="I62" s="101">
        <v>358.4</v>
      </c>
      <c r="J62" s="101">
        <v>358.4</v>
      </c>
      <c r="K62" s="12" t="s">
        <v>296</v>
      </c>
      <c r="L62" s="12" t="s">
        <v>297</v>
      </c>
      <c r="M62" s="12" t="s">
        <v>508</v>
      </c>
    </row>
    <row r="63" spans="1:14" ht="25.5" customHeight="1">
      <c r="A63" s="98">
        <v>5</v>
      </c>
      <c r="B63" s="102" t="s">
        <v>1233</v>
      </c>
      <c r="C63" s="103">
        <v>43258</v>
      </c>
      <c r="D63" s="12">
        <v>871410012</v>
      </c>
      <c r="E63" s="12" t="s">
        <v>294</v>
      </c>
      <c r="F63" s="12" t="s">
        <v>548</v>
      </c>
      <c r="G63" s="12" t="s">
        <v>507</v>
      </c>
      <c r="H63" s="100">
        <v>1</v>
      </c>
      <c r="I63" s="101">
        <v>537.6</v>
      </c>
      <c r="J63" s="101">
        <v>537.6</v>
      </c>
      <c r="K63" s="12" t="s">
        <v>296</v>
      </c>
      <c r="L63" s="12" t="s">
        <v>297</v>
      </c>
      <c r="M63" s="12" t="s">
        <v>508</v>
      </c>
    </row>
    <row r="64" spans="1:14" ht="25.5" customHeight="1">
      <c r="A64" s="105">
        <v>6</v>
      </c>
      <c r="B64" s="105" t="s">
        <v>1234</v>
      </c>
      <c r="C64" s="106">
        <v>43266</v>
      </c>
      <c r="D64" s="105">
        <v>4911300116</v>
      </c>
      <c r="E64" s="105" t="s">
        <v>169</v>
      </c>
      <c r="F64" s="105" t="s">
        <v>962</v>
      </c>
      <c r="G64" s="105" t="s">
        <v>292</v>
      </c>
      <c r="H64" s="105">
        <v>1</v>
      </c>
      <c r="I64" s="107">
        <v>568.96</v>
      </c>
      <c r="J64" s="107">
        <v>568.96</v>
      </c>
      <c r="K64" s="105" t="s">
        <v>289</v>
      </c>
      <c r="L64" s="105" t="s">
        <v>290</v>
      </c>
      <c r="M64" s="10" t="s">
        <v>508</v>
      </c>
    </row>
    <row r="65" spans="1:14" ht="25.5" customHeight="1">
      <c r="A65" s="105">
        <v>7</v>
      </c>
      <c r="B65" s="105" t="s">
        <v>1235</v>
      </c>
      <c r="C65" s="106">
        <v>43252</v>
      </c>
      <c r="D65" s="105">
        <v>871410031</v>
      </c>
      <c r="E65" s="105" t="s">
        <v>512</v>
      </c>
      <c r="F65" s="105" t="s">
        <v>525</v>
      </c>
      <c r="G65" s="105" t="s">
        <v>514</v>
      </c>
      <c r="H65" s="105">
        <v>1</v>
      </c>
      <c r="I65" s="107">
        <v>32.51</v>
      </c>
      <c r="J65" s="107">
        <v>32.51</v>
      </c>
      <c r="K65" s="105" t="s">
        <v>276</v>
      </c>
      <c r="L65" s="105" t="s">
        <v>515</v>
      </c>
      <c r="M65" s="10" t="s">
        <v>508</v>
      </c>
    </row>
    <row r="66" spans="1:14" ht="25.5" customHeight="1">
      <c r="A66" s="105">
        <v>8</v>
      </c>
      <c r="B66" s="105" t="s">
        <v>1236</v>
      </c>
      <c r="C66" s="106">
        <v>43259</v>
      </c>
      <c r="D66" s="105">
        <v>871410031</v>
      </c>
      <c r="E66" s="105" t="s">
        <v>512</v>
      </c>
      <c r="F66" s="105" t="s">
        <v>525</v>
      </c>
      <c r="G66" s="105" t="s">
        <v>554</v>
      </c>
      <c r="H66" s="105">
        <v>1</v>
      </c>
      <c r="I66" s="107">
        <v>41.5</v>
      </c>
      <c r="J66" s="107">
        <v>41.5</v>
      </c>
      <c r="K66" s="105" t="s">
        <v>276</v>
      </c>
      <c r="L66" s="105" t="s">
        <v>515</v>
      </c>
      <c r="M66" s="10" t="s">
        <v>508</v>
      </c>
    </row>
    <row r="67" spans="1:14" ht="25.5" customHeight="1">
      <c r="A67" s="105">
        <v>9</v>
      </c>
      <c r="B67" s="105" t="s">
        <v>1237</v>
      </c>
      <c r="C67" s="106">
        <v>43269</v>
      </c>
      <c r="D67" s="105">
        <v>871410031</v>
      </c>
      <c r="E67" s="105" t="s">
        <v>512</v>
      </c>
      <c r="F67" s="105" t="s">
        <v>962</v>
      </c>
      <c r="G67" s="105" t="s">
        <v>514</v>
      </c>
      <c r="H67" s="105">
        <v>1</v>
      </c>
      <c r="I67" s="107">
        <v>86.8</v>
      </c>
      <c r="J67" s="107">
        <v>86.8</v>
      </c>
      <c r="K67" s="105" t="s">
        <v>276</v>
      </c>
      <c r="L67" s="105" t="s">
        <v>515</v>
      </c>
      <c r="M67" s="10" t="s">
        <v>508</v>
      </c>
    </row>
    <row r="68" spans="1:14" ht="25.5" customHeight="1">
      <c r="A68" s="105">
        <v>10</v>
      </c>
      <c r="B68" s="105" t="s">
        <v>1238</v>
      </c>
      <c r="C68" s="106">
        <v>43258</v>
      </c>
      <c r="D68" s="105">
        <v>4911300116</v>
      </c>
      <c r="E68" s="105" t="s">
        <v>169</v>
      </c>
      <c r="F68" s="105" t="s">
        <v>962</v>
      </c>
      <c r="G68" s="105" t="s">
        <v>292</v>
      </c>
      <c r="H68" s="105">
        <v>1</v>
      </c>
      <c r="I68" s="107">
        <v>260.95999999999998</v>
      </c>
      <c r="J68" s="107">
        <v>260.95999999999998</v>
      </c>
      <c r="K68" s="105" t="s">
        <v>289</v>
      </c>
      <c r="L68" s="105" t="s">
        <v>290</v>
      </c>
      <c r="M68" s="10" t="s">
        <v>508</v>
      </c>
    </row>
    <row r="69" spans="1:14" ht="25.5" customHeight="1">
      <c r="A69" s="105">
        <v>11</v>
      </c>
      <c r="B69" s="105" t="s">
        <v>1239</v>
      </c>
      <c r="C69" s="106">
        <v>43269</v>
      </c>
      <c r="D69" s="105">
        <v>4911300116</v>
      </c>
      <c r="E69" s="105" t="s">
        <v>169</v>
      </c>
      <c r="F69" s="105" t="s">
        <v>962</v>
      </c>
      <c r="G69" s="105" t="s">
        <v>544</v>
      </c>
      <c r="H69" s="105">
        <v>1</v>
      </c>
      <c r="I69" s="107">
        <v>73.92</v>
      </c>
      <c r="J69" s="107">
        <v>73.92</v>
      </c>
      <c r="K69" s="105" t="s">
        <v>289</v>
      </c>
      <c r="L69" s="105" t="s">
        <v>290</v>
      </c>
      <c r="M69" s="10" t="s">
        <v>508</v>
      </c>
    </row>
    <row r="70" spans="1:14" ht="25.5" customHeight="1">
      <c r="A70" s="105">
        <v>12</v>
      </c>
      <c r="B70" s="105" t="s">
        <v>1240</v>
      </c>
      <c r="C70" s="106">
        <v>43259</v>
      </c>
      <c r="D70" s="105">
        <v>871410012</v>
      </c>
      <c r="E70" s="105" t="s">
        <v>294</v>
      </c>
      <c r="F70" s="105" t="s">
        <v>548</v>
      </c>
      <c r="G70" s="105" t="s">
        <v>521</v>
      </c>
      <c r="H70" s="105">
        <v>1</v>
      </c>
      <c r="I70" s="107">
        <v>201.6</v>
      </c>
      <c r="J70" s="107">
        <v>201.6</v>
      </c>
      <c r="K70" s="105" t="s">
        <v>296</v>
      </c>
      <c r="L70" s="105" t="s">
        <v>297</v>
      </c>
      <c r="M70" s="10" t="s">
        <v>508</v>
      </c>
    </row>
    <row r="71" spans="1:14" ht="25.5" customHeight="1">
      <c r="A71" s="105">
        <v>13</v>
      </c>
      <c r="B71" s="105" t="s">
        <v>1241</v>
      </c>
      <c r="C71" s="106">
        <v>43269</v>
      </c>
      <c r="D71" s="105">
        <v>871410031</v>
      </c>
      <c r="E71" s="105" t="s">
        <v>512</v>
      </c>
      <c r="F71" s="105" t="s">
        <v>962</v>
      </c>
      <c r="G71" s="105" t="s">
        <v>554</v>
      </c>
      <c r="H71" s="105">
        <v>1</v>
      </c>
      <c r="I71" s="107">
        <v>17.920000000000002</v>
      </c>
      <c r="J71" s="107">
        <v>17.920000000000002</v>
      </c>
      <c r="K71" s="105" t="s">
        <v>276</v>
      </c>
      <c r="L71" s="105" t="s">
        <v>515</v>
      </c>
      <c r="M71" s="10" t="s">
        <v>508</v>
      </c>
    </row>
    <row r="72" spans="1:14" ht="25.5" customHeight="1">
      <c r="A72" s="105">
        <v>14</v>
      </c>
      <c r="B72" s="105" t="s">
        <v>1242</v>
      </c>
      <c r="C72" s="106">
        <v>43262</v>
      </c>
      <c r="D72" s="105">
        <v>871410012</v>
      </c>
      <c r="E72" s="105" t="s">
        <v>294</v>
      </c>
      <c r="F72" s="105" t="s">
        <v>1243</v>
      </c>
      <c r="G72" s="105" t="s">
        <v>507</v>
      </c>
      <c r="H72" s="105">
        <v>1</v>
      </c>
      <c r="I72" s="107">
        <v>163</v>
      </c>
      <c r="J72" s="107">
        <v>163</v>
      </c>
      <c r="K72" s="105" t="s">
        <v>296</v>
      </c>
      <c r="L72" s="105" t="s">
        <v>297</v>
      </c>
      <c r="M72" s="10" t="s">
        <v>508</v>
      </c>
    </row>
    <row r="73" spans="1:14" ht="25.5" customHeight="1">
      <c r="A73" s="105">
        <v>15</v>
      </c>
      <c r="B73" s="105" t="s">
        <v>1244</v>
      </c>
      <c r="C73" s="106">
        <v>43273</v>
      </c>
      <c r="D73" s="105" t="s">
        <v>1245</v>
      </c>
      <c r="E73" s="105" t="s">
        <v>1246</v>
      </c>
      <c r="F73" s="105" t="s">
        <v>1247</v>
      </c>
      <c r="G73" s="105" t="s">
        <v>1248</v>
      </c>
      <c r="H73" s="105">
        <v>1</v>
      </c>
      <c r="I73" s="107">
        <v>1000</v>
      </c>
      <c r="J73" s="107">
        <v>1000</v>
      </c>
      <c r="K73" s="105" t="s">
        <v>1249</v>
      </c>
      <c r="L73" s="105" t="s">
        <v>1250</v>
      </c>
      <c r="M73" s="10" t="s">
        <v>508</v>
      </c>
    </row>
    <row r="74" spans="1:14" ht="25.5" customHeight="1">
      <c r="A74" s="105">
        <v>16</v>
      </c>
      <c r="B74" s="105" t="s">
        <v>1251</v>
      </c>
      <c r="C74" s="106">
        <v>43252</v>
      </c>
      <c r="D74" s="105" t="s">
        <v>58</v>
      </c>
      <c r="E74" s="105" t="s">
        <v>158</v>
      </c>
      <c r="F74" s="105" t="s">
        <v>538</v>
      </c>
      <c r="G74" s="105" t="s">
        <v>275</v>
      </c>
      <c r="H74" s="105">
        <v>1</v>
      </c>
      <c r="I74" s="107">
        <v>386.83</v>
      </c>
      <c r="J74" s="107">
        <v>386.83</v>
      </c>
      <c r="K74" s="105" t="s">
        <v>276</v>
      </c>
      <c r="L74" s="105" t="s">
        <v>277</v>
      </c>
      <c r="M74" s="10" t="s">
        <v>508</v>
      </c>
    </row>
    <row r="75" spans="1:14" ht="25.5" customHeight="1">
      <c r="A75" s="105">
        <v>17</v>
      </c>
      <c r="B75" s="105" t="s">
        <v>1252</v>
      </c>
      <c r="C75" s="106">
        <v>43266</v>
      </c>
      <c r="D75" s="105" t="s">
        <v>1253</v>
      </c>
      <c r="E75" s="105" t="s">
        <v>1254</v>
      </c>
      <c r="F75" s="105" t="s">
        <v>1255</v>
      </c>
      <c r="G75" s="105" t="s">
        <v>1256</v>
      </c>
      <c r="H75" s="105">
        <v>1</v>
      </c>
      <c r="I75" s="107">
        <v>288.12</v>
      </c>
      <c r="J75" s="107">
        <v>288.12</v>
      </c>
      <c r="K75" s="105" t="s">
        <v>1257</v>
      </c>
      <c r="L75" s="105" t="s">
        <v>290</v>
      </c>
      <c r="M75" s="10" t="s">
        <v>508</v>
      </c>
      <c r="N75" s="97">
        <f>+SUM(J59:J75)</f>
        <v>6382.8700000000008</v>
      </c>
    </row>
    <row r="76" spans="1:14" ht="25.5" customHeight="1">
      <c r="A76" s="105">
        <v>1</v>
      </c>
      <c r="B76" s="105" t="s">
        <v>1258</v>
      </c>
      <c r="C76" s="106">
        <v>43266</v>
      </c>
      <c r="D76" s="105">
        <v>842200012</v>
      </c>
      <c r="E76" s="105" t="s">
        <v>1259</v>
      </c>
      <c r="F76" s="105" t="s">
        <v>1260</v>
      </c>
      <c r="G76" s="105" t="s">
        <v>1261</v>
      </c>
      <c r="H76" s="105">
        <v>1</v>
      </c>
      <c r="I76" s="107">
        <v>50</v>
      </c>
      <c r="J76" s="107">
        <v>50</v>
      </c>
      <c r="K76" s="105" t="s">
        <v>1261</v>
      </c>
      <c r="L76" s="105" t="s">
        <v>863</v>
      </c>
      <c r="M76" s="10" t="s">
        <v>414</v>
      </c>
    </row>
    <row r="77" spans="1:14" ht="25.5" customHeight="1">
      <c r="A77" s="105">
        <v>2</v>
      </c>
      <c r="B77" s="105" t="s">
        <v>1262</v>
      </c>
      <c r="C77" s="106">
        <v>43235</v>
      </c>
      <c r="D77" s="105">
        <v>38912013307</v>
      </c>
      <c r="E77" s="105" t="s">
        <v>1263</v>
      </c>
      <c r="F77" s="105" t="s">
        <v>984</v>
      </c>
      <c r="G77" s="105" t="s">
        <v>1264</v>
      </c>
      <c r="H77" s="105">
        <v>1</v>
      </c>
      <c r="I77" s="107">
        <v>1541.1</v>
      </c>
      <c r="J77" s="107">
        <v>1541.1</v>
      </c>
      <c r="K77" s="105" t="s">
        <v>1264</v>
      </c>
      <c r="L77" s="105" t="s">
        <v>981</v>
      </c>
      <c r="M77" s="10" t="s">
        <v>414</v>
      </c>
    </row>
    <row r="78" spans="1:14" ht="25.5" customHeight="1">
      <c r="A78" s="105">
        <v>3</v>
      </c>
      <c r="B78" s="105" t="s">
        <v>1265</v>
      </c>
      <c r="C78" s="106">
        <v>43271</v>
      </c>
      <c r="D78" s="105">
        <v>962200561</v>
      </c>
      <c r="E78" s="105" t="s">
        <v>987</v>
      </c>
      <c r="F78" s="105" t="s">
        <v>988</v>
      </c>
      <c r="G78" s="105" t="s">
        <v>1266</v>
      </c>
      <c r="H78" s="105">
        <v>1</v>
      </c>
      <c r="I78" s="107">
        <v>3125</v>
      </c>
      <c r="J78" s="107">
        <v>3125</v>
      </c>
      <c r="K78" s="105" t="s">
        <v>1266</v>
      </c>
      <c r="L78" s="105" t="s">
        <v>863</v>
      </c>
      <c r="M78" s="10" t="s">
        <v>414</v>
      </c>
    </row>
    <row r="79" spans="1:14" ht="25.5" customHeight="1">
      <c r="A79" s="105">
        <v>4</v>
      </c>
      <c r="B79" s="105" t="s">
        <v>1267</v>
      </c>
      <c r="C79" s="106">
        <v>43266</v>
      </c>
      <c r="D79" s="105">
        <v>842200012</v>
      </c>
      <c r="E79" s="105" t="s">
        <v>1259</v>
      </c>
      <c r="F79" s="105" t="s">
        <v>1260</v>
      </c>
      <c r="G79" s="105" t="s">
        <v>1268</v>
      </c>
      <c r="H79" s="105">
        <v>1</v>
      </c>
      <c r="I79" s="107">
        <v>30</v>
      </c>
      <c r="J79" s="107">
        <v>30</v>
      </c>
      <c r="K79" s="105" t="s">
        <v>1268</v>
      </c>
      <c r="L79" s="105" t="s">
        <v>863</v>
      </c>
      <c r="M79" s="10" t="s">
        <v>414</v>
      </c>
    </row>
    <row r="80" spans="1:14" ht="25.5" customHeight="1">
      <c r="A80" s="105">
        <v>5</v>
      </c>
      <c r="B80" s="105" t="s">
        <v>1269</v>
      </c>
      <c r="C80" s="106">
        <v>43258</v>
      </c>
      <c r="D80" s="105">
        <v>319120011</v>
      </c>
      <c r="E80" s="105" t="s">
        <v>1270</v>
      </c>
      <c r="F80" s="105" t="s">
        <v>1271</v>
      </c>
      <c r="G80" s="105" t="s">
        <v>1272</v>
      </c>
      <c r="H80" s="105">
        <v>1</v>
      </c>
      <c r="I80" s="107">
        <v>523.48</v>
      </c>
      <c r="J80" s="107">
        <v>523.48</v>
      </c>
      <c r="K80" s="105" t="s">
        <v>1272</v>
      </c>
      <c r="L80" s="105" t="s">
        <v>981</v>
      </c>
      <c r="M80" s="10" t="s">
        <v>414</v>
      </c>
    </row>
    <row r="81" spans="1:14" ht="25.5" customHeight="1">
      <c r="A81" s="105">
        <v>6</v>
      </c>
      <c r="B81" s="105" t="s">
        <v>1273</v>
      </c>
      <c r="C81" s="106">
        <v>43258</v>
      </c>
      <c r="D81" s="105">
        <v>319120011</v>
      </c>
      <c r="E81" s="105" t="s">
        <v>1270</v>
      </c>
      <c r="F81" s="105" t="s">
        <v>1271</v>
      </c>
      <c r="G81" s="105" t="s">
        <v>1272</v>
      </c>
      <c r="H81" s="105">
        <v>1</v>
      </c>
      <c r="I81" s="107">
        <v>1355.16</v>
      </c>
      <c r="J81" s="107">
        <v>1355.16</v>
      </c>
      <c r="K81" s="105" t="s">
        <v>1272</v>
      </c>
      <c r="L81" s="105" t="s">
        <v>981</v>
      </c>
      <c r="M81" s="10" t="s">
        <v>414</v>
      </c>
    </row>
    <row r="82" spans="1:14" ht="25.5" customHeight="1">
      <c r="A82" s="109">
        <v>7</v>
      </c>
      <c r="B82" s="110" t="s">
        <v>1262</v>
      </c>
      <c r="C82" s="111">
        <v>43266</v>
      </c>
      <c r="D82" s="112">
        <v>661200011</v>
      </c>
      <c r="E82" s="113" t="s">
        <v>495</v>
      </c>
      <c r="F82" s="114" t="s">
        <v>17</v>
      </c>
      <c r="G82" s="115" t="s">
        <v>1274</v>
      </c>
      <c r="H82" s="109">
        <v>1</v>
      </c>
      <c r="I82" s="116">
        <v>132</v>
      </c>
      <c r="J82" s="116">
        <v>132</v>
      </c>
      <c r="K82" s="114" t="s">
        <v>881</v>
      </c>
      <c r="L82" s="117" t="s">
        <v>863</v>
      </c>
      <c r="M82" s="114" t="s">
        <v>414</v>
      </c>
    </row>
    <row r="83" spans="1:14" ht="25.5" customHeight="1">
      <c r="A83" s="109">
        <v>8</v>
      </c>
      <c r="B83" s="110" t="s">
        <v>1275</v>
      </c>
      <c r="C83" s="118">
        <v>43257</v>
      </c>
      <c r="D83" s="113">
        <v>389120145</v>
      </c>
      <c r="E83" s="113" t="s">
        <v>1276</v>
      </c>
      <c r="F83" s="114" t="s">
        <v>979</v>
      </c>
      <c r="G83" s="115" t="s">
        <v>1277</v>
      </c>
      <c r="H83" s="109">
        <v>1</v>
      </c>
      <c r="I83" s="119">
        <v>1807.7</v>
      </c>
      <c r="J83" s="119">
        <v>1807.7</v>
      </c>
      <c r="K83" s="114" t="s">
        <v>1277</v>
      </c>
      <c r="L83" s="117" t="s">
        <v>981</v>
      </c>
      <c r="M83" s="114" t="s">
        <v>414</v>
      </c>
    </row>
    <row r="84" spans="1:14" ht="25.5" customHeight="1">
      <c r="A84" s="109">
        <v>9</v>
      </c>
      <c r="B84" s="110" t="s">
        <v>1278</v>
      </c>
      <c r="C84" s="120">
        <v>43253</v>
      </c>
      <c r="D84" s="112">
        <v>369900026</v>
      </c>
      <c r="E84" s="113" t="s">
        <v>332</v>
      </c>
      <c r="F84" s="114" t="s">
        <v>1279</v>
      </c>
      <c r="G84" s="115" t="s">
        <v>1280</v>
      </c>
      <c r="H84" s="109">
        <v>1</v>
      </c>
      <c r="I84" s="119">
        <v>1306.55</v>
      </c>
      <c r="J84" s="116">
        <v>1306.55</v>
      </c>
      <c r="K84" s="114" t="s">
        <v>1280</v>
      </c>
      <c r="L84" s="117" t="s">
        <v>981</v>
      </c>
      <c r="M84" s="114" t="s">
        <v>414</v>
      </c>
    </row>
    <row r="85" spans="1:14" ht="25.5" customHeight="1">
      <c r="A85" s="109">
        <v>10</v>
      </c>
      <c r="B85" s="110" t="s">
        <v>448</v>
      </c>
      <c r="C85" s="120">
        <v>43253</v>
      </c>
      <c r="D85" s="112">
        <v>369900026</v>
      </c>
      <c r="E85" s="113" t="s">
        <v>332</v>
      </c>
      <c r="F85" s="114" t="s">
        <v>1279</v>
      </c>
      <c r="G85" s="115" t="s">
        <v>1280</v>
      </c>
      <c r="H85" s="109">
        <v>1</v>
      </c>
      <c r="I85" s="119">
        <v>3133.4</v>
      </c>
      <c r="J85" s="119">
        <v>3133.4</v>
      </c>
      <c r="K85" s="114" t="s">
        <v>1280</v>
      </c>
      <c r="L85" s="117" t="s">
        <v>981</v>
      </c>
      <c r="M85" s="114" t="s">
        <v>414</v>
      </c>
    </row>
    <row r="86" spans="1:14" ht="25.5" customHeight="1">
      <c r="A86" s="109">
        <v>11</v>
      </c>
      <c r="B86" s="110" t="s">
        <v>445</v>
      </c>
      <c r="C86" s="118">
        <v>43253</v>
      </c>
      <c r="D86" s="112">
        <v>369900026</v>
      </c>
      <c r="E86" s="113" t="s">
        <v>332</v>
      </c>
      <c r="F86" s="114" t="s">
        <v>1279</v>
      </c>
      <c r="G86" s="115" t="s">
        <v>1280</v>
      </c>
      <c r="H86" s="109">
        <v>1</v>
      </c>
      <c r="I86" s="121">
        <v>852.2</v>
      </c>
      <c r="J86" s="121">
        <v>852.2</v>
      </c>
      <c r="K86" s="114" t="s">
        <v>1280</v>
      </c>
      <c r="L86" s="117" t="s">
        <v>981</v>
      </c>
      <c r="M86" s="114" t="s">
        <v>414</v>
      </c>
      <c r="N86" s="108">
        <f>+SUM(J76:J86)</f>
        <v>13856.59</v>
      </c>
    </row>
    <row r="87" spans="1:14" ht="25.5" customHeight="1">
      <c r="A87" s="109">
        <v>1</v>
      </c>
      <c r="B87" s="110" t="s">
        <v>1002</v>
      </c>
      <c r="C87" s="118">
        <v>43279</v>
      </c>
      <c r="D87" s="112" t="s">
        <v>281</v>
      </c>
      <c r="E87" s="113" t="s">
        <v>343</v>
      </c>
      <c r="F87" s="114" t="s">
        <v>344</v>
      </c>
      <c r="G87" s="115" t="s">
        <v>1004</v>
      </c>
      <c r="H87" s="109">
        <v>1</v>
      </c>
      <c r="I87" s="121">
        <v>559.54</v>
      </c>
      <c r="J87" s="121">
        <v>559.54</v>
      </c>
      <c r="K87" s="114" t="s">
        <v>1005</v>
      </c>
      <c r="L87" s="117" t="s">
        <v>57</v>
      </c>
      <c r="M87" s="114" t="s">
        <v>348</v>
      </c>
    </row>
    <row r="88" spans="1:14" ht="25.5" customHeight="1">
      <c r="A88" s="109">
        <v>2</v>
      </c>
      <c r="B88" s="110" t="s">
        <v>1281</v>
      </c>
      <c r="C88" s="118">
        <v>43272</v>
      </c>
      <c r="D88" s="112" t="s">
        <v>827</v>
      </c>
      <c r="E88" s="113" t="s">
        <v>339</v>
      </c>
      <c r="F88" s="114" t="s">
        <v>1282</v>
      </c>
      <c r="G88" s="115" t="s">
        <v>1283</v>
      </c>
      <c r="H88" s="109">
        <v>1</v>
      </c>
      <c r="I88" s="121">
        <v>1055.5</v>
      </c>
      <c r="J88" s="121">
        <v>1055.5</v>
      </c>
      <c r="K88" s="114" t="s">
        <v>1284</v>
      </c>
      <c r="L88" s="117" t="s">
        <v>20</v>
      </c>
      <c r="M88" s="114" t="s">
        <v>348</v>
      </c>
    </row>
    <row r="89" spans="1:14" ht="25.5" customHeight="1">
      <c r="A89" s="109">
        <v>3</v>
      </c>
      <c r="B89" s="110" t="s">
        <v>1285</v>
      </c>
      <c r="C89" s="118">
        <v>43271</v>
      </c>
      <c r="D89" s="112" t="s">
        <v>362</v>
      </c>
      <c r="E89" s="113" t="s">
        <v>363</v>
      </c>
      <c r="F89" s="114" t="s">
        <v>1286</v>
      </c>
      <c r="G89" s="114" t="s">
        <v>1287</v>
      </c>
      <c r="H89" s="109">
        <v>1</v>
      </c>
      <c r="I89" s="122">
        <v>2514</v>
      </c>
      <c r="J89" s="121">
        <v>2514</v>
      </c>
      <c r="K89" s="114" t="s">
        <v>1288</v>
      </c>
      <c r="L89" s="117" t="s">
        <v>20</v>
      </c>
      <c r="M89" s="114" t="s">
        <v>348</v>
      </c>
    </row>
    <row r="90" spans="1:14" ht="25.5" customHeight="1">
      <c r="A90" s="109">
        <v>4</v>
      </c>
      <c r="B90" s="110" t="s">
        <v>1289</v>
      </c>
      <c r="C90" s="118">
        <v>43271</v>
      </c>
      <c r="D90" s="112" t="s">
        <v>362</v>
      </c>
      <c r="E90" s="113" t="s">
        <v>363</v>
      </c>
      <c r="F90" s="114" t="s">
        <v>1286</v>
      </c>
      <c r="G90" s="114" t="s">
        <v>1290</v>
      </c>
      <c r="H90" s="109">
        <v>1</v>
      </c>
      <c r="I90" s="122">
        <v>315</v>
      </c>
      <c r="J90" s="122">
        <v>315</v>
      </c>
      <c r="K90" s="114" t="s">
        <v>1288</v>
      </c>
      <c r="L90" s="117" t="s">
        <v>20</v>
      </c>
      <c r="M90" s="114" t="s">
        <v>348</v>
      </c>
    </row>
    <row r="91" spans="1:14" ht="25.5" customHeight="1">
      <c r="A91" s="109">
        <v>5</v>
      </c>
      <c r="B91" s="110" t="s">
        <v>1291</v>
      </c>
      <c r="C91" s="118">
        <v>43271</v>
      </c>
      <c r="D91" s="112" t="s">
        <v>951</v>
      </c>
      <c r="E91" s="113" t="s">
        <v>332</v>
      </c>
      <c r="F91" s="114" t="s">
        <v>1292</v>
      </c>
      <c r="G91" s="114" t="s">
        <v>1293</v>
      </c>
      <c r="H91" s="109">
        <v>1</v>
      </c>
      <c r="I91" s="121">
        <v>607.4</v>
      </c>
      <c r="J91" s="121">
        <v>607.4</v>
      </c>
      <c r="K91" s="123" t="s">
        <v>1294</v>
      </c>
      <c r="L91" s="117" t="s">
        <v>347</v>
      </c>
      <c r="M91" s="114" t="s">
        <v>348</v>
      </c>
    </row>
    <row r="92" spans="1:14" ht="25.5" customHeight="1">
      <c r="A92" s="109">
        <v>6</v>
      </c>
      <c r="B92" s="110" t="s">
        <v>1295</v>
      </c>
      <c r="C92" s="120">
        <v>43271</v>
      </c>
      <c r="D92" s="112" t="s">
        <v>951</v>
      </c>
      <c r="E92" s="113" t="s">
        <v>332</v>
      </c>
      <c r="F92" s="114" t="s">
        <v>1296</v>
      </c>
      <c r="G92" s="114" t="s">
        <v>1297</v>
      </c>
      <c r="H92" s="109">
        <v>1</v>
      </c>
      <c r="I92" s="121">
        <v>470</v>
      </c>
      <c r="J92" s="121">
        <v>470</v>
      </c>
      <c r="K92" s="114" t="s">
        <v>1294</v>
      </c>
      <c r="L92" s="117" t="s">
        <v>347</v>
      </c>
      <c r="M92" s="114" t="s">
        <v>348</v>
      </c>
    </row>
    <row r="93" spans="1:14" ht="25.5" customHeight="1">
      <c r="A93" s="109">
        <v>7</v>
      </c>
      <c r="B93" s="110" t="s">
        <v>1298</v>
      </c>
      <c r="C93" s="120">
        <v>43264</v>
      </c>
      <c r="D93" s="112" t="s">
        <v>120</v>
      </c>
      <c r="E93" s="113" t="s">
        <v>1053</v>
      </c>
      <c r="F93" s="114" t="s">
        <v>1299</v>
      </c>
      <c r="G93" s="114" t="s">
        <v>1300</v>
      </c>
      <c r="H93" s="109">
        <v>1</v>
      </c>
      <c r="I93" s="121">
        <v>1230</v>
      </c>
      <c r="J93" s="121">
        <v>1230</v>
      </c>
      <c r="K93" s="114" t="s">
        <v>1301</v>
      </c>
      <c r="L93" s="117" t="s">
        <v>20</v>
      </c>
      <c r="M93" s="114" t="s">
        <v>348</v>
      </c>
    </row>
    <row r="94" spans="1:14" ht="25.5" customHeight="1">
      <c r="A94" s="109">
        <v>8</v>
      </c>
      <c r="B94" s="110" t="s">
        <v>1302</v>
      </c>
      <c r="C94" s="120">
        <v>43264</v>
      </c>
      <c r="D94" s="112" t="s">
        <v>120</v>
      </c>
      <c r="E94" s="113" t="s">
        <v>1053</v>
      </c>
      <c r="F94" s="114" t="s">
        <v>1299</v>
      </c>
      <c r="G94" s="114" t="s">
        <v>1303</v>
      </c>
      <c r="H94" s="109">
        <v>1</v>
      </c>
      <c r="I94" s="121">
        <v>522.89</v>
      </c>
      <c r="J94" s="121">
        <v>522.89</v>
      </c>
      <c r="K94" s="114" t="s">
        <v>1301</v>
      </c>
      <c r="L94" s="117" t="s">
        <v>126</v>
      </c>
      <c r="M94" s="114" t="s">
        <v>348</v>
      </c>
    </row>
    <row r="95" spans="1:14" ht="25.5" customHeight="1">
      <c r="A95" s="109">
        <v>9</v>
      </c>
      <c r="B95" s="110" t="s">
        <v>1304</v>
      </c>
      <c r="C95" s="118">
        <v>43264</v>
      </c>
      <c r="D95" s="112" t="s">
        <v>120</v>
      </c>
      <c r="E95" s="113" t="s">
        <v>1053</v>
      </c>
      <c r="F95" s="114" t="s">
        <v>1299</v>
      </c>
      <c r="G95" s="114" t="s">
        <v>1305</v>
      </c>
      <c r="H95" s="109">
        <v>1</v>
      </c>
      <c r="I95" s="121">
        <v>1122.21</v>
      </c>
      <c r="J95" s="121">
        <v>1122.21</v>
      </c>
      <c r="K95" s="114" t="s">
        <v>1301</v>
      </c>
      <c r="L95" s="117" t="s">
        <v>126</v>
      </c>
      <c r="M95" s="114" t="s">
        <v>348</v>
      </c>
    </row>
    <row r="96" spans="1:14" ht="25.5" customHeight="1">
      <c r="A96" s="109">
        <v>10</v>
      </c>
      <c r="B96" s="110" t="s">
        <v>1306</v>
      </c>
      <c r="C96" s="118">
        <v>43280</v>
      </c>
      <c r="D96" s="112">
        <v>369900026</v>
      </c>
      <c r="E96" s="113" t="s">
        <v>1307</v>
      </c>
      <c r="F96" s="114" t="s">
        <v>1308</v>
      </c>
      <c r="G96" s="114" t="s">
        <v>1307</v>
      </c>
      <c r="H96" s="109">
        <v>1</v>
      </c>
      <c r="I96" s="121">
        <v>4069.7</v>
      </c>
      <c r="J96" s="121">
        <v>4069.7</v>
      </c>
      <c r="K96" s="114" t="s">
        <v>1294</v>
      </c>
      <c r="L96" s="117" t="s">
        <v>347</v>
      </c>
      <c r="M96" s="114" t="s">
        <v>348</v>
      </c>
    </row>
    <row r="97" spans="1:14" ht="25.5" customHeight="1">
      <c r="A97" s="109">
        <v>11</v>
      </c>
      <c r="B97" s="110" t="s">
        <v>1309</v>
      </c>
      <c r="C97" s="118">
        <v>43280</v>
      </c>
      <c r="D97" s="112">
        <v>369900026</v>
      </c>
      <c r="E97" s="113" t="s">
        <v>1307</v>
      </c>
      <c r="F97" s="114" t="s">
        <v>1308</v>
      </c>
      <c r="G97" s="114" t="s">
        <v>1307</v>
      </c>
      <c r="H97" s="109">
        <v>1</v>
      </c>
      <c r="I97" s="121">
        <v>749.06</v>
      </c>
      <c r="J97" s="121">
        <v>749.06</v>
      </c>
      <c r="K97" s="114" t="s">
        <v>1294</v>
      </c>
      <c r="L97" s="117" t="s">
        <v>347</v>
      </c>
      <c r="M97" s="114" t="s">
        <v>348</v>
      </c>
    </row>
    <row r="98" spans="1:14" ht="25.5" customHeight="1">
      <c r="A98" s="109">
        <v>12</v>
      </c>
      <c r="B98" s="110" t="s">
        <v>1310</v>
      </c>
      <c r="C98" s="118">
        <v>43276</v>
      </c>
      <c r="D98" s="112">
        <v>353230211</v>
      </c>
      <c r="E98" s="113" t="s">
        <v>1311</v>
      </c>
      <c r="F98" s="114" t="s">
        <v>1308</v>
      </c>
      <c r="G98" s="114" t="s">
        <v>1312</v>
      </c>
      <c r="H98" s="109">
        <v>1</v>
      </c>
      <c r="I98" s="121">
        <v>355.57</v>
      </c>
      <c r="J98" s="121">
        <v>355.57</v>
      </c>
      <c r="K98" s="114" t="s">
        <v>1313</v>
      </c>
      <c r="L98" s="117" t="s">
        <v>347</v>
      </c>
      <c r="M98" s="114" t="s">
        <v>348</v>
      </c>
    </row>
    <row r="99" spans="1:14" ht="25.5" customHeight="1">
      <c r="A99" s="109">
        <v>13</v>
      </c>
      <c r="B99" s="110" t="s">
        <v>1314</v>
      </c>
      <c r="C99" s="118">
        <v>43263</v>
      </c>
      <c r="D99" s="112" t="s">
        <v>350</v>
      </c>
      <c r="E99" s="113" t="s">
        <v>351</v>
      </c>
      <c r="F99" s="114" t="s">
        <v>352</v>
      </c>
      <c r="G99" s="114" t="s">
        <v>1315</v>
      </c>
      <c r="H99" s="109">
        <v>1</v>
      </c>
      <c r="I99" s="121">
        <v>2012.14</v>
      </c>
      <c r="J99" s="121">
        <v>2012.14</v>
      </c>
      <c r="K99" s="114" t="s">
        <v>1316</v>
      </c>
      <c r="L99" s="117" t="s">
        <v>347</v>
      </c>
      <c r="M99" s="114" t="s">
        <v>348</v>
      </c>
      <c r="N99" s="1">
        <f>+SUM(J87:J99)</f>
        <v>15583.01</v>
      </c>
    </row>
    <row r="100" spans="1:14" ht="25.5" customHeight="1">
      <c r="A100" s="109">
        <v>1</v>
      </c>
      <c r="B100" s="110" t="s">
        <v>1317</v>
      </c>
      <c r="C100" s="118">
        <v>43273</v>
      </c>
      <c r="D100" s="112" t="s">
        <v>1318</v>
      </c>
      <c r="E100" s="113" t="s">
        <v>1319</v>
      </c>
      <c r="F100" s="114" t="s">
        <v>1320</v>
      </c>
      <c r="G100" s="114" t="s">
        <v>1321</v>
      </c>
      <c r="H100" s="109">
        <v>1</v>
      </c>
      <c r="I100" s="121">
        <v>500</v>
      </c>
      <c r="J100" s="121">
        <v>500</v>
      </c>
      <c r="K100" s="114" t="s">
        <v>1322</v>
      </c>
      <c r="L100" s="117" t="s">
        <v>20</v>
      </c>
      <c r="M100" s="114" t="s">
        <v>1323</v>
      </c>
    </row>
    <row r="101" spans="1:14" ht="25.5" customHeight="1">
      <c r="A101" s="109">
        <v>2</v>
      </c>
      <c r="B101" s="110" t="s">
        <v>1324</v>
      </c>
      <c r="C101" s="118">
        <v>43271</v>
      </c>
      <c r="D101" s="112" t="s">
        <v>1325</v>
      </c>
      <c r="E101" s="113" t="s">
        <v>1326</v>
      </c>
      <c r="F101" s="114" t="s">
        <v>1019</v>
      </c>
      <c r="G101" s="114" t="s">
        <v>1327</v>
      </c>
      <c r="H101" s="109">
        <v>1</v>
      </c>
      <c r="I101" s="121">
        <v>413</v>
      </c>
      <c r="J101" s="121">
        <v>413</v>
      </c>
      <c r="K101" s="114" t="s">
        <v>1026</v>
      </c>
      <c r="L101" s="117" t="s">
        <v>347</v>
      </c>
      <c r="M101" s="114" t="s">
        <v>1323</v>
      </c>
    </row>
    <row r="102" spans="1:14" ht="25.5" customHeight="1">
      <c r="A102" s="109">
        <v>3</v>
      </c>
      <c r="B102" s="110" t="s">
        <v>1328</v>
      </c>
      <c r="C102" s="118">
        <v>43270</v>
      </c>
      <c r="D102" s="112" t="s">
        <v>1329</v>
      </c>
      <c r="E102" s="113" t="s">
        <v>1330</v>
      </c>
      <c r="F102" s="114" t="s">
        <v>1019</v>
      </c>
      <c r="G102" s="114" t="s">
        <v>1331</v>
      </c>
      <c r="H102" s="109">
        <v>1</v>
      </c>
      <c r="I102" s="121">
        <v>1071</v>
      </c>
      <c r="J102" s="121">
        <v>1071</v>
      </c>
      <c r="K102" s="114" t="s">
        <v>1332</v>
      </c>
      <c r="L102" s="117" t="s">
        <v>347</v>
      </c>
      <c r="M102" s="114" t="s">
        <v>1323</v>
      </c>
    </row>
    <row r="103" spans="1:14" ht="25.5" customHeight="1">
      <c r="A103" s="109">
        <v>4</v>
      </c>
      <c r="B103" s="110" t="s">
        <v>1333</v>
      </c>
      <c r="C103" s="118">
        <v>43266</v>
      </c>
      <c r="D103" s="112" t="s">
        <v>1334</v>
      </c>
      <c r="E103" s="113" t="s">
        <v>1335</v>
      </c>
      <c r="F103" s="114" t="s">
        <v>1336</v>
      </c>
      <c r="G103" s="114" t="s">
        <v>1337</v>
      </c>
      <c r="H103" s="109">
        <v>1</v>
      </c>
      <c r="I103" s="121">
        <v>385.8</v>
      </c>
      <c r="J103" s="121">
        <v>385.8</v>
      </c>
      <c r="K103" s="114" t="s">
        <v>1338</v>
      </c>
      <c r="L103" s="117" t="s">
        <v>20</v>
      </c>
      <c r="M103" s="114" t="s">
        <v>1323</v>
      </c>
    </row>
    <row r="104" spans="1:14" ht="25.5" customHeight="1">
      <c r="A104" s="109">
        <v>5</v>
      </c>
      <c r="B104" s="110" t="s">
        <v>1339</v>
      </c>
      <c r="C104" s="118">
        <v>43262</v>
      </c>
      <c r="D104" s="112" t="s">
        <v>1340</v>
      </c>
      <c r="E104" s="113" t="s">
        <v>1341</v>
      </c>
      <c r="F104" s="114" t="s">
        <v>741</v>
      </c>
      <c r="G104" s="114" t="s">
        <v>1342</v>
      </c>
      <c r="H104" s="109">
        <v>1</v>
      </c>
      <c r="I104" s="121">
        <v>3136.4</v>
      </c>
      <c r="J104" s="121">
        <v>3136.4</v>
      </c>
      <c r="K104" s="114" t="s">
        <v>1343</v>
      </c>
      <c r="L104" s="117" t="s">
        <v>347</v>
      </c>
      <c r="M104" s="114" t="s">
        <v>1323</v>
      </c>
    </row>
    <row r="105" spans="1:14" ht="25.5" customHeight="1">
      <c r="A105" s="109">
        <v>6</v>
      </c>
      <c r="B105" s="110" t="s">
        <v>1344</v>
      </c>
      <c r="C105" s="118">
        <v>43262</v>
      </c>
      <c r="D105" s="112" t="s">
        <v>281</v>
      </c>
      <c r="E105" s="113" t="s">
        <v>343</v>
      </c>
      <c r="F105" s="114" t="s">
        <v>741</v>
      </c>
      <c r="G105" s="114" t="s">
        <v>1345</v>
      </c>
      <c r="H105" s="109">
        <v>1</v>
      </c>
      <c r="I105" s="121">
        <v>435</v>
      </c>
      <c r="J105" s="121">
        <v>435</v>
      </c>
      <c r="K105" s="114" t="s">
        <v>1343</v>
      </c>
      <c r="L105" s="117" t="s">
        <v>347</v>
      </c>
      <c r="M105" s="114" t="s">
        <v>1323</v>
      </c>
    </row>
    <row r="106" spans="1:14" ht="25.5" customHeight="1">
      <c r="A106" s="109">
        <v>7</v>
      </c>
      <c r="B106" s="110" t="s">
        <v>1346</v>
      </c>
      <c r="C106" s="118">
        <v>43258</v>
      </c>
      <c r="D106" s="112" t="s">
        <v>1347</v>
      </c>
      <c r="E106" s="113" t="s">
        <v>1348</v>
      </c>
      <c r="F106" s="114" t="s">
        <v>1041</v>
      </c>
      <c r="G106" s="114" t="s">
        <v>1349</v>
      </c>
      <c r="H106" s="109">
        <v>1</v>
      </c>
      <c r="I106" s="121">
        <v>1552.6</v>
      </c>
      <c r="J106" s="121">
        <v>1552.6</v>
      </c>
      <c r="K106" s="114" t="s">
        <v>1350</v>
      </c>
      <c r="L106" s="117" t="s">
        <v>347</v>
      </c>
      <c r="M106" s="114" t="s">
        <v>1323</v>
      </c>
    </row>
    <row r="107" spans="1:14" ht="25.5" customHeight="1">
      <c r="A107" s="109">
        <v>8</v>
      </c>
      <c r="B107" s="110" t="s">
        <v>1351</v>
      </c>
      <c r="C107" s="118">
        <v>43257</v>
      </c>
      <c r="D107" s="113" t="s">
        <v>1352</v>
      </c>
      <c r="E107" s="113" t="s">
        <v>1353</v>
      </c>
      <c r="F107" s="113" t="s">
        <v>1041</v>
      </c>
      <c r="G107" s="113" t="s">
        <v>1354</v>
      </c>
      <c r="H107" s="109">
        <v>1</v>
      </c>
      <c r="I107" s="121">
        <v>1785.7</v>
      </c>
      <c r="J107" s="121">
        <v>1785.7</v>
      </c>
      <c r="K107" s="114" t="s">
        <v>1355</v>
      </c>
      <c r="L107" s="117" t="s">
        <v>347</v>
      </c>
      <c r="M107" s="114" t="s">
        <v>1323</v>
      </c>
      <c r="N107" s="1">
        <f>+SUM(J100:J107)</f>
        <v>9279.5000000000018</v>
      </c>
    </row>
    <row r="108" spans="1:14" ht="25.5" customHeight="1">
      <c r="A108" s="109">
        <v>1</v>
      </c>
      <c r="B108" s="110" t="s">
        <v>1356</v>
      </c>
      <c r="C108" s="118">
        <v>43265</v>
      </c>
      <c r="D108" s="113">
        <v>369900026</v>
      </c>
      <c r="E108" s="113" t="s">
        <v>332</v>
      </c>
      <c r="F108" s="113" t="s">
        <v>1357</v>
      </c>
      <c r="G108" s="113" t="s">
        <v>1358</v>
      </c>
      <c r="H108" s="109">
        <v>1</v>
      </c>
      <c r="I108" s="121">
        <v>67.42</v>
      </c>
      <c r="J108" s="121">
        <v>67.42</v>
      </c>
      <c r="K108" s="114" t="s">
        <v>1358</v>
      </c>
      <c r="L108" s="117" t="s">
        <v>582</v>
      </c>
      <c r="M108" s="114" t="s">
        <v>69</v>
      </c>
    </row>
    <row r="109" spans="1:14" ht="25.5" customHeight="1">
      <c r="A109" s="109">
        <v>2</v>
      </c>
      <c r="B109" s="110" t="s">
        <v>1359</v>
      </c>
      <c r="C109" s="118">
        <v>43265</v>
      </c>
      <c r="D109" s="113">
        <v>369900026</v>
      </c>
      <c r="E109" s="113" t="s">
        <v>332</v>
      </c>
      <c r="F109" s="113" t="s">
        <v>1357</v>
      </c>
      <c r="G109" s="113" t="s">
        <v>1358</v>
      </c>
      <c r="H109" s="109">
        <v>1</v>
      </c>
      <c r="I109" s="121">
        <v>6</v>
      </c>
      <c r="J109" s="121">
        <v>6</v>
      </c>
      <c r="K109" s="114" t="s">
        <v>1358</v>
      </c>
      <c r="L109" s="117" t="s">
        <v>582</v>
      </c>
      <c r="M109" s="114" t="s">
        <v>69</v>
      </c>
    </row>
    <row r="110" spans="1:14" ht="25.5" customHeight="1">
      <c r="A110" s="109">
        <v>3</v>
      </c>
      <c r="B110" s="110" t="s">
        <v>1360</v>
      </c>
      <c r="C110" s="118">
        <v>43255</v>
      </c>
      <c r="D110" s="113">
        <v>180000011</v>
      </c>
      <c r="E110" s="113" t="s">
        <v>189</v>
      </c>
      <c r="F110" s="113" t="s">
        <v>590</v>
      </c>
      <c r="G110" s="113" t="s">
        <v>591</v>
      </c>
      <c r="H110" s="109">
        <v>78</v>
      </c>
      <c r="I110" s="121">
        <v>1.96</v>
      </c>
      <c r="J110" s="121">
        <v>152.88</v>
      </c>
      <c r="K110" s="114" t="s">
        <v>591</v>
      </c>
      <c r="L110" s="117" t="s">
        <v>582</v>
      </c>
      <c r="M110" s="114" t="s">
        <v>69</v>
      </c>
    </row>
    <row r="111" spans="1:14" ht="25.5" customHeight="1">
      <c r="A111" s="109">
        <v>4</v>
      </c>
      <c r="B111" s="110" t="s">
        <v>1361</v>
      </c>
      <c r="C111" s="118">
        <v>43263</v>
      </c>
      <c r="D111" s="113">
        <v>871410018</v>
      </c>
      <c r="E111" s="113" t="s">
        <v>92</v>
      </c>
      <c r="F111" s="113" t="s">
        <v>93</v>
      </c>
      <c r="G111" s="113" t="s">
        <v>1362</v>
      </c>
      <c r="H111" s="109">
        <v>1</v>
      </c>
      <c r="I111" s="124">
        <v>702</v>
      </c>
      <c r="J111" s="116">
        <v>702</v>
      </c>
      <c r="K111" s="114" t="s">
        <v>1362</v>
      </c>
      <c r="L111" s="117" t="s">
        <v>582</v>
      </c>
      <c r="M111" s="114" t="s">
        <v>69</v>
      </c>
    </row>
    <row r="112" spans="1:14" ht="25.5" customHeight="1">
      <c r="A112" s="10">
        <v>5</v>
      </c>
      <c r="B112" s="11" t="s">
        <v>1363</v>
      </c>
      <c r="C112" s="11">
        <v>43263</v>
      </c>
      <c r="D112" s="10">
        <v>871410018</v>
      </c>
      <c r="E112" s="10" t="s">
        <v>92</v>
      </c>
      <c r="F112" s="10" t="s">
        <v>93</v>
      </c>
      <c r="G112" s="10" t="s">
        <v>1364</v>
      </c>
      <c r="H112" s="10">
        <v>1</v>
      </c>
      <c r="I112" s="10">
        <v>80</v>
      </c>
      <c r="J112" s="10">
        <v>80</v>
      </c>
      <c r="K112" s="10" t="s">
        <v>1364</v>
      </c>
      <c r="L112" s="10" t="s">
        <v>582</v>
      </c>
      <c r="M112" s="10" t="s">
        <v>69</v>
      </c>
    </row>
    <row r="113" spans="1:15" ht="25.5" customHeight="1">
      <c r="A113" s="10">
        <v>6</v>
      </c>
      <c r="B113" s="10" t="s">
        <v>1365</v>
      </c>
      <c r="C113" s="11">
        <v>43263</v>
      </c>
      <c r="D113" s="10">
        <v>871410018</v>
      </c>
      <c r="E113" s="10" t="s">
        <v>92</v>
      </c>
      <c r="F113" s="10" t="s">
        <v>93</v>
      </c>
      <c r="G113" s="10" t="s">
        <v>1366</v>
      </c>
      <c r="H113" s="10">
        <v>1</v>
      </c>
      <c r="I113" s="10">
        <v>300</v>
      </c>
      <c r="J113" s="10">
        <v>300</v>
      </c>
      <c r="K113" s="10" t="s">
        <v>1366</v>
      </c>
      <c r="L113" s="10" t="s">
        <v>582</v>
      </c>
      <c r="M113" s="10" t="s">
        <v>69</v>
      </c>
    </row>
    <row r="114" spans="1:15" ht="25.5" customHeight="1">
      <c r="A114" s="10">
        <v>7</v>
      </c>
      <c r="B114" s="10" t="s">
        <v>1367</v>
      </c>
      <c r="C114" s="11">
        <v>43263</v>
      </c>
      <c r="D114" s="10">
        <v>622810015</v>
      </c>
      <c r="E114" s="10" t="s">
        <v>98</v>
      </c>
      <c r="F114" s="10" t="s">
        <v>93</v>
      </c>
      <c r="G114" s="10" t="s">
        <v>1368</v>
      </c>
      <c r="H114" s="10">
        <v>1</v>
      </c>
      <c r="I114" s="10">
        <v>100.8</v>
      </c>
      <c r="J114" s="10">
        <v>100.8</v>
      </c>
      <c r="K114" s="10" t="s">
        <v>1368</v>
      </c>
      <c r="L114" s="10" t="s">
        <v>582</v>
      </c>
      <c r="M114" s="10" t="s">
        <v>69</v>
      </c>
    </row>
    <row r="115" spans="1:15" ht="25.5" customHeight="1">
      <c r="A115" s="137">
        <v>8</v>
      </c>
      <c r="B115" s="14" t="s">
        <v>1369</v>
      </c>
      <c r="C115" s="15">
        <v>43263</v>
      </c>
      <c r="D115" s="16">
        <v>622810015</v>
      </c>
      <c r="E115" s="17" t="s">
        <v>98</v>
      </c>
      <c r="F115" s="14" t="s">
        <v>93</v>
      </c>
      <c r="G115" s="17" t="s">
        <v>1370</v>
      </c>
      <c r="H115" s="17">
        <v>1</v>
      </c>
      <c r="I115" s="17">
        <v>407.68</v>
      </c>
      <c r="J115" s="17">
        <v>407.68</v>
      </c>
      <c r="K115" s="14" t="s">
        <v>1370</v>
      </c>
      <c r="L115" s="14"/>
      <c r="M115" s="125"/>
    </row>
    <row r="116" spans="1:15" ht="25.5" customHeight="1">
      <c r="A116" s="137">
        <v>9</v>
      </c>
      <c r="B116" s="14" t="s">
        <v>1371</v>
      </c>
      <c r="C116" s="15">
        <v>43263</v>
      </c>
      <c r="D116" s="16">
        <v>622810015</v>
      </c>
      <c r="E116" s="17" t="s">
        <v>98</v>
      </c>
      <c r="F116" s="14" t="s">
        <v>93</v>
      </c>
      <c r="G116" s="17" t="s">
        <v>1372</v>
      </c>
      <c r="H116" s="17">
        <v>1</v>
      </c>
      <c r="I116" s="17">
        <v>566.72</v>
      </c>
      <c r="J116" s="17">
        <v>566.72</v>
      </c>
      <c r="K116" s="14" t="s">
        <v>1372</v>
      </c>
      <c r="L116" s="14" t="s">
        <v>582</v>
      </c>
      <c r="M116" s="125" t="s">
        <v>69</v>
      </c>
    </row>
    <row r="117" spans="1:15" ht="25.5" customHeight="1">
      <c r="A117" s="137">
        <v>10</v>
      </c>
      <c r="B117" s="14" t="s">
        <v>1373</v>
      </c>
      <c r="C117" s="15">
        <v>43263</v>
      </c>
      <c r="D117" s="16">
        <v>622810015</v>
      </c>
      <c r="E117" s="17" t="s">
        <v>98</v>
      </c>
      <c r="F117" s="14" t="s">
        <v>93</v>
      </c>
      <c r="G117" s="17" t="s">
        <v>1374</v>
      </c>
      <c r="H117" s="17">
        <v>1</v>
      </c>
      <c r="I117" s="17">
        <v>575.67999999999995</v>
      </c>
      <c r="J117" s="17">
        <v>575.67999999999995</v>
      </c>
      <c r="K117" s="14" t="s">
        <v>1374</v>
      </c>
      <c r="L117" s="14" t="s">
        <v>582</v>
      </c>
      <c r="M117" s="125" t="s">
        <v>69</v>
      </c>
      <c r="N117" s="1">
        <f>+SUM(J108:J117)</f>
        <v>2959.18</v>
      </c>
    </row>
    <row r="118" spans="1:15" ht="25.5" customHeight="1">
      <c r="A118" s="137">
        <v>1</v>
      </c>
      <c r="B118" s="14" t="s">
        <v>1375</v>
      </c>
      <c r="C118" s="15">
        <v>43258</v>
      </c>
      <c r="D118" s="16">
        <v>351300111</v>
      </c>
      <c r="E118" s="17" t="s">
        <v>1376</v>
      </c>
      <c r="F118" s="14" t="s">
        <v>1111</v>
      </c>
      <c r="G118" s="17" t="s">
        <v>1377</v>
      </c>
      <c r="H118" s="17">
        <v>34</v>
      </c>
      <c r="I118" s="17">
        <v>15.68</v>
      </c>
      <c r="J118" s="17">
        <v>533.12</v>
      </c>
      <c r="K118" s="14" t="s">
        <v>1378</v>
      </c>
      <c r="L118" s="14" t="s">
        <v>628</v>
      </c>
      <c r="M118" s="125" t="s">
        <v>1114</v>
      </c>
      <c r="N118" s="1">
        <v>533.12</v>
      </c>
    </row>
    <row r="119" spans="1:15" ht="25.5" customHeight="1">
      <c r="A119" s="137">
        <v>1</v>
      </c>
      <c r="B119" s="14" t="s">
        <v>1379</v>
      </c>
      <c r="C119" s="15">
        <v>43266</v>
      </c>
      <c r="D119" s="16" t="s">
        <v>141</v>
      </c>
      <c r="E119" s="17" t="s">
        <v>142</v>
      </c>
      <c r="F119" s="14" t="s">
        <v>31</v>
      </c>
      <c r="G119" s="17" t="s">
        <v>674</v>
      </c>
      <c r="H119" s="17">
        <v>1</v>
      </c>
      <c r="I119" s="17">
        <v>30.36</v>
      </c>
      <c r="J119" s="17">
        <v>30.36</v>
      </c>
      <c r="K119" s="14" t="s">
        <v>675</v>
      </c>
      <c r="L119" s="14" t="s">
        <v>20</v>
      </c>
      <c r="M119" s="125" t="s">
        <v>119</v>
      </c>
    </row>
    <row r="120" spans="1:15" ht="25.5" customHeight="1">
      <c r="A120" s="137">
        <v>2</v>
      </c>
      <c r="B120" s="14" t="s">
        <v>1380</v>
      </c>
      <c r="C120" s="15">
        <v>43256</v>
      </c>
      <c r="D120" s="16" t="s">
        <v>58</v>
      </c>
      <c r="E120" s="17" t="s">
        <v>60</v>
      </c>
      <c r="F120" s="14" t="s">
        <v>54</v>
      </c>
      <c r="G120" s="17" t="s">
        <v>403</v>
      </c>
      <c r="H120" s="17">
        <v>24.9</v>
      </c>
      <c r="I120" s="17">
        <v>2.0526</v>
      </c>
      <c r="J120" s="17">
        <v>51.109699999999997</v>
      </c>
      <c r="K120" s="14" t="s">
        <v>684</v>
      </c>
      <c r="L120" s="14" t="s">
        <v>57</v>
      </c>
      <c r="M120" s="125" t="s">
        <v>119</v>
      </c>
    </row>
    <row r="121" spans="1:15" ht="25.5" customHeight="1">
      <c r="A121" s="137">
        <v>3</v>
      </c>
      <c r="B121" s="14" t="s">
        <v>1380</v>
      </c>
      <c r="C121" s="15">
        <v>43256</v>
      </c>
      <c r="D121" s="16" t="s">
        <v>58</v>
      </c>
      <c r="E121" s="17" t="s">
        <v>64</v>
      </c>
      <c r="F121" s="14" t="s">
        <v>54</v>
      </c>
      <c r="G121" s="17" t="s">
        <v>1139</v>
      </c>
      <c r="H121" s="17">
        <v>13.18</v>
      </c>
      <c r="I121" s="17">
        <v>1.3213999999999999</v>
      </c>
      <c r="J121" s="17">
        <v>17.4161</v>
      </c>
      <c r="K121" s="14" t="s">
        <v>1140</v>
      </c>
      <c r="L121" s="14" t="s">
        <v>57</v>
      </c>
      <c r="M121" s="125" t="s">
        <v>119</v>
      </c>
    </row>
    <row r="122" spans="1:15" ht="25.5" customHeight="1">
      <c r="A122" s="137">
        <v>4</v>
      </c>
      <c r="B122" s="14" t="s">
        <v>1380</v>
      </c>
      <c r="C122" s="15">
        <v>43256</v>
      </c>
      <c r="D122" s="16" t="s">
        <v>58</v>
      </c>
      <c r="E122" s="17" t="s">
        <v>59</v>
      </c>
      <c r="F122" s="14" t="s">
        <v>54</v>
      </c>
      <c r="G122" s="17" t="s">
        <v>1133</v>
      </c>
      <c r="H122" s="17">
        <v>604.15</v>
      </c>
      <c r="I122" s="17">
        <v>1.3213999999999999</v>
      </c>
      <c r="J122" s="17">
        <v>798.32380000000001</v>
      </c>
      <c r="K122" s="14" t="s">
        <v>1138</v>
      </c>
      <c r="L122" s="14" t="s">
        <v>57</v>
      </c>
      <c r="M122" s="125" t="s">
        <v>119</v>
      </c>
    </row>
    <row r="123" spans="1:15" ht="25.5" customHeight="1">
      <c r="A123" s="137">
        <v>5</v>
      </c>
      <c r="B123" s="14" t="s">
        <v>1381</v>
      </c>
      <c r="C123" s="15">
        <v>43255</v>
      </c>
      <c r="D123" s="16" t="s">
        <v>132</v>
      </c>
      <c r="E123" s="17" t="s">
        <v>133</v>
      </c>
      <c r="F123" s="14" t="s">
        <v>128</v>
      </c>
      <c r="G123" s="17" t="s">
        <v>693</v>
      </c>
      <c r="H123" s="17">
        <v>10</v>
      </c>
      <c r="I123" s="17">
        <v>5.92</v>
      </c>
      <c r="J123" s="17">
        <v>59.2</v>
      </c>
      <c r="K123" s="14" t="s">
        <v>693</v>
      </c>
      <c r="L123" s="14" t="s">
        <v>57</v>
      </c>
      <c r="M123" s="125" t="s">
        <v>119</v>
      </c>
    </row>
    <row r="124" spans="1:15" ht="25.5" customHeight="1">
      <c r="A124" s="137">
        <v>6</v>
      </c>
      <c r="B124" s="14" t="s">
        <v>1381</v>
      </c>
      <c r="C124" s="15">
        <v>43255</v>
      </c>
      <c r="D124" s="16" t="s">
        <v>123</v>
      </c>
      <c r="E124" s="17" t="s">
        <v>396</v>
      </c>
      <c r="F124" s="14" t="s">
        <v>128</v>
      </c>
      <c r="G124" s="17" t="s">
        <v>397</v>
      </c>
      <c r="H124" s="17">
        <v>1</v>
      </c>
      <c r="I124" s="17">
        <v>2.54</v>
      </c>
      <c r="J124" s="17">
        <v>2.54</v>
      </c>
      <c r="K124" s="14" t="s">
        <v>684</v>
      </c>
      <c r="L124" s="14" t="s">
        <v>1382</v>
      </c>
      <c r="M124" s="125" t="s">
        <v>119</v>
      </c>
      <c r="N124" s="1">
        <f>+SUM(J119:J124)</f>
        <v>958.94960000000003</v>
      </c>
      <c r="O124" s="1">
        <f>+SUM(N3:N124)</f>
        <v>65485.698000000004</v>
      </c>
    </row>
    <row r="125" spans="1:15" ht="25.5" customHeight="1">
      <c r="A125" s="129"/>
      <c r="B125" s="22"/>
      <c r="C125" s="130"/>
      <c r="D125" s="19"/>
      <c r="E125" s="18"/>
      <c r="F125" s="22"/>
      <c r="G125" s="18"/>
      <c r="H125" s="18"/>
      <c r="I125" s="18"/>
      <c r="J125" s="18"/>
      <c r="K125" s="22"/>
      <c r="L125" s="22"/>
      <c r="M125" s="141"/>
    </row>
    <row r="126" spans="1:15" ht="25.5" customHeight="1">
      <c r="A126" s="129"/>
      <c r="B126" s="22"/>
      <c r="C126" s="130"/>
      <c r="D126" s="16"/>
      <c r="E126" s="17"/>
      <c r="F126" s="22"/>
      <c r="G126" s="17"/>
      <c r="H126" s="17"/>
      <c r="I126" s="17"/>
      <c r="J126" s="17"/>
      <c r="K126" s="22"/>
      <c r="L126" s="22"/>
      <c r="M126" s="125"/>
    </row>
    <row r="127" spans="1:15" ht="25.5" customHeight="1">
      <c r="A127" s="131"/>
      <c r="B127" s="20"/>
      <c r="C127" s="21"/>
      <c r="D127" s="16"/>
      <c r="E127" s="17"/>
      <c r="F127" s="20"/>
      <c r="G127" s="17"/>
      <c r="H127" s="17"/>
      <c r="I127" s="17"/>
      <c r="J127" s="17"/>
      <c r="K127" s="20"/>
      <c r="L127" s="20"/>
      <c r="M127" s="125"/>
    </row>
    <row r="128" spans="1:15" ht="25.5" customHeight="1">
      <c r="A128" s="127"/>
      <c r="B128" s="126"/>
      <c r="C128" s="128"/>
      <c r="D128" s="16"/>
      <c r="E128" s="17"/>
      <c r="F128" s="126"/>
      <c r="G128" s="17"/>
      <c r="H128" s="17"/>
      <c r="I128" s="17"/>
      <c r="J128" s="17"/>
      <c r="K128" s="126"/>
      <c r="L128" s="126"/>
      <c r="M128" s="125"/>
    </row>
    <row r="129" spans="1:13" ht="25.5" customHeight="1">
      <c r="A129" s="129"/>
      <c r="B129" s="22"/>
      <c r="C129" s="130"/>
      <c r="D129" s="16"/>
      <c r="E129" s="17"/>
      <c r="F129" s="22"/>
      <c r="G129" s="17"/>
      <c r="H129" s="17"/>
      <c r="I129" s="17"/>
      <c r="J129" s="17"/>
      <c r="K129" s="22"/>
      <c r="L129" s="22"/>
      <c r="M129" s="125"/>
    </row>
    <row r="130" spans="1:13" ht="25.5" customHeight="1">
      <c r="A130" s="129"/>
      <c r="B130" s="22"/>
      <c r="C130" s="130"/>
      <c r="D130" s="16"/>
      <c r="E130" s="17"/>
      <c r="F130" s="22"/>
      <c r="G130" s="17"/>
      <c r="H130" s="17"/>
      <c r="I130" s="17"/>
      <c r="J130" s="17"/>
      <c r="K130" s="22"/>
      <c r="L130" s="22"/>
      <c r="M130" s="125"/>
    </row>
    <row r="131" spans="1:13" ht="25.5" customHeight="1">
      <c r="A131" s="129"/>
      <c r="B131" s="22"/>
      <c r="C131" s="130"/>
      <c r="D131" s="16"/>
      <c r="E131" s="17"/>
      <c r="F131" s="22"/>
      <c r="G131" s="17"/>
      <c r="H131" s="17"/>
      <c r="I131" s="17"/>
      <c r="J131" s="17"/>
      <c r="K131" s="22"/>
      <c r="L131" s="22"/>
      <c r="M131" s="125"/>
    </row>
    <row r="132" spans="1:13" ht="25.5" customHeight="1">
      <c r="A132" s="129"/>
      <c r="B132" s="22"/>
      <c r="C132" s="130"/>
      <c r="D132" s="16"/>
      <c r="E132" s="17"/>
      <c r="F132" s="22"/>
      <c r="G132" s="17"/>
      <c r="H132" s="17"/>
      <c r="I132" s="17"/>
      <c r="J132" s="17"/>
      <c r="K132" s="22"/>
      <c r="L132" s="22"/>
      <c r="M132" s="125"/>
    </row>
    <row r="133" spans="1:13" ht="25.5" customHeight="1">
      <c r="A133" s="129"/>
      <c r="B133" s="22"/>
      <c r="C133" s="130"/>
      <c r="D133" s="16"/>
      <c r="E133" s="17"/>
      <c r="F133" s="22"/>
      <c r="G133" s="17"/>
      <c r="H133" s="17"/>
      <c r="I133" s="17"/>
      <c r="J133" s="17"/>
      <c r="K133" s="22"/>
      <c r="L133" s="22"/>
      <c r="M133" s="125"/>
    </row>
    <row r="134" spans="1:13" ht="25.5" customHeight="1">
      <c r="A134" s="129"/>
      <c r="B134" s="22"/>
      <c r="C134" s="130"/>
      <c r="D134" s="16"/>
      <c r="E134" s="17"/>
      <c r="F134" s="22"/>
      <c r="G134" s="17"/>
      <c r="H134" s="17"/>
      <c r="I134" s="17"/>
      <c r="J134" s="17"/>
      <c r="K134" s="22"/>
      <c r="L134" s="22"/>
      <c r="M134" s="125"/>
    </row>
    <row r="135" spans="1:13" ht="25.5" customHeight="1">
      <c r="A135" s="131"/>
      <c r="B135" s="20"/>
      <c r="C135" s="21"/>
      <c r="D135" s="16"/>
      <c r="E135" s="17"/>
      <c r="F135" s="20"/>
      <c r="G135" s="17"/>
      <c r="H135" s="17"/>
      <c r="I135" s="17"/>
      <c r="J135" s="17"/>
      <c r="K135" s="20"/>
      <c r="L135" s="20"/>
      <c r="M135" s="125"/>
    </row>
    <row r="136" spans="1:13" ht="25.5" customHeight="1">
      <c r="A136" s="79"/>
      <c r="B136" s="14"/>
      <c r="C136" s="15"/>
      <c r="D136" s="16"/>
      <c r="E136" s="17"/>
      <c r="F136" s="14"/>
      <c r="G136" s="17"/>
      <c r="H136" s="17"/>
      <c r="I136" s="17"/>
      <c r="J136" s="17"/>
      <c r="K136" s="14"/>
      <c r="L136" s="14"/>
      <c r="M136" s="125"/>
    </row>
    <row r="137" spans="1:13" ht="25.5" customHeight="1">
      <c r="A137" s="127"/>
      <c r="B137" s="126"/>
      <c r="C137" s="128"/>
      <c r="D137" s="16"/>
      <c r="E137" s="17"/>
      <c r="F137" s="14"/>
      <c r="G137" s="17"/>
      <c r="H137" s="17"/>
      <c r="I137" s="17"/>
      <c r="J137" s="17"/>
      <c r="K137" s="126"/>
      <c r="L137" s="126"/>
      <c r="M137" s="125"/>
    </row>
    <row r="138" spans="1:13" ht="25.5" customHeight="1">
      <c r="A138" s="131"/>
      <c r="B138" s="20"/>
      <c r="C138" s="21"/>
      <c r="D138" s="16"/>
      <c r="E138" s="17"/>
      <c r="F138" s="14"/>
      <c r="G138" s="17"/>
      <c r="H138" s="17"/>
      <c r="I138" s="17"/>
      <c r="J138" s="17"/>
      <c r="K138" s="20"/>
      <c r="L138" s="20"/>
      <c r="M138" s="125"/>
    </row>
    <row r="139" spans="1:13" ht="25.5" customHeight="1">
      <c r="A139" s="78"/>
      <c r="B139" s="20"/>
      <c r="C139" s="21"/>
      <c r="D139" s="19"/>
      <c r="E139" s="18"/>
      <c r="F139" s="20"/>
      <c r="G139" s="18"/>
      <c r="H139" s="18"/>
      <c r="I139" s="18"/>
      <c r="J139" s="18"/>
      <c r="K139" s="20"/>
      <c r="L139" s="20"/>
      <c r="M139" s="125"/>
    </row>
    <row r="140" spans="1:13" ht="25.5" customHeight="1">
      <c r="A140" s="127"/>
      <c r="B140" s="126"/>
      <c r="C140" s="128"/>
      <c r="D140" s="19"/>
      <c r="E140" s="18"/>
      <c r="F140" s="126"/>
      <c r="G140" s="18"/>
      <c r="H140" s="18"/>
      <c r="I140" s="18"/>
      <c r="J140" s="18"/>
      <c r="K140" s="126"/>
      <c r="L140" s="126"/>
      <c r="M140" s="125"/>
    </row>
    <row r="141" spans="1:13" ht="25.5" customHeight="1">
      <c r="A141" s="129"/>
      <c r="B141" s="22"/>
      <c r="C141" s="130"/>
      <c r="D141" s="19"/>
      <c r="E141" s="18"/>
      <c r="F141" s="22"/>
      <c r="G141" s="18"/>
      <c r="H141" s="18"/>
      <c r="I141" s="18"/>
      <c r="J141" s="18"/>
      <c r="K141" s="22"/>
      <c r="L141" s="22"/>
      <c r="M141" s="125"/>
    </row>
    <row r="142" spans="1:13" ht="25.5" customHeight="1">
      <c r="A142" s="129"/>
      <c r="B142" s="22"/>
      <c r="C142" s="130"/>
      <c r="D142" s="19"/>
      <c r="E142" s="18"/>
      <c r="F142" s="22"/>
      <c r="G142" s="18"/>
      <c r="H142" s="18"/>
      <c r="I142" s="18"/>
      <c r="J142" s="18"/>
      <c r="K142" s="22"/>
      <c r="L142" s="22"/>
      <c r="M142" s="125"/>
    </row>
    <row r="143" spans="1:13" ht="25.5" customHeight="1">
      <c r="A143" s="129"/>
      <c r="B143" s="22"/>
      <c r="C143" s="130"/>
      <c r="D143" s="19"/>
      <c r="E143" s="18"/>
      <c r="F143" s="22"/>
      <c r="G143" s="18"/>
      <c r="H143" s="18"/>
      <c r="I143" s="18"/>
      <c r="J143" s="18"/>
      <c r="K143" s="22"/>
      <c r="L143" s="22"/>
      <c r="M143" s="125"/>
    </row>
    <row r="144" spans="1:13" ht="25.5" customHeight="1">
      <c r="A144" s="129"/>
      <c r="B144" s="22"/>
      <c r="C144" s="130"/>
      <c r="D144" s="19"/>
      <c r="E144" s="18"/>
      <c r="F144" s="22"/>
      <c r="G144" s="18"/>
      <c r="H144" s="18"/>
      <c r="I144" s="18"/>
      <c r="J144" s="18"/>
      <c r="K144" s="22"/>
      <c r="L144" s="22"/>
      <c r="M144" s="125"/>
    </row>
    <row r="145" spans="1:13" ht="25.5" customHeight="1">
      <c r="A145" s="131"/>
      <c r="B145" s="20"/>
      <c r="C145" s="21"/>
      <c r="D145" s="19"/>
      <c r="E145" s="18"/>
      <c r="F145" s="20"/>
      <c r="G145" s="18"/>
      <c r="H145" s="18"/>
      <c r="I145" s="18"/>
      <c r="J145" s="18"/>
      <c r="K145" s="20"/>
      <c r="L145" s="20"/>
      <c r="M145" s="125"/>
    </row>
    <row r="146" spans="1:13" ht="25.5" customHeight="1">
      <c r="A146" s="8"/>
      <c r="B146" s="8"/>
      <c r="C146" s="9"/>
      <c r="D146" s="8"/>
      <c r="E146" s="8"/>
      <c r="F146" s="8"/>
      <c r="G146" s="8"/>
      <c r="H146" s="8"/>
      <c r="I146" s="8"/>
      <c r="J146" s="8"/>
      <c r="K146" s="8"/>
      <c r="L146" s="8"/>
      <c r="M146" s="8"/>
    </row>
    <row r="147" spans="1:13" ht="25.5" customHeight="1">
      <c r="A147" s="8"/>
      <c r="B147" s="8"/>
      <c r="C147" s="9"/>
      <c r="D147" s="8"/>
      <c r="E147" s="8"/>
      <c r="F147" s="8"/>
      <c r="G147" s="8"/>
      <c r="H147" s="8"/>
      <c r="I147" s="8"/>
      <c r="J147" s="8"/>
      <c r="K147" s="8"/>
      <c r="L147" s="8"/>
      <c r="M147" s="8"/>
    </row>
    <row r="148" spans="1:13" ht="25.5" customHeight="1">
      <c r="A148" s="8"/>
      <c r="B148" s="8"/>
      <c r="C148" s="9"/>
      <c r="D148" s="8"/>
      <c r="E148" s="8"/>
      <c r="F148" s="8"/>
      <c r="G148" s="8"/>
      <c r="H148" s="8"/>
      <c r="I148" s="8"/>
      <c r="J148" s="8"/>
      <c r="K148" s="8"/>
      <c r="L148" s="8"/>
      <c r="M148" s="8"/>
    </row>
    <row r="149" spans="1:13" ht="25.5" customHeight="1">
      <c r="A149" s="8"/>
      <c r="B149" s="8"/>
      <c r="C149" s="9"/>
      <c r="D149" s="8"/>
      <c r="E149" s="8"/>
      <c r="F149" s="8"/>
      <c r="G149" s="8"/>
      <c r="H149" s="8"/>
      <c r="I149" s="8"/>
      <c r="J149" s="8"/>
      <c r="K149" s="8"/>
      <c r="L149" s="8"/>
      <c r="M149" s="8"/>
    </row>
    <row r="150" spans="1:13" ht="25.5" customHeight="1">
      <c r="A150" s="8"/>
      <c r="B150" s="8"/>
      <c r="C150" s="9"/>
      <c r="D150" s="8"/>
      <c r="E150" s="8"/>
      <c r="F150" s="8"/>
      <c r="G150" s="8"/>
      <c r="H150" s="8"/>
      <c r="I150" s="8"/>
      <c r="J150" s="8"/>
      <c r="K150" s="8"/>
      <c r="L150" s="8"/>
      <c r="M150" s="8"/>
    </row>
    <row r="151" spans="1:13" ht="25.5" customHeight="1">
      <c r="A151" s="133"/>
      <c r="B151" s="22"/>
      <c r="C151" s="130"/>
      <c r="D151" s="16"/>
      <c r="E151" s="17"/>
      <c r="F151" s="22"/>
      <c r="G151" s="17"/>
      <c r="H151" s="17"/>
      <c r="I151" s="17"/>
      <c r="J151" s="17"/>
      <c r="K151" s="22"/>
      <c r="L151" s="22"/>
      <c r="M151" s="125"/>
    </row>
    <row r="152" spans="1:13" ht="25.5" customHeight="1">
      <c r="A152" s="133"/>
      <c r="B152" s="22"/>
      <c r="C152" s="130"/>
      <c r="D152" s="16"/>
      <c r="E152" s="17"/>
      <c r="F152" s="22"/>
      <c r="G152" s="17"/>
      <c r="H152" s="17"/>
      <c r="I152" s="17"/>
      <c r="J152" s="17"/>
      <c r="K152" s="22"/>
      <c r="L152" s="22"/>
      <c r="M152" s="125"/>
    </row>
    <row r="153" spans="1:13" ht="25.5" customHeight="1">
      <c r="A153" s="133"/>
      <c r="B153" s="22"/>
      <c r="C153" s="130"/>
      <c r="D153" s="16"/>
      <c r="E153" s="17"/>
      <c r="F153" s="22"/>
      <c r="G153" s="17"/>
      <c r="H153" s="17"/>
      <c r="I153" s="17"/>
      <c r="J153" s="17"/>
      <c r="K153" s="22"/>
      <c r="L153" s="22"/>
      <c r="M153" s="125"/>
    </row>
    <row r="154" spans="1:13" ht="25.5" customHeight="1">
      <c r="A154" s="133"/>
      <c r="B154" s="22"/>
      <c r="C154" s="130"/>
      <c r="D154" s="16"/>
      <c r="E154" s="17"/>
      <c r="F154" s="22"/>
      <c r="G154" s="17"/>
      <c r="H154" s="17"/>
      <c r="I154" s="17"/>
      <c r="J154" s="17"/>
      <c r="K154" s="22"/>
      <c r="L154" s="22"/>
      <c r="M154" s="125"/>
    </row>
    <row r="155" spans="1:13" ht="25.5" customHeight="1">
      <c r="A155" s="133"/>
      <c r="B155" s="22"/>
      <c r="C155" s="130"/>
      <c r="D155" s="16"/>
      <c r="E155" s="17"/>
      <c r="F155" s="22"/>
      <c r="G155" s="17"/>
      <c r="H155" s="17"/>
      <c r="I155" s="17"/>
      <c r="J155" s="17"/>
      <c r="K155" s="22"/>
      <c r="L155" s="22"/>
      <c r="M155" s="125"/>
    </row>
    <row r="156" spans="1:13" ht="25.5" customHeight="1">
      <c r="A156" s="133"/>
      <c r="B156" s="22"/>
      <c r="C156" s="130"/>
      <c r="D156" s="16"/>
      <c r="E156" s="17"/>
      <c r="F156" s="22"/>
      <c r="G156" s="17"/>
      <c r="H156" s="17"/>
      <c r="I156" s="17"/>
      <c r="J156" s="17"/>
      <c r="K156" s="22"/>
      <c r="L156" s="22"/>
      <c r="M156" s="125"/>
    </row>
    <row r="157" spans="1:13" ht="25.5" customHeight="1">
      <c r="A157" s="133"/>
      <c r="B157" s="22"/>
      <c r="C157" s="130"/>
      <c r="D157" s="16"/>
      <c r="E157" s="17"/>
      <c r="F157" s="22"/>
      <c r="G157" s="17"/>
      <c r="H157" s="17"/>
      <c r="I157" s="17"/>
      <c r="J157" s="17"/>
      <c r="K157" s="22"/>
      <c r="L157" s="22"/>
      <c r="M157" s="125"/>
    </row>
    <row r="158" spans="1:13" ht="25.5" customHeight="1">
      <c r="A158" s="133"/>
      <c r="B158" s="22"/>
      <c r="C158" s="130"/>
      <c r="D158" s="16"/>
      <c r="E158" s="17"/>
      <c r="F158" s="22"/>
      <c r="G158" s="17"/>
      <c r="H158" s="17"/>
      <c r="I158" s="17"/>
      <c r="J158" s="17"/>
      <c r="K158" s="22"/>
      <c r="L158" s="22"/>
      <c r="M158" s="125"/>
    </row>
    <row r="159" spans="1:13" ht="25.5" customHeight="1">
      <c r="A159" s="134"/>
      <c r="B159" s="20"/>
      <c r="C159" s="21"/>
      <c r="D159" s="16"/>
      <c r="E159" s="17"/>
      <c r="F159" s="20"/>
      <c r="G159" s="17"/>
      <c r="H159" s="17"/>
      <c r="I159" s="17"/>
      <c r="J159" s="17"/>
      <c r="K159" s="20"/>
      <c r="L159" s="20"/>
      <c r="M159" s="125"/>
    </row>
    <row r="160" spans="1:13" ht="25.5" customHeight="1">
      <c r="A160" s="132"/>
      <c r="B160" s="135"/>
      <c r="C160" s="128"/>
      <c r="D160" s="19"/>
      <c r="E160" s="18"/>
      <c r="F160" s="22"/>
      <c r="G160" s="18"/>
      <c r="H160" s="18"/>
      <c r="I160" s="18"/>
      <c r="J160" s="18"/>
      <c r="K160" s="126"/>
      <c r="L160" s="126"/>
      <c r="M160" s="125"/>
    </row>
    <row r="161" spans="1:13" ht="25.5" customHeight="1">
      <c r="A161" s="134"/>
      <c r="B161" s="136"/>
      <c r="C161" s="21"/>
      <c r="D161" s="19"/>
      <c r="E161" s="18"/>
      <c r="F161" s="22"/>
      <c r="G161" s="18"/>
      <c r="H161" s="18"/>
      <c r="I161" s="18"/>
      <c r="J161" s="18"/>
      <c r="K161" s="20"/>
      <c r="L161" s="20"/>
      <c r="M161" s="125"/>
    </row>
    <row r="162" spans="1:13" ht="25.5" customHeight="1">
      <c r="A162" s="79"/>
      <c r="B162" s="14"/>
      <c r="C162" s="15"/>
      <c r="D162" s="16"/>
      <c r="E162" s="17"/>
      <c r="F162" s="14"/>
      <c r="G162" s="17"/>
      <c r="H162" s="23"/>
      <c r="I162" s="17"/>
      <c r="J162" s="17"/>
      <c r="K162" s="14"/>
      <c r="L162" s="14"/>
      <c r="M162" s="125"/>
    </row>
    <row r="163" spans="1:13" ht="25.5" customHeight="1">
      <c r="A163" s="127"/>
      <c r="B163" s="126"/>
      <c r="C163" s="128"/>
      <c r="D163" s="16"/>
      <c r="E163" s="17"/>
      <c r="F163" s="126"/>
      <c r="G163" s="17"/>
      <c r="H163" s="17"/>
      <c r="I163" s="17"/>
      <c r="J163" s="17"/>
      <c r="K163" s="126"/>
      <c r="L163" s="126"/>
      <c r="M163" s="125"/>
    </row>
    <row r="164" spans="1:13" ht="25.5" customHeight="1">
      <c r="A164" s="131"/>
      <c r="B164" s="20"/>
      <c r="C164" s="21"/>
      <c r="D164" s="16"/>
      <c r="E164" s="17"/>
      <c r="F164" s="20"/>
      <c r="G164" s="17"/>
      <c r="H164" s="17"/>
      <c r="I164" s="17"/>
      <c r="J164" s="17"/>
      <c r="K164" s="20"/>
      <c r="L164" s="20"/>
      <c r="M164" s="125"/>
    </row>
    <row r="165" spans="1:13" ht="25.5" customHeight="1">
      <c r="A165" s="79"/>
      <c r="B165" s="14"/>
      <c r="C165" s="15"/>
      <c r="D165" s="16"/>
      <c r="E165" s="17"/>
      <c r="F165" s="14"/>
      <c r="G165" s="17"/>
      <c r="H165" s="17"/>
      <c r="I165" s="17"/>
      <c r="J165" s="17"/>
      <c r="K165" s="14"/>
      <c r="L165" s="14"/>
      <c r="M165" s="125"/>
    </row>
    <row r="166" spans="1:13" ht="25.5" customHeight="1">
      <c r="A166" s="137"/>
      <c r="B166" s="14"/>
      <c r="C166" s="15"/>
      <c r="D166" s="16"/>
      <c r="E166" s="17"/>
      <c r="F166" s="14"/>
      <c r="G166" s="17"/>
      <c r="H166" s="17"/>
      <c r="I166" s="17"/>
      <c r="J166" s="17"/>
      <c r="K166" s="14"/>
      <c r="L166" s="14"/>
      <c r="M166" s="125"/>
    </row>
    <row r="167" spans="1:13" ht="25.5" customHeight="1">
      <c r="A167" s="137"/>
      <c r="B167" s="14"/>
      <c r="C167" s="15"/>
      <c r="D167" s="16"/>
      <c r="E167" s="17"/>
      <c r="F167" s="14"/>
      <c r="G167" s="17"/>
      <c r="H167" s="17"/>
      <c r="I167" s="17"/>
      <c r="J167" s="17"/>
      <c r="K167" s="14"/>
      <c r="L167" s="14"/>
      <c r="M167" s="125"/>
    </row>
    <row r="168" spans="1:13" ht="25.5" customHeight="1">
      <c r="A168" s="127"/>
      <c r="B168" s="126"/>
      <c r="C168" s="128"/>
      <c r="D168" s="16"/>
      <c r="E168" s="17"/>
      <c r="F168" s="126"/>
      <c r="G168" s="17"/>
      <c r="H168" s="17"/>
      <c r="I168" s="17"/>
      <c r="J168" s="17"/>
      <c r="K168" s="126"/>
      <c r="L168" s="126"/>
      <c r="M168" s="125"/>
    </row>
    <row r="169" spans="1:13" ht="25.5" customHeight="1">
      <c r="A169" s="129"/>
      <c r="B169" s="22"/>
      <c r="C169" s="130"/>
      <c r="D169" s="16"/>
      <c r="E169" s="17"/>
      <c r="F169" s="22"/>
      <c r="G169" s="17"/>
      <c r="H169" s="17"/>
      <c r="I169" s="17"/>
      <c r="J169" s="17"/>
      <c r="K169" s="22"/>
      <c r="L169" s="22"/>
      <c r="M169" s="125"/>
    </row>
    <row r="170" spans="1:13" ht="25.5" customHeight="1">
      <c r="A170" s="129"/>
      <c r="B170" s="22"/>
      <c r="C170" s="130"/>
      <c r="D170" s="16"/>
      <c r="E170" s="17"/>
      <c r="F170" s="22"/>
      <c r="G170" s="17"/>
      <c r="H170" s="17"/>
      <c r="I170" s="17"/>
      <c r="J170" s="17"/>
      <c r="K170" s="22"/>
      <c r="L170" s="22"/>
      <c r="M170" s="125"/>
    </row>
    <row r="171" spans="1:13" ht="25.5" customHeight="1">
      <c r="A171" s="131"/>
      <c r="B171" s="20"/>
      <c r="C171" s="21"/>
      <c r="D171" s="16"/>
      <c r="E171" s="17"/>
      <c r="F171" s="20"/>
      <c r="G171" s="17"/>
      <c r="H171" s="17"/>
      <c r="I171" s="17"/>
      <c r="J171" s="17"/>
      <c r="K171" s="20"/>
      <c r="L171" s="20"/>
      <c r="M171" s="125"/>
    </row>
    <row r="172" spans="1:13" ht="25.5" customHeight="1">
      <c r="A172" s="127"/>
      <c r="B172" s="126"/>
      <c r="C172" s="128"/>
      <c r="D172" s="16"/>
      <c r="E172" s="17"/>
      <c r="F172" s="14"/>
      <c r="G172" s="17"/>
      <c r="H172" s="17"/>
      <c r="I172" s="17"/>
      <c r="J172" s="17"/>
      <c r="K172" s="126"/>
      <c r="L172" s="126"/>
      <c r="M172" s="125"/>
    </row>
    <row r="173" spans="1:13" ht="25.5" customHeight="1">
      <c r="A173" s="129"/>
      <c r="B173" s="22"/>
      <c r="C173" s="130"/>
      <c r="D173" s="16"/>
      <c r="E173" s="17"/>
      <c r="F173" s="14"/>
      <c r="G173" s="17"/>
      <c r="H173" s="17"/>
      <c r="I173" s="17"/>
      <c r="J173" s="17"/>
      <c r="K173" s="22"/>
      <c r="L173" s="22"/>
      <c r="M173" s="125"/>
    </row>
    <row r="174" spans="1:13" ht="25.5" customHeight="1">
      <c r="A174" s="129"/>
      <c r="B174" s="22"/>
      <c r="C174" s="130"/>
      <c r="D174" s="77"/>
      <c r="E174" s="17"/>
      <c r="F174" s="14"/>
      <c r="G174" s="17"/>
      <c r="H174" s="17"/>
      <c r="I174" s="17"/>
      <c r="J174" s="17"/>
      <c r="K174" s="22"/>
      <c r="L174" s="22"/>
      <c r="M174" s="125"/>
    </row>
    <row r="175" spans="1:13" ht="25.5" customHeight="1">
      <c r="A175" s="129"/>
      <c r="B175" s="22"/>
      <c r="C175" s="130"/>
      <c r="D175" s="16"/>
      <c r="E175" s="17"/>
      <c r="F175" s="14"/>
      <c r="G175" s="17"/>
      <c r="H175" s="17"/>
      <c r="I175" s="17"/>
      <c r="J175" s="17"/>
      <c r="K175" s="22"/>
      <c r="L175" s="22"/>
      <c r="M175" s="125"/>
    </row>
    <row r="176" spans="1:13" ht="25.5" customHeight="1">
      <c r="A176" s="129"/>
      <c r="B176" s="22"/>
      <c r="C176" s="130"/>
      <c r="D176" s="16"/>
      <c r="E176" s="17"/>
      <c r="F176" s="14"/>
      <c r="G176" s="17"/>
      <c r="H176" s="17"/>
      <c r="I176" s="17"/>
      <c r="J176" s="17"/>
      <c r="K176" s="22"/>
      <c r="L176" s="22"/>
      <c r="M176" s="125"/>
    </row>
    <row r="177" spans="1:13" ht="25.5" customHeight="1">
      <c r="A177" s="129"/>
      <c r="B177" s="22"/>
      <c r="C177" s="130"/>
      <c r="D177" s="16"/>
      <c r="E177" s="17"/>
      <c r="F177" s="14"/>
      <c r="G177" s="17"/>
      <c r="H177" s="17"/>
      <c r="I177" s="17"/>
      <c r="J177" s="17"/>
      <c r="K177" s="22"/>
      <c r="L177" s="22"/>
      <c r="M177" s="125"/>
    </row>
    <row r="178" spans="1:13" ht="25.5" customHeight="1">
      <c r="A178" s="129"/>
      <c r="B178" s="22"/>
      <c r="C178" s="130"/>
      <c r="D178" s="16"/>
      <c r="E178" s="17"/>
      <c r="F178" s="14"/>
      <c r="G178" s="17"/>
      <c r="H178" s="17"/>
      <c r="I178" s="17"/>
      <c r="J178" s="17"/>
      <c r="K178" s="22"/>
      <c r="L178" s="22"/>
      <c r="M178" s="125"/>
    </row>
    <row r="179" spans="1:13" ht="25.5" customHeight="1">
      <c r="A179" s="129"/>
      <c r="B179" s="22"/>
      <c r="C179" s="130"/>
      <c r="D179" s="16"/>
      <c r="E179" s="17"/>
      <c r="F179" s="14"/>
      <c r="G179" s="17"/>
      <c r="H179" s="17"/>
      <c r="I179" s="17"/>
      <c r="J179" s="17"/>
      <c r="K179" s="22"/>
      <c r="L179" s="22"/>
      <c r="M179" s="125"/>
    </row>
    <row r="180" spans="1:13" ht="25.5" customHeight="1">
      <c r="A180" s="131"/>
      <c r="B180" s="20"/>
      <c r="C180" s="21"/>
      <c r="D180" s="16"/>
      <c r="E180" s="17"/>
      <c r="F180" s="14"/>
      <c r="G180" s="17"/>
      <c r="H180" s="17"/>
      <c r="I180" s="17"/>
      <c r="J180" s="17"/>
      <c r="K180" s="20"/>
      <c r="L180" s="20"/>
      <c r="M180" s="125"/>
    </row>
    <row r="181" spans="1:13" ht="25.5" customHeight="1">
      <c r="A181" s="127"/>
      <c r="B181" s="126"/>
      <c r="C181" s="128"/>
      <c r="D181" s="16"/>
      <c r="E181" s="17"/>
      <c r="F181" s="126"/>
      <c r="G181" s="17"/>
      <c r="H181" s="17"/>
      <c r="I181" s="17"/>
      <c r="J181" s="17"/>
      <c r="K181" s="126"/>
      <c r="L181" s="126"/>
      <c r="M181" s="125"/>
    </row>
    <row r="182" spans="1:13" ht="25.5" customHeight="1">
      <c r="A182" s="129"/>
      <c r="B182" s="22"/>
      <c r="C182" s="130"/>
      <c r="D182" s="16"/>
      <c r="E182" s="17"/>
      <c r="F182" s="22"/>
      <c r="G182" s="17"/>
      <c r="H182" s="17"/>
      <c r="I182" s="17"/>
      <c r="J182" s="17"/>
      <c r="K182" s="22"/>
      <c r="L182" s="22"/>
      <c r="M182" s="125"/>
    </row>
    <row r="183" spans="1:13" ht="25.5" customHeight="1">
      <c r="A183" s="129"/>
      <c r="B183" s="22"/>
      <c r="C183" s="130"/>
      <c r="D183" s="16"/>
      <c r="E183" s="17"/>
      <c r="F183" s="22"/>
      <c r="G183" s="17"/>
      <c r="H183" s="17"/>
      <c r="I183" s="17"/>
      <c r="J183" s="17"/>
      <c r="K183" s="22"/>
      <c r="L183" s="22"/>
      <c r="M183" s="125"/>
    </row>
    <row r="184" spans="1:13" ht="25.5" customHeight="1">
      <c r="A184" s="129"/>
      <c r="B184" s="22"/>
      <c r="C184" s="130"/>
      <c r="D184" s="16"/>
      <c r="E184" s="17"/>
      <c r="F184" s="22"/>
      <c r="G184" s="17"/>
      <c r="H184" s="17"/>
      <c r="I184" s="17"/>
      <c r="J184" s="17"/>
      <c r="K184" s="22"/>
      <c r="L184" s="22"/>
      <c r="M184" s="125"/>
    </row>
    <row r="185" spans="1:13" ht="25.5" customHeight="1">
      <c r="A185" s="131"/>
      <c r="B185" s="20"/>
      <c r="C185" s="21"/>
      <c r="D185" s="16"/>
      <c r="E185" s="17"/>
      <c r="F185" s="20"/>
      <c r="G185" s="17"/>
      <c r="H185" s="17"/>
      <c r="I185" s="17"/>
      <c r="J185" s="17"/>
      <c r="K185" s="20"/>
      <c r="L185" s="20"/>
      <c r="M185" s="125"/>
    </row>
    <row r="186" spans="1:13" ht="25.5" customHeight="1">
      <c r="A186" s="127"/>
      <c r="B186" s="126"/>
      <c r="C186" s="128"/>
      <c r="D186" s="16"/>
      <c r="E186" s="17"/>
      <c r="F186" s="126"/>
      <c r="G186" s="17"/>
      <c r="H186" s="17"/>
      <c r="I186" s="17"/>
      <c r="J186" s="17"/>
      <c r="K186" s="126"/>
      <c r="L186" s="126"/>
      <c r="M186" s="125"/>
    </row>
    <row r="187" spans="1:13" ht="25.5" customHeight="1">
      <c r="A187" s="129"/>
      <c r="B187" s="22"/>
      <c r="C187" s="130"/>
      <c r="D187" s="16"/>
      <c r="E187" s="17"/>
      <c r="F187" s="22"/>
      <c r="G187" s="17"/>
      <c r="H187" s="17"/>
      <c r="I187" s="17"/>
      <c r="J187" s="17"/>
      <c r="K187" s="22"/>
      <c r="L187" s="22"/>
      <c r="M187" s="125"/>
    </row>
    <row r="188" spans="1:13" ht="25.5" customHeight="1">
      <c r="A188" s="129"/>
      <c r="B188" s="22"/>
      <c r="C188" s="130"/>
      <c r="D188" s="16"/>
      <c r="E188" s="17"/>
      <c r="F188" s="22"/>
      <c r="G188" s="17"/>
      <c r="H188" s="17"/>
      <c r="I188" s="17"/>
      <c r="J188" s="17"/>
      <c r="K188" s="22"/>
      <c r="L188" s="22"/>
      <c r="M188" s="125"/>
    </row>
    <row r="189" spans="1:13" ht="25.5" customHeight="1">
      <c r="A189" s="129"/>
      <c r="B189" s="22"/>
      <c r="C189" s="130"/>
      <c r="D189" s="16"/>
      <c r="E189" s="17"/>
      <c r="F189" s="22"/>
      <c r="G189" s="17"/>
      <c r="H189" s="17"/>
      <c r="I189" s="17"/>
      <c r="J189" s="17"/>
      <c r="K189" s="22"/>
      <c r="L189" s="22"/>
      <c r="M189" s="125"/>
    </row>
    <row r="190" spans="1:13" ht="25.5" customHeight="1">
      <c r="A190" s="129"/>
      <c r="B190" s="22"/>
      <c r="C190" s="130"/>
      <c r="D190" s="16"/>
      <c r="E190" s="17"/>
      <c r="F190" s="22"/>
      <c r="G190" s="17"/>
      <c r="H190" s="17"/>
      <c r="I190" s="17"/>
      <c r="J190" s="17"/>
      <c r="K190" s="22"/>
      <c r="L190" s="22"/>
      <c r="M190" s="125"/>
    </row>
    <row r="191" spans="1:13" ht="25.5" customHeight="1">
      <c r="A191" s="129"/>
      <c r="B191" s="22"/>
      <c r="C191" s="130"/>
      <c r="D191" s="16"/>
      <c r="E191" s="17"/>
      <c r="F191" s="22"/>
      <c r="G191" s="17"/>
      <c r="H191" s="17"/>
      <c r="I191" s="17"/>
      <c r="J191" s="17"/>
      <c r="K191" s="22"/>
      <c r="L191" s="22"/>
      <c r="M191" s="125"/>
    </row>
    <row r="192" spans="1:13" ht="25.5" customHeight="1">
      <c r="A192" s="129"/>
      <c r="B192" s="22"/>
      <c r="C192" s="130"/>
      <c r="D192" s="16"/>
      <c r="E192" s="17"/>
      <c r="F192" s="22"/>
      <c r="G192" s="17"/>
      <c r="H192" s="17"/>
      <c r="I192" s="17"/>
      <c r="J192" s="17"/>
      <c r="K192" s="22"/>
      <c r="L192" s="22"/>
      <c r="M192" s="125"/>
    </row>
    <row r="193" spans="1:13" ht="25.5" customHeight="1">
      <c r="A193" s="131"/>
      <c r="B193" s="20"/>
      <c r="C193" s="21"/>
      <c r="D193" s="16"/>
      <c r="E193" s="17"/>
      <c r="F193" s="20"/>
      <c r="G193" s="17"/>
      <c r="H193" s="17"/>
      <c r="I193" s="17"/>
      <c r="J193" s="17"/>
      <c r="K193" s="20"/>
      <c r="L193" s="20"/>
      <c r="M193" s="125"/>
    </row>
    <row r="194" spans="1:13" ht="25.5" customHeight="1">
      <c r="A194" s="127"/>
      <c r="B194" s="126"/>
      <c r="C194" s="128"/>
      <c r="D194" s="16"/>
      <c r="E194" s="17"/>
      <c r="F194" s="126"/>
      <c r="G194" s="17"/>
      <c r="H194" s="17"/>
      <c r="I194" s="17"/>
      <c r="J194" s="17"/>
      <c r="K194" s="126"/>
      <c r="L194" s="126"/>
      <c r="M194" s="125"/>
    </row>
    <row r="195" spans="1:13" ht="25.5" customHeight="1">
      <c r="A195" s="129"/>
      <c r="B195" s="22"/>
      <c r="C195" s="130"/>
      <c r="D195" s="16"/>
      <c r="E195" s="17"/>
      <c r="F195" s="22"/>
      <c r="G195" s="17"/>
      <c r="H195" s="17"/>
      <c r="I195" s="17"/>
      <c r="J195" s="17"/>
      <c r="K195" s="22"/>
      <c r="L195" s="22"/>
      <c r="M195" s="125"/>
    </row>
    <row r="196" spans="1:13" ht="25.5" customHeight="1">
      <c r="A196" s="131"/>
      <c r="B196" s="20"/>
      <c r="C196" s="21"/>
      <c r="D196" s="16"/>
      <c r="E196" s="17"/>
      <c r="F196" s="20"/>
      <c r="G196" s="17"/>
      <c r="H196" s="17"/>
      <c r="I196" s="17"/>
      <c r="J196" s="17"/>
      <c r="K196" s="20"/>
      <c r="L196" s="20"/>
      <c r="M196" s="125"/>
    </row>
    <row r="197" spans="1:13" ht="25.5" customHeight="1">
      <c r="A197" s="127"/>
      <c r="B197" s="126"/>
      <c r="C197" s="128"/>
      <c r="D197" s="16"/>
      <c r="E197" s="17"/>
      <c r="F197" s="126"/>
      <c r="G197" s="17"/>
      <c r="H197" s="17"/>
      <c r="I197" s="17"/>
      <c r="J197" s="17"/>
      <c r="K197" s="126"/>
      <c r="L197" s="126"/>
      <c r="M197" s="125"/>
    </row>
    <row r="198" spans="1:13" ht="25.5" customHeight="1">
      <c r="A198" s="129"/>
      <c r="B198" s="22"/>
      <c r="C198" s="130"/>
      <c r="D198" s="16"/>
      <c r="E198" s="17"/>
      <c r="F198" s="22"/>
      <c r="G198" s="17"/>
      <c r="H198" s="17"/>
      <c r="I198" s="17"/>
      <c r="J198" s="17"/>
      <c r="K198" s="22"/>
      <c r="L198" s="22"/>
      <c r="M198" s="125"/>
    </row>
    <row r="199" spans="1:13" ht="25.5" customHeight="1">
      <c r="A199" s="129"/>
      <c r="B199" s="22"/>
      <c r="C199" s="130"/>
      <c r="D199" s="16"/>
      <c r="E199" s="17"/>
      <c r="F199" s="22"/>
      <c r="G199" s="17"/>
      <c r="H199" s="17"/>
      <c r="I199" s="17"/>
      <c r="J199" s="17"/>
      <c r="K199" s="22"/>
      <c r="L199" s="22"/>
      <c r="M199" s="125"/>
    </row>
    <row r="200" spans="1:13" ht="25.5" customHeight="1">
      <c r="A200" s="129"/>
      <c r="B200" s="22"/>
      <c r="C200" s="130"/>
      <c r="D200" s="16"/>
      <c r="E200" s="17"/>
      <c r="F200" s="22"/>
      <c r="G200" s="17"/>
      <c r="H200" s="17"/>
      <c r="I200" s="17"/>
      <c r="J200" s="17"/>
      <c r="K200" s="22"/>
      <c r="L200" s="22"/>
      <c r="M200" s="125"/>
    </row>
    <row r="201" spans="1:13" ht="25.5" customHeight="1">
      <c r="A201" s="129"/>
      <c r="B201" s="22"/>
      <c r="C201" s="130"/>
      <c r="D201" s="16"/>
      <c r="E201" s="17"/>
      <c r="F201" s="22"/>
      <c r="G201" s="17"/>
      <c r="H201" s="17"/>
      <c r="I201" s="17"/>
      <c r="J201" s="17"/>
      <c r="K201" s="22"/>
      <c r="L201" s="22"/>
      <c r="M201" s="125"/>
    </row>
    <row r="202" spans="1:13" ht="25.5" customHeight="1">
      <c r="A202" s="129"/>
      <c r="B202" s="22"/>
      <c r="C202" s="130"/>
      <c r="D202" s="16"/>
      <c r="E202" s="17"/>
      <c r="F202" s="22"/>
      <c r="G202" s="17"/>
      <c r="H202" s="17"/>
      <c r="I202" s="17"/>
      <c r="J202" s="17"/>
      <c r="K202" s="22"/>
      <c r="L202" s="22"/>
      <c r="M202" s="125"/>
    </row>
    <row r="203" spans="1:13" ht="25.5" customHeight="1">
      <c r="A203" s="131"/>
      <c r="B203" s="20"/>
      <c r="C203" s="21"/>
      <c r="D203" s="16"/>
      <c r="E203" s="17"/>
      <c r="F203" s="20"/>
      <c r="G203" s="17"/>
      <c r="H203" s="17"/>
      <c r="I203" s="17"/>
      <c r="J203" s="17"/>
      <c r="K203" s="20"/>
      <c r="L203" s="20"/>
      <c r="M203" s="125"/>
    </row>
    <row r="204" spans="1:13" ht="25.5" customHeight="1">
      <c r="A204" s="79"/>
      <c r="B204" s="14"/>
      <c r="C204" s="15"/>
      <c r="D204" s="16"/>
      <c r="E204" s="17"/>
      <c r="F204" s="14"/>
      <c r="G204" s="17"/>
      <c r="H204" s="17"/>
      <c r="I204" s="17"/>
      <c r="J204" s="17"/>
      <c r="K204" s="14"/>
      <c r="L204" s="14"/>
      <c r="M204" s="125"/>
    </row>
    <row r="205" spans="1:13" ht="25.5" customHeight="1">
      <c r="A205" s="127"/>
      <c r="B205" s="126"/>
      <c r="C205" s="128"/>
      <c r="D205" s="16"/>
      <c r="E205" s="17"/>
      <c r="F205" s="126"/>
      <c r="G205" s="17"/>
      <c r="H205" s="17"/>
      <c r="I205" s="17"/>
      <c r="J205" s="17"/>
      <c r="K205" s="126"/>
      <c r="L205" s="126"/>
      <c r="M205" s="125"/>
    </row>
    <row r="206" spans="1:13" ht="25.5" customHeight="1">
      <c r="A206" s="129"/>
      <c r="B206" s="22"/>
      <c r="C206" s="130"/>
      <c r="D206" s="16"/>
      <c r="E206" s="17"/>
      <c r="F206" s="22"/>
      <c r="G206" s="17"/>
      <c r="H206" s="17"/>
      <c r="I206" s="17"/>
      <c r="J206" s="17"/>
      <c r="K206" s="22"/>
      <c r="L206" s="22"/>
      <c r="M206" s="125"/>
    </row>
    <row r="207" spans="1:13" ht="25.5" customHeight="1">
      <c r="A207" s="129"/>
      <c r="B207" s="22"/>
      <c r="C207" s="130"/>
      <c r="D207" s="16"/>
      <c r="E207" s="17"/>
      <c r="F207" s="22"/>
      <c r="G207" s="17"/>
      <c r="H207" s="17"/>
      <c r="I207" s="17"/>
      <c r="J207" s="17"/>
      <c r="K207" s="22"/>
      <c r="L207" s="22"/>
      <c r="M207" s="125"/>
    </row>
    <row r="208" spans="1:13" ht="25.5" customHeight="1">
      <c r="A208" s="129"/>
      <c r="B208" s="22"/>
      <c r="C208" s="130"/>
      <c r="D208" s="16"/>
      <c r="E208" s="17"/>
      <c r="F208" s="22"/>
      <c r="G208" s="17"/>
      <c r="H208" s="17"/>
      <c r="I208" s="17"/>
      <c r="J208" s="17"/>
      <c r="K208" s="22"/>
      <c r="L208" s="22"/>
      <c r="M208" s="125"/>
    </row>
    <row r="209" spans="1:13" ht="25.5" customHeight="1">
      <c r="A209" s="129"/>
      <c r="B209" s="22"/>
      <c r="C209" s="130"/>
      <c r="D209" s="16"/>
      <c r="E209" s="17"/>
      <c r="F209" s="22"/>
      <c r="G209" s="17"/>
      <c r="H209" s="17"/>
      <c r="I209" s="17"/>
      <c r="J209" s="17"/>
      <c r="K209" s="22"/>
      <c r="L209" s="22"/>
      <c r="M209" s="125"/>
    </row>
    <row r="210" spans="1:13" ht="25.5" customHeight="1">
      <c r="A210" s="131"/>
      <c r="B210" s="20"/>
      <c r="C210" s="21"/>
      <c r="D210" s="16"/>
      <c r="E210" s="17"/>
      <c r="F210" s="20"/>
      <c r="G210" s="17"/>
      <c r="H210" s="17"/>
      <c r="I210" s="17"/>
      <c r="J210" s="17"/>
      <c r="K210" s="20"/>
      <c r="L210" s="20"/>
      <c r="M210" s="125"/>
    </row>
    <row r="211" spans="1:13" ht="25.5" customHeight="1">
      <c r="A211" s="79"/>
      <c r="B211" s="14"/>
      <c r="C211" s="15"/>
      <c r="D211" s="16"/>
      <c r="E211" s="17"/>
      <c r="F211" s="14"/>
      <c r="G211" s="17"/>
      <c r="H211" s="17"/>
      <c r="I211" s="17"/>
      <c r="J211" s="17"/>
      <c r="K211" s="14"/>
      <c r="L211" s="14"/>
      <c r="M211" s="125"/>
    </row>
    <row r="212" spans="1:13" ht="25.5" customHeight="1">
      <c r="A212" s="79"/>
      <c r="B212" s="14"/>
      <c r="C212" s="15"/>
      <c r="D212" s="16"/>
      <c r="E212" s="17"/>
      <c r="F212" s="14"/>
      <c r="G212" s="17"/>
      <c r="H212" s="17"/>
      <c r="I212" s="17"/>
      <c r="J212" s="17"/>
      <c r="K212" s="14"/>
      <c r="L212" s="14"/>
      <c r="M212" s="125"/>
    </row>
    <row r="213" spans="1:13" ht="25.5" customHeight="1">
      <c r="A213" s="78"/>
      <c r="B213" s="24"/>
      <c r="C213" s="15"/>
      <c r="D213" s="16"/>
      <c r="E213" s="17"/>
      <c r="F213" s="25"/>
      <c r="G213" s="17"/>
      <c r="H213" s="18"/>
      <c r="I213" s="17"/>
      <c r="J213" s="17"/>
      <c r="K213" s="14"/>
      <c r="L213" s="14"/>
      <c r="M213" s="125"/>
    </row>
    <row r="214" spans="1:13" ht="25.5" customHeight="1">
      <c r="A214" s="79"/>
      <c r="B214" s="24"/>
      <c r="C214" s="15"/>
      <c r="D214" s="16"/>
      <c r="E214" s="17"/>
      <c r="F214" s="14"/>
      <c r="G214" s="17"/>
      <c r="H214" s="17"/>
      <c r="I214" s="17"/>
      <c r="J214" s="17"/>
      <c r="K214" s="14"/>
      <c r="L214" s="14"/>
      <c r="M214" s="125"/>
    </row>
    <row r="215" spans="1:13" ht="25.5" customHeight="1">
      <c r="A215" s="26"/>
      <c r="B215" s="26"/>
      <c r="C215" s="27"/>
      <c r="D215" s="12"/>
      <c r="E215" s="13"/>
      <c r="F215" s="26"/>
      <c r="G215" s="26"/>
      <c r="H215" s="26"/>
      <c r="I215" s="28"/>
      <c r="J215" s="29"/>
      <c r="K215" s="26"/>
      <c r="L215" s="30"/>
      <c r="M215" s="26"/>
    </row>
    <row r="216" spans="1:13" ht="25.5" customHeight="1">
      <c r="A216" s="26"/>
      <c r="B216" s="26"/>
      <c r="C216" s="27"/>
      <c r="D216" s="12"/>
      <c r="E216" s="13"/>
      <c r="F216" s="26"/>
      <c r="G216" s="26"/>
      <c r="H216" s="26"/>
      <c r="I216" s="28"/>
      <c r="J216" s="29"/>
      <c r="K216" s="26"/>
      <c r="L216" s="30"/>
      <c r="M216" s="26"/>
    </row>
    <row r="217" spans="1:13" ht="25.5" customHeight="1">
      <c r="A217" s="26"/>
      <c r="B217" s="26"/>
      <c r="C217" s="27"/>
      <c r="D217" s="12"/>
      <c r="E217" s="13"/>
      <c r="F217" s="26"/>
      <c r="G217" s="26"/>
      <c r="H217" s="26"/>
      <c r="I217" s="28"/>
      <c r="J217" s="29"/>
      <c r="K217" s="26"/>
      <c r="L217" s="30"/>
      <c r="M217" s="26"/>
    </row>
    <row r="218" spans="1:13" ht="25.5" customHeight="1">
      <c r="A218" s="26"/>
      <c r="B218" s="26"/>
      <c r="C218" s="27"/>
      <c r="D218" s="12"/>
      <c r="E218" s="13"/>
      <c r="F218" s="26"/>
      <c r="G218" s="31"/>
      <c r="H218" s="26"/>
      <c r="I218" s="28"/>
      <c r="J218" s="29"/>
      <c r="K218" s="26"/>
      <c r="L218" s="30"/>
      <c r="M218" s="26"/>
    </row>
    <row r="219" spans="1:13" ht="25.5" customHeight="1">
      <c r="A219" s="26"/>
      <c r="B219" s="26"/>
      <c r="C219" s="27"/>
      <c r="D219" s="12"/>
      <c r="E219" s="13"/>
      <c r="F219" s="26"/>
      <c r="G219" s="31"/>
      <c r="H219" s="26"/>
      <c r="I219" s="28"/>
      <c r="J219" s="29"/>
      <c r="K219" s="26"/>
      <c r="L219" s="30"/>
      <c r="M219" s="26"/>
    </row>
    <row r="220" spans="1:13" ht="25.5" customHeight="1">
      <c r="A220" s="26"/>
      <c r="B220" s="26"/>
      <c r="C220" s="27"/>
      <c r="D220" s="12"/>
      <c r="E220" s="13"/>
      <c r="F220" s="26"/>
      <c r="G220" s="31"/>
      <c r="H220" s="26"/>
      <c r="I220" s="28"/>
      <c r="J220" s="29"/>
      <c r="K220" s="26"/>
      <c r="L220" s="30"/>
      <c r="M220" s="26"/>
    </row>
    <row r="221" spans="1:13" ht="25.5" customHeight="1">
      <c r="A221" s="26"/>
      <c r="B221" s="26"/>
      <c r="C221" s="27"/>
      <c r="D221" s="13"/>
      <c r="E221" s="13"/>
      <c r="F221" s="26"/>
      <c r="G221" s="26"/>
      <c r="H221" s="26"/>
      <c r="I221" s="28"/>
      <c r="J221" s="29"/>
      <c r="K221" s="26"/>
      <c r="L221" s="30"/>
      <c r="M221" s="26"/>
    </row>
    <row r="222" spans="1:13" ht="25.5" customHeight="1">
      <c r="A222" s="32"/>
      <c r="B222" s="26"/>
      <c r="C222" s="27"/>
      <c r="D222" s="12"/>
      <c r="E222" s="13"/>
      <c r="F222" s="26"/>
      <c r="G222" s="13"/>
      <c r="H222" s="26"/>
      <c r="I222" s="28"/>
      <c r="J222" s="26"/>
      <c r="K222" s="26"/>
      <c r="L222" s="30"/>
      <c r="M222" s="26"/>
    </row>
    <row r="223" spans="1:13" ht="25.5" customHeight="1">
      <c r="A223" s="32"/>
      <c r="B223" s="26"/>
      <c r="C223" s="27"/>
      <c r="D223" s="12"/>
      <c r="E223" s="13"/>
      <c r="F223" s="26"/>
      <c r="G223" s="13"/>
      <c r="H223" s="26"/>
      <c r="I223" s="28"/>
      <c r="J223" s="26"/>
      <c r="K223" s="26"/>
      <c r="L223" s="30"/>
      <c r="M223" s="26"/>
    </row>
    <row r="224" spans="1:13" ht="25.5" customHeight="1">
      <c r="A224" s="32"/>
      <c r="B224" s="26"/>
      <c r="C224" s="27"/>
      <c r="D224" s="12"/>
      <c r="E224" s="13"/>
      <c r="F224" s="26"/>
      <c r="G224" s="13"/>
      <c r="H224" s="26"/>
      <c r="I224" s="28"/>
      <c r="J224" s="26"/>
      <c r="K224" s="26"/>
      <c r="L224" s="30"/>
      <c r="M224" s="26"/>
    </row>
    <row r="225" spans="1:13" ht="25.5" customHeight="1">
      <c r="A225" s="32"/>
      <c r="B225" s="26"/>
      <c r="C225" s="27"/>
      <c r="D225" s="12"/>
      <c r="E225" s="13"/>
      <c r="F225" s="26"/>
      <c r="G225" s="13"/>
      <c r="H225" s="26"/>
      <c r="I225" s="28"/>
      <c r="J225" s="26"/>
      <c r="K225" s="26"/>
      <c r="L225" s="30"/>
      <c r="M225" s="26"/>
    </row>
    <row r="226" spans="1:13" ht="25.5" customHeight="1">
      <c r="A226" s="32"/>
      <c r="B226" s="26"/>
      <c r="C226" s="27"/>
      <c r="D226" s="12"/>
      <c r="E226" s="13"/>
      <c r="F226" s="26"/>
      <c r="G226" s="13"/>
      <c r="H226" s="26"/>
      <c r="I226" s="28"/>
      <c r="J226" s="26"/>
      <c r="K226" s="26"/>
      <c r="L226" s="30"/>
      <c r="M226" s="26"/>
    </row>
    <row r="227" spans="1:13" ht="25.5" customHeight="1">
      <c r="A227" s="32"/>
      <c r="B227" s="26"/>
      <c r="C227" s="27"/>
      <c r="D227" s="12"/>
      <c r="E227" s="13"/>
      <c r="F227" s="26"/>
      <c r="G227" s="13"/>
      <c r="H227" s="26"/>
      <c r="I227" s="28"/>
      <c r="J227" s="26"/>
      <c r="K227" s="26"/>
      <c r="L227" s="30"/>
      <c r="M227" s="26"/>
    </row>
    <row r="228" spans="1:13" ht="25.5" customHeight="1">
      <c r="A228" s="26"/>
      <c r="B228" s="26"/>
      <c r="C228" s="27"/>
      <c r="D228" s="12"/>
      <c r="E228" s="13"/>
      <c r="F228" s="26"/>
      <c r="G228" s="31"/>
      <c r="H228" s="26"/>
      <c r="I228" s="28"/>
      <c r="J228" s="29"/>
      <c r="K228" s="26"/>
      <c r="L228" s="30"/>
      <c r="M228" s="26"/>
    </row>
    <row r="229" spans="1:13" ht="25.5" customHeight="1">
      <c r="A229" s="26"/>
      <c r="B229" s="26"/>
      <c r="C229" s="27"/>
      <c r="D229" s="12"/>
      <c r="E229" s="13"/>
      <c r="F229" s="26"/>
      <c r="G229" s="31"/>
      <c r="H229" s="26"/>
      <c r="I229" s="28"/>
      <c r="J229" s="29"/>
      <c r="K229" s="26"/>
      <c r="L229" s="30"/>
      <c r="M229" s="26"/>
    </row>
    <row r="230" spans="1:13" ht="25.5" customHeight="1">
      <c r="A230" s="26"/>
      <c r="B230" s="26"/>
      <c r="C230" s="27"/>
      <c r="D230" s="12"/>
      <c r="E230" s="13"/>
      <c r="F230" s="26"/>
      <c r="G230" s="31"/>
      <c r="H230" s="26"/>
      <c r="I230" s="28"/>
      <c r="J230" s="29"/>
      <c r="K230" s="26"/>
      <c r="L230" s="30"/>
      <c r="M230" s="26"/>
    </row>
    <row r="231" spans="1:13" ht="25.5" customHeight="1">
      <c r="A231" s="26"/>
      <c r="B231" s="26"/>
      <c r="C231" s="27"/>
      <c r="D231" s="12"/>
      <c r="E231" s="13"/>
      <c r="F231" s="26"/>
      <c r="G231" s="31"/>
      <c r="H231" s="26"/>
      <c r="I231" s="28"/>
      <c r="J231" s="29"/>
      <c r="K231" s="26"/>
      <c r="L231" s="30"/>
      <c r="M231" s="26"/>
    </row>
    <row r="232" spans="1:13" ht="25.5" customHeight="1">
      <c r="A232" s="26"/>
      <c r="B232" s="26"/>
      <c r="C232" s="27"/>
      <c r="D232" s="12"/>
      <c r="E232" s="13"/>
      <c r="F232" s="26"/>
      <c r="G232" s="31"/>
      <c r="H232" s="26"/>
      <c r="I232" s="28"/>
      <c r="J232" s="29"/>
      <c r="K232" s="26"/>
      <c r="L232" s="30"/>
      <c r="M232" s="26"/>
    </row>
    <row r="233" spans="1:13" ht="25.5" customHeight="1">
      <c r="A233" s="26"/>
      <c r="B233" s="26"/>
      <c r="C233" s="27"/>
      <c r="D233" s="12"/>
      <c r="E233" s="13"/>
      <c r="F233" s="26"/>
      <c r="G233" s="31"/>
      <c r="H233" s="26"/>
      <c r="I233" s="28"/>
      <c r="J233" s="29"/>
      <c r="K233" s="26"/>
      <c r="L233" s="30"/>
      <c r="M233" s="26"/>
    </row>
    <row r="234" spans="1:13" ht="25.5" customHeight="1">
      <c r="A234" s="26"/>
      <c r="B234" s="26"/>
      <c r="C234" s="27"/>
      <c r="D234" s="12"/>
      <c r="E234" s="13"/>
      <c r="F234" s="26"/>
      <c r="G234" s="31"/>
      <c r="H234" s="26"/>
      <c r="I234" s="28"/>
      <c r="J234" s="29"/>
      <c r="K234" s="26"/>
      <c r="L234" s="30"/>
      <c r="M234" s="26"/>
    </row>
    <row r="235" spans="1:13" ht="25.5" customHeight="1">
      <c r="A235" s="26"/>
      <c r="B235" s="26"/>
      <c r="C235" s="27"/>
      <c r="D235" s="12"/>
      <c r="E235" s="13"/>
      <c r="F235" s="26"/>
      <c r="G235" s="31"/>
      <c r="H235" s="26"/>
      <c r="I235" s="28"/>
      <c r="J235" s="29"/>
      <c r="K235" s="26"/>
      <c r="L235" s="30"/>
      <c r="M235" s="26"/>
    </row>
    <row r="236" spans="1:13" ht="25.5" customHeight="1">
      <c r="A236" s="26"/>
      <c r="B236" s="26"/>
      <c r="C236" s="27"/>
      <c r="D236" s="12"/>
      <c r="E236" s="13"/>
      <c r="F236" s="26"/>
      <c r="G236" s="31"/>
      <c r="H236" s="26"/>
      <c r="I236" s="28"/>
      <c r="J236" s="29"/>
      <c r="K236" s="26"/>
      <c r="L236" s="30"/>
      <c r="M236" s="26"/>
    </row>
    <row r="237" spans="1:13" ht="25.5" customHeight="1">
      <c r="A237" s="2"/>
      <c r="B237" s="2"/>
      <c r="C237" s="3"/>
      <c r="D237" s="7"/>
      <c r="E237" s="2"/>
      <c r="F237" s="2"/>
      <c r="G237" s="2"/>
      <c r="H237" s="2"/>
      <c r="I237" s="4"/>
      <c r="J237" s="4"/>
      <c r="K237" s="2"/>
      <c r="L237" s="2"/>
      <c r="M237" s="2"/>
    </row>
    <row r="238" spans="1:13" ht="25.5" customHeight="1">
      <c r="A238" s="2"/>
      <c r="B238" s="2"/>
      <c r="C238" s="3"/>
      <c r="D238" s="7"/>
      <c r="E238" s="2"/>
      <c r="F238" s="2"/>
      <c r="G238" s="2"/>
      <c r="H238" s="2"/>
      <c r="I238" s="4"/>
      <c r="J238" s="4"/>
      <c r="K238" s="2"/>
      <c r="L238" s="2"/>
      <c r="M238" s="2"/>
    </row>
    <row r="239" spans="1:13" ht="25.5" customHeight="1">
      <c r="A239" s="2"/>
      <c r="B239" s="2"/>
      <c r="C239" s="3"/>
      <c r="D239" s="7"/>
      <c r="E239" s="2"/>
      <c r="F239" s="2"/>
      <c r="G239" s="2"/>
      <c r="H239" s="2"/>
      <c r="I239" s="4"/>
      <c r="J239" s="4"/>
      <c r="K239" s="2"/>
      <c r="L239" s="2"/>
      <c r="M239" s="2"/>
    </row>
    <row r="240" spans="1:13" ht="25.5" customHeight="1">
      <c r="A240" s="2"/>
      <c r="B240" s="2"/>
      <c r="C240" s="3"/>
      <c r="D240" s="7"/>
      <c r="E240" s="2"/>
      <c r="F240" s="2"/>
      <c r="G240" s="2"/>
      <c r="H240" s="2"/>
      <c r="I240" s="4"/>
      <c r="J240" s="4"/>
      <c r="K240" s="2"/>
      <c r="L240" s="2"/>
      <c r="M240" s="2"/>
    </row>
    <row r="241" spans="1:13" ht="25.5" customHeight="1">
      <c r="A241" s="2"/>
      <c r="B241" s="2"/>
      <c r="C241" s="3"/>
      <c r="D241" s="2"/>
      <c r="E241" s="2"/>
      <c r="F241" s="2"/>
      <c r="G241" s="2"/>
      <c r="H241" s="2"/>
      <c r="I241" s="2"/>
      <c r="J241" s="4"/>
      <c r="K241" s="2"/>
      <c r="L241" s="2"/>
      <c r="M241" s="2"/>
    </row>
    <row r="242" spans="1:13" ht="25.5" customHeight="1">
      <c r="A242" s="2"/>
      <c r="B242" s="2"/>
      <c r="C242" s="3"/>
      <c r="D242" s="2"/>
      <c r="E242" s="2"/>
      <c r="F242" s="2"/>
      <c r="G242" s="2"/>
      <c r="H242" s="2"/>
      <c r="I242" s="2"/>
      <c r="J242" s="4"/>
      <c r="K242" s="2"/>
      <c r="L242" s="2"/>
      <c r="M242" s="2"/>
    </row>
    <row r="243" spans="1:13" ht="25.5" customHeight="1">
      <c r="A243" s="2"/>
      <c r="B243" s="2"/>
      <c r="C243" s="3"/>
      <c r="D243" s="2"/>
      <c r="E243" s="2"/>
      <c r="F243" s="2"/>
      <c r="G243" s="2"/>
      <c r="H243" s="2"/>
      <c r="I243" s="2"/>
      <c r="J243" s="4"/>
      <c r="K243" s="2"/>
      <c r="L243" s="2"/>
      <c r="M243" s="2"/>
    </row>
    <row r="244" spans="1:13" ht="25.5" customHeight="1">
      <c r="A244" s="2"/>
      <c r="B244" s="2"/>
      <c r="C244" s="3"/>
      <c r="D244" s="2"/>
      <c r="E244" s="2"/>
      <c r="F244" s="2"/>
      <c r="G244" s="2"/>
      <c r="H244" s="2"/>
      <c r="I244" s="2"/>
      <c r="J244" s="4"/>
      <c r="K244" s="2"/>
      <c r="L244" s="2"/>
      <c r="M244" s="2"/>
    </row>
    <row r="245" spans="1:13" ht="25.5" customHeight="1">
      <c r="A245" s="2"/>
      <c r="B245" s="2"/>
      <c r="C245" s="3"/>
      <c r="D245" s="2"/>
      <c r="E245" s="2"/>
      <c r="F245" s="2"/>
      <c r="G245" s="2"/>
      <c r="H245" s="2"/>
      <c r="I245" s="2"/>
      <c r="J245" s="4"/>
      <c r="K245" s="2"/>
      <c r="L245" s="2"/>
      <c r="M245" s="2"/>
    </row>
    <row r="246" spans="1:13" ht="25.5" customHeight="1">
      <c r="A246" s="2"/>
      <c r="B246" s="2"/>
      <c r="C246" s="3"/>
      <c r="D246" s="2"/>
      <c r="E246" s="33"/>
      <c r="F246" s="2"/>
      <c r="G246" s="2"/>
      <c r="H246" s="2"/>
      <c r="I246" s="2"/>
      <c r="J246" s="4"/>
      <c r="K246" s="2"/>
      <c r="L246" s="2"/>
      <c r="M246" s="2"/>
    </row>
    <row r="247" spans="1:13" ht="25.5" customHeight="1">
      <c r="A247" s="2"/>
      <c r="B247" s="2"/>
      <c r="C247" s="3"/>
      <c r="D247" s="2"/>
      <c r="E247" s="33"/>
      <c r="F247" s="2"/>
      <c r="G247" s="2"/>
      <c r="H247" s="2"/>
      <c r="I247" s="2"/>
      <c r="J247" s="4"/>
      <c r="K247" s="2"/>
      <c r="L247" s="2"/>
      <c r="M247" s="2"/>
    </row>
    <row r="248" spans="1:13" ht="25.5" customHeight="1">
      <c r="A248" s="2"/>
      <c r="B248" s="2"/>
      <c r="C248" s="3"/>
      <c r="D248" s="34"/>
      <c r="E248" s="35"/>
      <c r="F248" s="36"/>
      <c r="G248" s="37"/>
      <c r="H248" s="38"/>
      <c r="I248" s="39"/>
      <c r="J248" s="40"/>
      <c r="K248" s="37"/>
      <c r="L248" s="41"/>
      <c r="M248" s="42"/>
    </row>
    <row r="249" spans="1:13" ht="25.5" customHeight="1">
      <c r="A249" s="2"/>
      <c r="B249" s="2"/>
      <c r="C249" s="3"/>
      <c r="D249" s="34"/>
      <c r="E249" s="35"/>
      <c r="F249" s="36"/>
      <c r="G249" s="37"/>
      <c r="H249" s="38"/>
      <c r="I249" s="39"/>
      <c r="J249" s="40"/>
      <c r="K249" s="37"/>
      <c r="L249" s="41"/>
      <c r="M249" s="42"/>
    </row>
    <row r="250" spans="1:13" ht="25.5" customHeight="1">
      <c r="A250" s="2"/>
      <c r="B250" s="2"/>
      <c r="C250" s="3"/>
      <c r="D250" s="34"/>
      <c r="E250" s="35"/>
      <c r="F250" s="36"/>
      <c r="G250" s="37"/>
      <c r="H250" s="38"/>
      <c r="I250" s="39"/>
      <c r="J250" s="40"/>
      <c r="K250" s="37"/>
      <c r="L250" s="41"/>
      <c r="M250" s="42"/>
    </row>
    <row r="251" spans="1:13" ht="25.5" customHeight="1">
      <c r="A251" s="2"/>
      <c r="B251" s="2"/>
      <c r="C251" s="3"/>
      <c r="D251" s="34"/>
      <c r="E251" s="35"/>
      <c r="F251" s="36"/>
      <c r="G251" s="37"/>
      <c r="H251" s="38"/>
      <c r="I251" s="39"/>
      <c r="J251" s="40"/>
      <c r="K251" s="37"/>
      <c r="L251" s="41"/>
      <c r="M251" s="42"/>
    </row>
    <row r="252" spans="1:13" ht="25.5" customHeight="1">
      <c r="A252" s="2"/>
      <c r="B252" s="2"/>
      <c r="C252" s="3"/>
      <c r="D252" s="34"/>
      <c r="E252" s="35"/>
      <c r="F252" s="36"/>
      <c r="G252" s="37"/>
      <c r="H252" s="38"/>
      <c r="I252" s="39"/>
      <c r="J252" s="40"/>
      <c r="K252" s="37"/>
      <c r="L252" s="41"/>
      <c r="M252" s="42"/>
    </row>
    <row r="253" spans="1:13" ht="25.5" customHeight="1">
      <c r="A253" s="2"/>
      <c r="B253" s="2"/>
      <c r="C253" s="3"/>
      <c r="D253" s="34"/>
      <c r="E253" s="35"/>
      <c r="F253" s="36"/>
      <c r="G253" s="37"/>
      <c r="H253" s="38"/>
      <c r="I253" s="39"/>
      <c r="J253" s="40"/>
      <c r="K253" s="37"/>
      <c r="L253" s="41"/>
      <c r="M253" s="42"/>
    </row>
    <row r="254" spans="1:13" ht="25.5" customHeight="1">
      <c r="A254" s="2"/>
      <c r="B254" s="2"/>
      <c r="C254" s="3"/>
      <c r="D254" s="34"/>
      <c r="E254" s="35"/>
      <c r="F254" s="36"/>
      <c r="G254" s="37"/>
      <c r="H254" s="38"/>
      <c r="I254" s="39"/>
      <c r="J254" s="40"/>
      <c r="K254" s="37"/>
      <c r="L254" s="41"/>
      <c r="M254" s="42"/>
    </row>
    <row r="255" spans="1:13" ht="25.5" customHeight="1">
      <c r="A255" s="2"/>
      <c r="B255" s="2"/>
      <c r="C255" s="3"/>
      <c r="D255" s="34"/>
      <c r="E255" s="35"/>
      <c r="F255" s="36"/>
      <c r="G255" s="37"/>
      <c r="H255" s="38"/>
      <c r="I255" s="39"/>
      <c r="J255" s="40"/>
      <c r="K255" s="37"/>
      <c r="L255" s="41"/>
      <c r="M255" s="42"/>
    </row>
    <row r="256" spans="1:13" ht="25.5" customHeight="1">
      <c r="A256" s="2"/>
      <c r="B256" s="2"/>
      <c r="C256" s="3"/>
      <c r="D256" s="34"/>
      <c r="E256" s="35"/>
      <c r="F256" s="36"/>
      <c r="G256" s="37"/>
      <c r="H256" s="38"/>
      <c r="I256" s="39"/>
      <c r="J256" s="40"/>
      <c r="K256" s="37"/>
      <c r="L256" s="41"/>
      <c r="M256" s="42"/>
    </row>
    <row r="257" spans="1:13" ht="25.5" customHeight="1">
      <c r="A257" s="2"/>
      <c r="B257" s="2"/>
      <c r="C257" s="3"/>
      <c r="D257" s="34"/>
      <c r="E257" s="35"/>
      <c r="F257" s="36"/>
      <c r="G257" s="37"/>
      <c r="H257" s="38"/>
      <c r="I257" s="39"/>
      <c r="J257" s="40"/>
      <c r="K257" s="37"/>
      <c r="L257" s="41"/>
      <c r="M257" s="42"/>
    </row>
    <row r="258" spans="1:13" ht="25.5" customHeight="1">
      <c r="A258" s="2"/>
      <c r="B258" s="2"/>
      <c r="C258" s="3"/>
      <c r="D258" s="34"/>
      <c r="E258" s="35"/>
      <c r="F258" s="36"/>
      <c r="G258" s="37"/>
      <c r="H258" s="38"/>
      <c r="I258" s="39"/>
      <c r="J258" s="40"/>
      <c r="K258" s="37"/>
      <c r="L258" s="41"/>
      <c r="M258" s="42"/>
    </row>
    <row r="259" spans="1:13" ht="25.5" customHeight="1">
      <c r="A259" s="2"/>
      <c r="B259" s="2"/>
      <c r="C259" s="3"/>
      <c r="D259" s="34"/>
      <c r="E259" s="35"/>
      <c r="F259" s="36"/>
      <c r="G259" s="37"/>
      <c r="H259" s="38"/>
      <c r="I259" s="39"/>
      <c r="J259" s="40"/>
      <c r="K259" s="37"/>
      <c r="L259" s="41"/>
      <c r="M259" s="42"/>
    </row>
    <row r="260" spans="1:13" ht="25.5" customHeight="1">
      <c r="A260" s="2"/>
      <c r="B260" s="2"/>
      <c r="C260" s="3"/>
      <c r="D260" s="34"/>
      <c r="E260" s="35"/>
      <c r="F260" s="36"/>
      <c r="G260" s="37"/>
      <c r="H260" s="38"/>
      <c r="I260" s="39"/>
      <c r="J260" s="40"/>
      <c r="K260" s="37"/>
      <c r="L260" s="41"/>
      <c r="M260" s="42"/>
    </row>
    <row r="261" spans="1:13" ht="25.5" customHeight="1">
      <c r="A261" s="2"/>
      <c r="B261" s="2"/>
      <c r="C261" s="3"/>
      <c r="D261" s="34"/>
      <c r="E261" s="35"/>
      <c r="F261" s="36"/>
      <c r="G261" s="37"/>
      <c r="H261" s="38"/>
      <c r="I261" s="39"/>
      <c r="J261" s="40"/>
      <c r="K261" s="37"/>
      <c r="L261" s="41"/>
      <c r="M261" s="42"/>
    </row>
    <row r="262" spans="1:13" ht="25.5" customHeight="1">
      <c r="A262" s="2"/>
      <c r="B262" s="2"/>
      <c r="C262" s="3"/>
      <c r="D262" s="34"/>
      <c r="E262" s="35"/>
      <c r="F262" s="36"/>
      <c r="G262" s="37"/>
      <c r="H262" s="38"/>
      <c r="I262" s="39"/>
      <c r="J262" s="40"/>
      <c r="K262" s="37"/>
      <c r="L262" s="41"/>
      <c r="M262" s="42"/>
    </row>
    <row r="263" spans="1:13" ht="25.5" customHeight="1">
      <c r="A263" s="2"/>
      <c r="B263" s="2"/>
      <c r="C263" s="3"/>
      <c r="D263" s="34"/>
      <c r="E263" s="35"/>
      <c r="F263" s="36"/>
      <c r="G263" s="43"/>
      <c r="H263" s="38"/>
      <c r="I263" s="44"/>
      <c r="J263" s="45"/>
      <c r="K263" s="37"/>
      <c r="L263" s="41"/>
      <c r="M263" s="42"/>
    </row>
    <row r="264" spans="1:13" ht="25.5" customHeight="1">
      <c r="A264" s="2"/>
      <c r="B264" s="2"/>
      <c r="C264" s="3"/>
      <c r="D264" s="34"/>
      <c r="E264" s="35"/>
      <c r="F264" s="36"/>
      <c r="G264" s="37"/>
      <c r="H264" s="38"/>
      <c r="I264" s="39"/>
      <c r="J264" s="40"/>
      <c r="K264" s="37"/>
      <c r="L264" s="41"/>
      <c r="M264" s="42"/>
    </row>
    <row r="265" spans="1:13" ht="25.5" customHeight="1">
      <c r="A265" s="2"/>
      <c r="B265" s="2"/>
      <c r="C265" s="3"/>
      <c r="D265" s="34"/>
      <c r="E265" s="35"/>
      <c r="F265" s="36"/>
      <c r="G265" s="37"/>
      <c r="H265" s="38"/>
      <c r="I265" s="39"/>
      <c r="J265" s="40"/>
      <c r="K265" s="37"/>
      <c r="L265" s="41"/>
      <c r="M265" s="42"/>
    </row>
    <row r="266" spans="1:13" ht="25.5" customHeight="1">
      <c r="A266" s="2"/>
      <c r="B266" s="2"/>
      <c r="C266" s="3"/>
      <c r="D266" s="34"/>
      <c r="E266" s="35"/>
      <c r="F266" s="36"/>
      <c r="G266" s="37"/>
      <c r="H266" s="38"/>
      <c r="I266" s="39"/>
      <c r="J266" s="40"/>
      <c r="K266" s="37"/>
      <c r="L266" s="41"/>
      <c r="M266" s="42"/>
    </row>
    <row r="267" spans="1:13" ht="25.5" customHeight="1">
      <c r="A267" s="2"/>
      <c r="B267" s="2"/>
      <c r="C267" s="3"/>
      <c r="D267" s="34"/>
      <c r="E267" s="35"/>
      <c r="F267" s="36"/>
      <c r="G267" s="37"/>
      <c r="H267" s="38"/>
      <c r="I267" s="39"/>
      <c r="J267" s="40"/>
      <c r="K267" s="37"/>
      <c r="L267" s="41"/>
      <c r="M267" s="42"/>
    </row>
    <row r="268" spans="1:13" ht="25.5" customHeight="1">
      <c r="A268" s="46"/>
      <c r="B268" s="47"/>
      <c r="C268" s="48"/>
      <c r="D268" s="49"/>
      <c r="E268" s="50"/>
      <c r="F268" s="51"/>
      <c r="G268" s="50"/>
      <c r="H268" s="52"/>
      <c r="I268" s="53"/>
      <c r="J268" s="54"/>
      <c r="K268" s="55"/>
      <c r="L268" s="56"/>
      <c r="M268" s="57"/>
    </row>
    <row r="269" spans="1:13" ht="25.5" customHeight="1">
      <c r="A269" s="46"/>
      <c r="B269" s="47"/>
      <c r="C269" s="48"/>
      <c r="D269" s="49"/>
      <c r="E269" s="50"/>
      <c r="F269" s="51"/>
      <c r="G269" s="50"/>
      <c r="H269" s="52"/>
      <c r="I269" s="53"/>
      <c r="J269" s="58"/>
      <c r="K269" s="59"/>
      <c r="L269" s="56"/>
      <c r="M269" s="46"/>
    </row>
    <row r="270" spans="1:13" ht="25.5" customHeight="1">
      <c r="A270" s="46"/>
      <c r="B270" s="47"/>
      <c r="C270" s="48"/>
      <c r="D270" s="49"/>
      <c r="E270" s="50"/>
      <c r="F270" s="51"/>
      <c r="G270" s="50"/>
      <c r="H270" s="52"/>
      <c r="I270" s="53"/>
      <c r="J270" s="58"/>
      <c r="K270" s="59"/>
      <c r="L270" s="56"/>
      <c r="M270" s="46"/>
    </row>
    <row r="271" spans="1:13" ht="25.5" customHeight="1">
      <c r="A271" s="46"/>
      <c r="B271" s="47"/>
      <c r="C271" s="48"/>
      <c r="D271" s="49"/>
      <c r="E271" s="50"/>
      <c r="F271" s="51"/>
      <c r="G271" s="50"/>
      <c r="H271" s="52"/>
      <c r="I271" s="53"/>
      <c r="J271" s="58"/>
      <c r="K271" s="59"/>
      <c r="L271" s="56"/>
      <c r="M271" s="46"/>
    </row>
    <row r="272" spans="1:13" ht="25.5" customHeight="1">
      <c r="A272" s="46"/>
      <c r="B272" s="47"/>
      <c r="C272" s="48"/>
      <c r="D272" s="49"/>
      <c r="E272" s="50"/>
      <c r="F272" s="60"/>
      <c r="G272" s="50"/>
      <c r="H272" s="52"/>
      <c r="I272" s="53"/>
      <c r="J272" s="58"/>
      <c r="K272" s="59"/>
      <c r="L272" s="56"/>
      <c r="M272" s="46"/>
    </row>
    <row r="273" spans="1:13" ht="25.5" customHeight="1">
      <c r="A273" s="46"/>
      <c r="B273" s="47"/>
      <c r="C273" s="48"/>
      <c r="D273" s="49"/>
      <c r="E273" s="50"/>
      <c r="F273" s="51"/>
      <c r="G273" s="50"/>
      <c r="H273" s="52"/>
      <c r="I273" s="53"/>
      <c r="J273" s="58"/>
      <c r="K273" s="59"/>
      <c r="L273" s="56"/>
      <c r="M273" s="46"/>
    </row>
    <row r="274" spans="1:13" ht="25.5" customHeight="1">
      <c r="A274" s="46"/>
      <c r="B274" s="47"/>
      <c r="C274" s="48"/>
      <c r="D274" s="49"/>
      <c r="E274" s="50"/>
      <c r="F274" s="51"/>
      <c r="G274" s="50"/>
      <c r="H274" s="52"/>
      <c r="I274" s="53"/>
      <c r="J274" s="58"/>
      <c r="K274" s="59"/>
      <c r="L274" s="61"/>
      <c r="M274" s="46"/>
    </row>
    <row r="275" spans="1:13" ht="25.5" customHeight="1">
      <c r="A275" s="46"/>
      <c r="B275" s="47"/>
      <c r="C275" s="48"/>
      <c r="D275" s="49"/>
      <c r="E275" s="50"/>
      <c r="F275" s="51"/>
      <c r="G275" s="50"/>
      <c r="H275" s="52"/>
      <c r="I275" s="53"/>
      <c r="J275" s="58"/>
      <c r="K275" s="59"/>
      <c r="L275" s="61"/>
      <c r="M275" s="46"/>
    </row>
    <row r="276" spans="1:13" ht="25.5" customHeight="1">
      <c r="A276" s="46"/>
      <c r="B276" s="47"/>
      <c r="C276" s="48"/>
      <c r="D276" s="49"/>
      <c r="E276" s="50"/>
      <c r="F276" s="51"/>
      <c r="G276" s="50"/>
      <c r="H276" s="52"/>
      <c r="I276" s="53"/>
      <c r="J276" s="58"/>
      <c r="K276" s="59"/>
      <c r="L276" s="61"/>
      <c r="M276" s="46"/>
    </row>
    <row r="277" spans="1:13" ht="25.5" customHeight="1">
      <c r="A277" s="46"/>
      <c r="B277" s="47"/>
      <c r="C277" s="48"/>
      <c r="D277" s="49"/>
      <c r="E277" s="50"/>
      <c r="F277" s="51"/>
      <c r="G277" s="50"/>
      <c r="H277" s="52"/>
      <c r="I277" s="53"/>
      <c r="J277" s="58"/>
      <c r="K277" s="59"/>
      <c r="L277" s="61"/>
      <c r="M277" s="46"/>
    </row>
    <row r="278" spans="1:13" ht="25.5" customHeight="1">
      <c r="A278" s="46"/>
      <c r="B278" s="47"/>
      <c r="C278" s="48"/>
      <c r="D278" s="49"/>
      <c r="E278" s="50"/>
      <c r="F278" s="51"/>
      <c r="G278" s="50"/>
      <c r="H278" s="52"/>
      <c r="I278" s="53"/>
      <c r="J278" s="58"/>
      <c r="K278" s="59"/>
      <c r="L278" s="61"/>
      <c r="M278" s="46"/>
    </row>
    <row r="279" spans="1:13" ht="25.5" customHeight="1">
      <c r="A279" s="46"/>
      <c r="B279" s="47"/>
      <c r="C279" s="48"/>
      <c r="D279" s="49"/>
      <c r="E279" s="50"/>
      <c r="F279" s="51"/>
      <c r="G279" s="50"/>
      <c r="H279" s="52"/>
      <c r="I279" s="53"/>
      <c r="J279" s="58"/>
      <c r="K279" s="59"/>
      <c r="L279" s="61"/>
      <c r="M279" s="46"/>
    </row>
    <row r="280" spans="1:13" ht="25.5" customHeight="1">
      <c r="A280" s="46"/>
      <c r="B280" s="47"/>
      <c r="C280" s="48"/>
      <c r="D280" s="49"/>
      <c r="E280" s="50"/>
      <c r="F280" s="51"/>
      <c r="G280" s="50"/>
      <c r="H280" s="52"/>
      <c r="I280" s="53"/>
      <c r="J280" s="58"/>
      <c r="K280" s="59"/>
      <c r="L280" s="61"/>
      <c r="M280" s="46"/>
    </row>
    <row r="281" spans="1:13" ht="25.5" customHeight="1">
      <c r="A281" s="46"/>
      <c r="B281" s="47"/>
      <c r="C281" s="48"/>
      <c r="D281" s="49"/>
      <c r="E281" s="50"/>
      <c r="F281" s="51"/>
      <c r="G281" s="50"/>
      <c r="H281" s="52"/>
      <c r="I281" s="53"/>
      <c r="J281" s="58"/>
      <c r="K281" s="59"/>
      <c r="L281" s="61"/>
      <c r="M281" s="46"/>
    </row>
    <row r="282" spans="1:13" ht="25.5" customHeight="1">
      <c r="A282" s="46"/>
      <c r="B282" s="47"/>
      <c r="C282" s="48"/>
      <c r="D282" s="49"/>
      <c r="E282" s="50"/>
      <c r="F282" s="51"/>
      <c r="G282" s="50"/>
      <c r="H282" s="52"/>
      <c r="I282" s="53"/>
      <c r="J282" s="58"/>
      <c r="K282" s="59"/>
      <c r="L282" s="61"/>
      <c r="M282" s="46"/>
    </row>
    <row r="283" spans="1:13" ht="25.5" customHeight="1">
      <c r="A283" s="46"/>
      <c r="B283" s="47"/>
      <c r="C283" s="48"/>
      <c r="D283" s="49"/>
      <c r="E283" s="50"/>
      <c r="F283" s="51"/>
      <c r="G283" s="50"/>
      <c r="H283" s="52"/>
      <c r="I283" s="53"/>
      <c r="J283" s="58"/>
      <c r="K283" s="59"/>
      <c r="L283" s="61"/>
      <c r="M283" s="46"/>
    </row>
    <row r="284" spans="1:13" ht="25.5" customHeight="1">
      <c r="A284" s="46"/>
      <c r="B284" s="47"/>
      <c r="C284" s="48"/>
      <c r="D284" s="49"/>
      <c r="E284" s="50"/>
      <c r="F284" s="51"/>
      <c r="G284" s="50"/>
      <c r="H284" s="52"/>
      <c r="I284" s="53"/>
      <c r="J284" s="58"/>
      <c r="K284" s="59"/>
      <c r="L284" s="61"/>
      <c r="M284" s="46"/>
    </row>
    <row r="285" spans="1:13" ht="25.5" customHeight="1">
      <c r="A285" s="46"/>
      <c r="B285" s="47"/>
      <c r="C285" s="48"/>
      <c r="D285" s="49"/>
      <c r="E285" s="50"/>
      <c r="F285" s="51"/>
      <c r="G285" s="50"/>
      <c r="H285" s="52"/>
      <c r="I285" s="53"/>
      <c r="J285" s="58"/>
      <c r="K285" s="59"/>
      <c r="L285" s="61"/>
      <c r="M285" s="46"/>
    </row>
    <row r="286" spans="1:13" ht="25.5" customHeight="1">
      <c r="A286" s="46"/>
      <c r="B286" s="47"/>
      <c r="C286" s="48"/>
      <c r="D286" s="49"/>
      <c r="E286" s="50"/>
      <c r="F286" s="51"/>
      <c r="G286" s="50"/>
      <c r="H286" s="52"/>
      <c r="I286" s="53"/>
      <c r="J286" s="58"/>
      <c r="K286" s="59"/>
      <c r="L286" s="61"/>
      <c r="M286" s="46"/>
    </row>
    <row r="287" spans="1:13" ht="25.5" customHeight="1">
      <c r="A287" s="46"/>
      <c r="B287" s="47"/>
      <c r="C287" s="48"/>
      <c r="D287" s="49"/>
      <c r="E287" s="50"/>
      <c r="F287" s="51"/>
      <c r="G287" s="50"/>
      <c r="H287" s="52"/>
      <c r="I287" s="53"/>
      <c r="J287" s="58"/>
      <c r="K287" s="59"/>
      <c r="L287" s="61"/>
      <c r="M287" s="46"/>
    </row>
    <row r="288" spans="1:13" ht="25.5" customHeight="1">
      <c r="A288" s="46"/>
      <c r="B288" s="47"/>
      <c r="C288" s="48"/>
      <c r="D288" s="49"/>
      <c r="E288" s="50"/>
      <c r="F288" s="51"/>
      <c r="G288" s="50"/>
      <c r="H288" s="52"/>
      <c r="I288" s="53"/>
      <c r="J288" s="58"/>
      <c r="K288" s="59"/>
      <c r="L288" s="61"/>
      <c r="M288" s="46"/>
    </row>
    <row r="289" spans="1:13" ht="25.5" customHeight="1">
      <c r="A289" s="46"/>
      <c r="B289" s="47"/>
      <c r="C289" s="48"/>
      <c r="D289" s="49"/>
      <c r="E289" s="50"/>
      <c r="F289" s="51"/>
      <c r="G289" s="50"/>
      <c r="H289" s="52"/>
      <c r="I289" s="53"/>
      <c r="J289" s="58"/>
      <c r="K289" s="59"/>
      <c r="L289" s="61"/>
      <c r="M289" s="46"/>
    </row>
    <row r="290" spans="1:13" ht="25.5" customHeight="1">
      <c r="A290" s="46"/>
      <c r="B290" s="47"/>
      <c r="C290" s="48"/>
      <c r="D290" s="49"/>
      <c r="E290" s="50"/>
      <c r="F290" s="51"/>
      <c r="G290" s="50"/>
      <c r="H290" s="52"/>
      <c r="I290" s="53"/>
      <c r="J290" s="58"/>
      <c r="K290" s="59"/>
      <c r="L290" s="61"/>
      <c r="M290" s="46"/>
    </row>
    <row r="291" spans="1:13" ht="25.5" customHeight="1">
      <c r="A291" s="46"/>
      <c r="B291" s="49"/>
      <c r="C291" s="62"/>
      <c r="D291" s="49"/>
      <c r="E291" s="50"/>
      <c r="F291" s="51"/>
      <c r="G291" s="50"/>
      <c r="H291" s="52"/>
      <c r="I291" s="53"/>
      <c r="J291" s="58"/>
      <c r="K291" s="59"/>
      <c r="L291" s="61"/>
      <c r="M291" s="46"/>
    </row>
    <row r="292" spans="1:13" ht="25.5" customHeight="1">
      <c r="A292" s="46"/>
      <c r="B292" s="49"/>
      <c r="C292" s="62"/>
      <c r="D292" s="49"/>
      <c r="E292" s="50"/>
      <c r="F292" s="51"/>
      <c r="G292" s="50"/>
      <c r="H292" s="52"/>
      <c r="I292" s="53"/>
      <c r="J292" s="58"/>
      <c r="K292" s="59"/>
      <c r="L292" s="61"/>
      <c r="M292" s="46"/>
    </row>
    <row r="293" spans="1:13" ht="25.5" customHeight="1">
      <c r="A293" s="46"/>
      <c r="B293" s="49"/>
      <c r="C293" s="62"/>
      <c r="D293" s="49"/>
      <c r="E293" s="50"/>
      <c r="F293" s="51"/>
      <c r="G293" s="50"/>
      <c r="H293" s="52"/>
      <c r="I293" s="53"/>
      <c r="J293" s="58"/>
      <c r="K293" s="59"/>
      <c r="L293" s="61"/>
      <c r="M293" s="46"/>
    </row>
    <row r="294" spans="1:13" ht="25.5" customHeight="1">
      <c r="A294" s="46"/>
      <c r="B294" s="49"/>
      <c r="C294" s="62"/>
      <c r="D294" s="49"/>
      <c r="E294" s="50"/>
      <c r="F294" s="51"/>
      <c r="G294" s="50"/>
      <c r="H294" s="52"/>
      <c r="I294" s="53"/>
      <c r="J294" s="58"/>
      <c r="K294" s="59"/>
      <c r="L294" s="56"/>
      <c r="M294" s="46"/>
    </row>
    <row r="295" spans="1:13" ht="25.5" customHeight="1">
      <c r="A295" s="46"/>
      <c r="B295" s="49"/>
      <c r="C295" s="62"/>
      <c r="D295" s="49"/>
      <c r="E295" s="50"/>
      <c r="F295" s="51"/>
      <c r="G295" s="50"/>
      <c r="H295" s="52"/>
      <c r="I295" s="53"/>
      <c r="J295" s="58"/>
      <c r="K295" s="59"/>
      <c r="L295" s="61"/>
      <c r="M295" s="46"/>
    </row>
    <row r="296" spans="1:13" ht="25.5" customHeight="1">
      <c r="A296" s="46"/>
      <c r="B296" s="49"/>
      <c r="C296" s="62"/>
      <c r="D296" s="49"/>
      <c r="E296" s="50"/>
      <c r="F296" s="51"/>
      <c r="G296" s="50"/>
      <c r="H296" s="52"/>
      <c r="I296" s="53"/>
      <c r="J296" s="58"/>
      <c r="K296" s="59"/>
      <c r="L296" s="61"/>
      <c r="M296" s="46"/>
    </row>
    <row r="297" spans="1:13" ht="25.5" customHeight="1">
      <c r="A297" s="46"/>
      <c r="B297" s="49"/>
      <c r="C297" s="62"/>
      <c r="D297" s="49"/>
      <c r="E297" s="50"/>
      <c r="F297" s="51"/>
      <c r="G297" s="50"/>
      <c r="H297" s="52"/>
      <c r="I297" s="53"/>
      <c r="J297" s="58"/>
      <c r="K297" s="59"/>
      <c r="L297" s="61"/>
      <c r="M297" s="46"/>
    </row>
    <row r="298" spans="1:13" ht="25.5" customHeight="1">
      <c r="A298" s="46"/>
      <c r="B298" s="49"/>
      <c r="C298" s="62"/>
      <c r="D298" s="49"/>
      <c r="E298" s="50"/>
      <c r="F298" s="51"/>
      <c r="G298" s="50"/>
      <c r="H298" s="52"/>
      <c r="I298" s="53"/>
      <c r="J298" s="58"/>
      <c r="K298" s="59"/>
      <c r="L298" s="61"/>
      <c r="M298" s="46"/>
    </row>
    <row r="299" spans="1:13" ht="25.5" customHeight="1">
      <c r="A299" s="46"/>
      <c r="B299" s="47"/>
      <c r="C299" s="48"/>
      <c r="D299" s="49"/>
      <c r="E299" s="50"/>
      <c r="F299" s="51"/>
      <c r="G299" s="50"/>
      <c r="H299" s="52"/>
      <c r="I299" s="53"/>
      <c r="J299" s="58"/>
      <c r="K299" s="59"/>
      <c r="L299" s="56"/>
      <c r="M299" s="46"/>
    </row>
    <row r="300" spans="1:13" ht="25.5" customHeight="1">
      <c r="A300" s="46"/>
      <c r="B300" s="47"/>
      <c r="C300" s="48"/>
      <c r="D300" s="49"/>
      <c r="E300" s="50"/>
      <c r="F300" s="51"/>
      <c r="G300" s="50"/>
      <c r="H300" s="52"/>
      <c r="I300" s="53"/>
      <c r="J300" s="58"/>
      <c r="K300" s="59"/>
      <c r="L300" s="61"/>
      <c r="M300" s="46"/>
    </row>
    <row r="301" spans="1:13" ht="25.5" customHeight="1">
      <c r="A301" s="46"/>
      <c r="B301" s="47"/>
      <c r="C301" s="48"/>
      <c r="D301" s="49"/>
      <c r="E301" s="50"/>
      <c r="F301" s="60"/>
      <c r="G301" s="50"/>
      <c r="H301" s="52"/>
      <c r="I301" s="53"/>
      <c r="J301" s="58"/>
      <c r="K301" s="59"/>
      <c r="L301" s="56"/>
      <c r="M301" s="46"/>
    </row>
    <row r="302" spans="1:13" ht="25.5" customHeight="1">
      <c r="A302" s="46"/>
      <c r="B302" s="47"/>
      <c r="C302" s="48"/>
      <c r="D302" s="49"/>
      <c r="E302" s="50"/>
      <c r="F302" s="51"/>
      <c r="G302" s="50"/>
      <c r="H302" s="52"/>
      <c r="I302" s="53"/>
      <c r="J302" s="58"/>
      <c r="K302" s="59"/>
      <c r="L302" s="61"/>
      <c r="M302" s="46"/>
    </row>
    <row r="303" spans="1:13" ht="25.5" customHeight="1">
      <c r="A303" s="46"/>
      <c r="B303" s="47"/>
      <c r="C303" s="48"/>
      <c r="D303" s="49"/>
      <c r="E303" s="50"/>
      <c r="F303" s="51"/>
      <c r="G303" s="50"/>
      <c r="H303" s="52"/>
      <c r="I303" s="53"/>
      <c r="J303" s="58"/>
      <c r="K303" s="59"/>
      <c r="L303" s="61"/>
      <c r="M303" s="46"/>
    </row>
    <row r="304" spans="1:13" ht="25.5" customHeight="1">
      <c r="A304" s="46"/>
      <c r="B304" s="47"/>
      <c r="C304" s="48"/>
      <c r="D304" s="49"/>
      <c r="E304" s="50"/>
      <c r="F304" s="51"/>
      <c r="G304" s="50"/>
      <c r="H304" s="52"/>
      <c r="I304" s="53"/>
      <c r="J304" s="58"/>
      <c r="K304" s="59"/>
      <c r="L304" s="61"/>
      <c r="M304" s="46"/>
    </row>
    <row r="305" spans="1:13" ht="25.5" customHeight="1">
      <c r="A305" s="46"/>
      <c r="B305" s="47"/>
      <c r="C305" s="48"/>
      <c r="D305" s="49"/>
      <c r="E305" s="50"/>
      <c r="F305" s="51"/>
      <c r="G305" s="50"/>
      <c r="H305" s="52"/>
      <c r="I305" s="53"/>
      <c r="J305" s="58"/>
      <c r="K305" s="59"/>
      <c r="L305" s="61"/>
      <c r="M305" s="46"/>
    </row>
    <row r="306" spans="1:13" ht="25.5" customHeight="1">
      <c r="A306" s="46"/>
      <c r="B306" s="47"/>
      <c r="C306" s="48"/>
      <c r="D306" s="49"/>
      <c r="E306" s="50"/>
      <c r="F306" s="51"/>
      <c r="G306" s="50"/>
      <c r="H306" s="52"/>
      <c r="I306" s="53"/>
      <c r="J306" s="58"/>
      <c r="K306" s="59"/>
      <c r="L306" s="59"/>
      <c r="M306" s="46"/>
    </row>
    <row r="307" spans="1:13" ht="25.5" customHeight="1">
      <c r="A307" s="46"/>
      <c r="B307" s="47"/>
      <c r="C307" s="48"/>
      <c r="D307" s="49"/>
      <c r="E307" s="50"/>
      <c r="F307" s="60"/>
      <c r="G307" s="50"/>
      <c r="H307" s="52"/>
      <c r="I307" s="53"/>
      <c r="J307" s="58"/>
      <c r="K307" s="59"/>
      <c r="L307" s="56"/>
      <c r="M307" s="46"/>
    </row>
    <row r="308" spans="1:13" ht="25.5" customHeight="1">
      <c r="A308" s="46"/>
      <c r="B308" s="47"/>
      <c r="C308" s="48"/>
      <c r="D308" s="49"/>
      <c r="E308" s="50"/>
      <c r="F308" s="60"/>
      <c r="G308" s="50"/>
      <c r="H308" s="52"/>
      <c r="I308" s="53"/>
      <c r="J308" s="58"/>
      <c r="K308" s="59"/>
      <c r="L308" s="56"/>
      <c r="M308" s="46"/>
    </row>
    <row r="309" spans="1:13" ht="25.5" customHeight="1">
      <c r="A309" s="46"/>
      <c r="B309" s="47"/>
      <c r="C309" s="48"/>
      <c r="D309" s="49"/>
      <c r="E309" s="50"/>
      <c r="F309" s="60"/>
      <c r="G309" s="50"/>
      <c r="H309" s="52"/>
      <c r="I309" s="53"/>
      <c r="J309" s="58"/>
      <c r="K309" s="59"/>
      <c r="L309" s="56"/>
      <c r="M309" s="46"/>
    </row>
    <row r="310" spans="1:13" ht="25.5" customHeight="1">
      <c r="A310" s="46"/>
      <c r="B310" s="47"/>
      <c r="C310" s="48"/>
      <c r="D310" s="49"/>
      <c r="E310" s="50"/>
      <c r="F310" s="60"/>
      <c r="G310" s="50"/>
      <c r="H310" s="52"/>
      <c r="I310" s="53"/>
      <c r="J310" s="58"/>
      <c r="K310" s="59"/>
      <c r="L310" s="56"/>
      <c r="M310" s="46"/>
    </row>
    <row r="311" spans="1:13" ht="25.5" customHeight="1">
      <c r="A311" s="46"/>
      <c r="B311" s="47"/>
      <c r="C311" s="48"/>
      <c r="D311" s="49"/>
      <c r="E311" s="50"/>
      <c r="F311" s="60"/>
      <c r="G311" s="50"/>
      <c r="H311" s="52"/>
      <c r="I311" s="53"/>
      <c r="J311" s="58"/>
      <c r="K311" s="59"/>
      <c r="L311" s="56"/>
      <c r="M311" s="46"/>
    </row>
    <row r="312" spans="1:13" ht="25.5" customHeight="1">
      <c r="A312" s="46"/>
      <c r="B312" s="47"/>
      <c r="C312" s="48"/>
      <c r="D312" s="49"/>
      <c r="E312" s="50"/>
      <c r="F312" s="60"/>
      <c r="G312" s="50"/>
      <c r="H312" s="52"/>
      <c r="I312" s="53"/>
      <c r="J312" s="58"/>
      <c r="K312" s="59"/>
      <c r="L312" s="56"/>
      <c r="M312" s="46"/>
    </row>
    <row r="313" spans="1:13" ht="25.5" customHeight="1">
      <c r="A313" s="46"/>
      <c r="B313" s="47"/>
      <c r="C313" s="48"/>
      <c r="D313" s="49"/>
      <c r="E313" s="50"/>
      <c r="F313" s="60"/>
      <c r="G313" s="50"/>
      <c r="H313" s="52"/>
      <c r="I313" s="53"/>
      <c r="J313" s="58"/>
      <c r="K313" s="59"/>
      <c r="L313" s="56"/>
      <c r="M313" s="46"/>
    </row>
    <row r="314" spans="1:13" ht="25.5" customHeight="1">
      <c r="A314" s="46"/>
      <c r="B314" s="47"/>
      <c r="C314" s="48"/>
      <c r="D314" s="49"/>
      <c r="E314" s="50"/>
      <c r="F314" s="51"/>
      <c r="G314" s="50"/>
      <c r="H314" s="52"/>
      <c r="I314" s="53"/>
      <c r="J314" s="58"/>
      <c r="K314" s="59"/>
      <c r="L314" s="61"/>
      <c r="M314" s="46"/>
    </row>
    <row r="315" spans="1:13" ht="25.5" customHeight="1">
      <c r="A315" s="46"/>
      <c r="B315" s="47"/>
      <c r="C315" s="48"/>
      <c r="D315" s="49"/>
      <c r="E315" s="50"/>
      <c r="F315" s="51"/>
      <c r="G315" s="50"/>
      <c r="H315" s="52"/>
      <c r="I315" s="53"/>
      <c r="J315" s="58"/>
      <c r="K315" s="59"/>
      <c r="L315" s="61"/>
      <c r="M315" s="46"/>
    </row>
    <row r="316" spans="1:13" ht="25.5" customHeight="1">
      <c r="A316" s="46"/>
      <c r="B316" s="47"/>
      <c r="C316" s="48"/>
      <c r="D316" s="49"/>
      <c r="E316" s="50"/>
      <c r="F316" s="51"/>
      <c r="G316" s="50"/>
      <c r="H316" s="52"/>
      <c r="I316" s="53"/>
      <c r="J316" s="58"/>
      <c r="K316" s="59"/>
      <c r="L316" s="61"/>
      <c r="M316" s="46"/>
    </row>
    <row r="317" spans="1:13" ht="25.5" customHeight="1">
      <c r="A317" s="46"/>
      <c r="B317" s="47"/>
      <c r="C317" s="48"/>
      <c r="D317" s="49"/>
      <c r="E317" s="50"/>
      <c r="F317" s="51"/>
      <c r="G317" s="50"/>
      <c r="H317" s="52"/>
      <c r="I317" s="53"/>
      <c r="J317" s="58"/>
      <c r="K317" s="59"/>
      <c r="L317" s="61"/>
      <c r="M317" s="46"/>
    </row>
    <row r="318" spans="1:13" ht="25.5" customHeight="1">
      <c r="A318" s="46"/>
      <c r="B318" s="47"/>
      <c r="C318" s="48"/>
      <c r="D318" s="49"/>
      <c r="E318" s="50"/>
      <c r="F318" s="51"/>
      <c r="G318" s="50"/>
      <c r="H318" s="52"/>
      <c r="I318" s="53"/>
      <c r="J318" s="58"/>
      <c r="K318" s="59"/>
      <c r="L318" s="61"/>
      <c r="M318" s="46"/>
    </row>
    <row r="319" spans="1:13" ht="25.5" customHeight="1">
      <c r="A319" s="46"/>
      <c r="B319" s="47"/>
      <c r="C319" s="48"/>
      <c r="D319" s="49"/>
      <c r="E319" s="50"/>
      <c r="F319" s="51"/>
      <c r="G319" s="50"/>
      <c r="H319" s="52"/>
      <c r="I319" s="53"/>
      <c r="J319" s="58"/>
      <c r="K319" s="59"/>
      <c r="L319" s="61"/>
      <c r="M319" s="46"/>
    </row>
    <row r="320" spans="1:13" ht="25.5" customHeight="1">
      <c r="A320" s="46"/>
      <c r="B320" s="47"/>
      <c r="C320" s="48"/>
      <c r="D320" s="49"/>
      <c r="E320" s="50"/>
      <c r="F320" s="51"/>
      <c r="G320" s="50"/>
      <c r="H320" s="52"/>
      <c r="I320" s="53"/>
      <c r="J320" s="58"/>
      <c r="K320" s="59"/>
      <c r="L320" s="61"/>
      <c r="M320" s="46"/>
    </row>
    <row r="321" spans="1:13" ht="25.5" customHeight="1">
      <c r="A321" s="46"/>
      <c r="B321" s="47"/>
      <c r="C321" s="48"/>
      <c r="D321" s="49"/>
      <c r="E321" s="50"/>
      <c r="F321" s="51"/>
      <c r="G321" s="50"/>
      <c r="H321" s="52"/>
      <c r="I321" s="53"/>
      <c r="J321" s="58"/>
      <c r="K321" s="59"/>
      <c r="L321" s="61"/>
      <c r="M321" s="46"/>
    </row>
    <row r="322" spans="1:13" ht="25.5" customHeight="1">
      <c r="A322" s="46"/>
      <c r="B322" s="47"/>
      <c r="C322" s="48"/>
      <c r="D322" s="49"/>
      <c r="E322" s="50"/>
      <c r="F322" s="51"/>
      <c r="G322" s="50"/>
      <c r="H322" s="52"/>
      <c r="I322" s="53"/>
      <c r="J322" s="58"/>
      <c r="K322" s="59"/>
      <c r="L322" s="61"/>
      <c r="M322" s="46"/>
    </row>
    <row r="323" spans="1:13" ht="25.5" customHeight="1">
      <c r="A323" s="46"/>
      <c r="B323" s="47"/>
      <c r="C323" s="48"/>
      <c r="D323" s="49"/>
      <c r="E323" s="50"/>
      <c r="F323" s="51"/>
      <c r="G323" s="50"/>
      <c r="H323" s="52"/>
      <c r="I323" s="53"/>
      <c r="J323" s="58"/>
      <c r="K323" s="59"/>
      <c r="L323" s="59"/>
      <c r="M323" s="46"/>
    </row>
    <row r="324" spans="1:13" ht="25.5" customHeight="1">
      <c r="A324" s="46"/>
      <c r="B324" s="47"/>
      <c r="C324" s="48"/>
      <c r="D324" s="49"/>
      <c r="E324" s="50"/>
      <c r="F324" s="51"/>
      <c r="G324" s="50"/>
      <c r="H324" s="52"/>
      <c r="I324" s="53"/>
      <c r="J324" s="58"/>
      <c r="K324" s="59"/>
      <c r="L324" s="61"/>
      <c r="M324" s="46"/>
    </row>
    <row r="325" spans="1:13" ht="25.5" customHeight="1">
      <c r="A325" s="46"/>
      <c r="B325" s="47"/>
      <c r="C325" s="48"/>
      <c r="D325" s="49"/>
      <c r="E325" s="50"/>
      <c r="F325" s="51"/>
      <c r="G325" s="50"/>
      <c r="H325" s="52"/>
      <c r="I325" s="53"/>
      <c r="J325" s="58"/>
      <c r="K325" s="59"/>
      <c r="L325" s="56"/>
      <c r="M325" s="46"/>
    </row>
    <row r="326" spans="1:13" ht="25.5" customHeight="1">
      <c r="A326" s="46"/>
      <c r="B326" s="47"/>
      <c r="C326" s="48"/>
      <c r="D326" s="49"/>
      <c r="E326" s="50"/>
      <c r="F326" s="51"/>
      <c r="G326" s="50"/>
      <c r="H326" s="52"/>
      <c r="I326" s="53"/>
      <c r="J326" s="58"/>
      <c r="K326" s="59"/>
      <c r="L326" s="56"/>
      <c r="M326" s="46"/>
    </row>
    <row r="327" spans="1:13" ht="25.5" customHeight="1">
      <c r="A327" s="46"/>
      <c r="B327" s="47"/>
      <c r="C327" s="48"/>
      <c r="D327" s="49"/>
      <c r="E327" s="50"/>
      <c r="F327" s="51"/>
      <c r="G327" s="50"/>
      <c r="H327" s="52"/>
      <c r="I327" s="53"/>
      <c r="J327" s="58"/>
      <c r="K327" s="59"/>
      <c r="L327" s="61"/>
      <c r="M327" s="46"/>
    </row>
    <row r="328" spans="1:13" ht="25.5" customHeight="1">
      <c r="A328" s="46"/>
      <c r="B328" s="47"/>
      <c r="C328" s="48"/>
      <c r="D328" s="49"/>
      <c r="E328" s="50"/>
      <c r="F328" s="51"/>
      <c r="G328" s="50"/>
      <c r="H328" s="52"/>
      <c r="I328" s="53"/>
      <c r="J328" s="58"/>
      <c r="K328" s="59"/>
      <c r="L328" s="59"/>
      <c r="M328" s="46"/>
    </row>
    <row r="329" spans="1:13" ht="25.5" customHeight="1">
      <c r="A329" s="46"/>
      <c r="B329" s="47"/>
      <c r="C329" s="48"/>
      <c r="D329" s="49"/>
      <c r="E329" s="50"/>
      <c r="F329" s="51"/>
      <c r="G329" s="50"/>
      <c r="H329" s="52"/>
      <c r="I329" s="53"/>
      <c r="J329" s="58"/>
      <c r="K329" s="59"/>
      <c r="L329" s="59"/>
      <c r="M329" s="46"/>
    </row>
    <row r="330" spans="1:13" ht="25.5" customHeight="1">
      <c r="A330" s="46"/>
      <c r="B330" s="47"/>
      <c r="C330" s="48"/>
      <c r="D330" s="49"/>
      <c r="E330" s="50"/>
      <c r="F330" s="51"/>
      <c r="G330" s="50"/>
      <c r="H330" s="52"/>
      <c r="I330" s="53"/>
      <c r="J330" s="58"/>
      <c r="K330" s="59"/>
      <c r="L330" s="61"/>
      <c r="M330" s="46"/>
    </row>
    <row r="331" spans="1:13" ht="25.5" customHeight="1">
      <c r="A331" s="46"/>
      <c r="B331" s="47"/>
      <c r="C331" s="48"/>
      <c r="D331" s="49"/>
      <c r="E331" s="50"/>
      <c r="F331" s="51"/>
      <c r="G331" s="50"/>
      <c r="H331" s="52"/>
      <c r="I331" s="53"/>
      <c r="J331" s="58"/>
      <c r="K331" s="59"/>
      <c r="L331" s="61"/>
      <c r="M331" s="46"/>
    </row>
    <row r="332" spans="1:13" ht="25.5" customHeight="1">
      <c r="A332" s="46"/>
      <c r="B332" s="47"/>
      <c r="C332" s="48"/>
      <c r="D332" s="49"/>
      <c r="E332" s="50"/>
      <c r="F332" s="51"/>
      <c r="G332" s="50"/>
      <c r="H332" s="52"/>
      <c r="I332" s="53"/>
      <c r="J332" s="58"/>
      <c r="K332" s="59"/>
      <c r="L332" s="61"/>
      <c r="M332" s="46"/>
    </row>
    <row r="333" spans="1:13" ht="25.5" customHeight="1">
      <c r="A333" s="46"/>
      <c r="B333" s="47"/>
      <c r="C333" s="48"/>
      <c r="D333" s="49"/>
      <c r="E333" s="50"/>
      <c r="F333" s="51"/>
      <c r="G333" s="50"/>
      <c r="H333" s="52"/>
      <c r="I333" s="53"/>
      <c r="J333" s="58"/>
      <c r="K333" s="59"/>
      <c r="L333" s="61"/>
      <c r="M333" s="46"/>
    </row>
    <row r="334" spans="1:13" ht="25.5" customHeight="1">
      <c r="A334" s="46"/>
      <c r="B334" s="47"/>
      <c r="C334" s="48"/>
      <c r="D334" s="49"/>
      <c r="E334" s="50"/>
      <c r="F334" s="51"/>
      <c r="G334" s="50"/>
      <c r="H334" s="52"/>
      <c r="I334" s="53"/>
      <c r="J334" s="58"/>
      <c r="K334" s="59"/>
      <c r="L334" s="61"/>
      <c r="M334" s="46"/>
    </row>
    <row r="335" spans="1:13" ht="25.5" customHeight="1">
      <c r="A335" s="46"/>
      <c r="B335" s="47"/>
      <c r="C335" s="48"/>
      <c r="D335" s="49"/>
      <c r="E335" s="50"/>
      <c r="F335" s="51"/>
      <c r="G335" s="50"/>
      <c r="H335" s="52"/>
      <c r="I335" s="53"/>
      <c r="J335" s="58"/>
      <c r="K335" s="59"/>
      <c r="L335" s="61"/>
      <c r="M335" s="46"/>
    </row>
    <row r="336" spans="1:13" ht="29.25" customHeight="1">
      <c r="A336" s="46"/>
      <c r="B336" s="47"/>
      <c r="C336" s="48"/>
      <c r="D336" s="49"/>
      <c r="E336" s="50"/>
      <c r="F336" s="51"/>
      <c r="G336" s="50"/>
      <c r="H336" s="52"/>
      <c r="I336" s="53"/>
      <c r="J336" s="58"/>
      <c r="K336" s="59"/>
      <c r="L336" s="61"/>
      <c r="M336" s="46"/>
    </row>
    <row r="337" spans="1:13">
      <c r="A337" s="46"/>
      <c r="B337" s="47"/>
      <c r="C337" s="48"/>
      <c r="D337" s="49"/>
      <c r="E337" s="50"/>
      <c r="F337" s="51"/>
      <c r="G337" s="50"/>
      <c r="H337" s="52"/>
      <c r="I337" s="53"/>
      <c r="J337" s="58"/>
      <c r="K337" s="59"/>
      <c r="L337" s="59"/>
      <c r="M337" s="46"/>
    </row>
    <row r="338" spans="1:13">
      <c r="A338" s="46"/>
      <c r="B338" s="47"/>
      <c r="C338" s="48"/>
      <c r="D338" s="49"/>
      <c r="E338" s="50"/>
      <c r="F338" s="51"/>
      <c r="G338" s="50"/>
      <c r="H338" s="52"/>
      <c r="I338" s="53"/>
      <c r="J338" s="58"/>
      <c r="K338" s="59"/>
      <c r="L338" s="61"/>
      <c r="M338" s="46"/>
    </row>
    <row r="339" spans="1:13">
      <c r="A339" s="46"/>
      <c r="B339" s="47"/>
      <c r="C339" s="48"/>
      <c r="D339" s="49"/>
      <c r="E339" s="50"/>
      <c r="F339" s="51"/>
      <c r="G339" s="50"/>
      <c r="H339" s="52"/>
      <c r="I339" s="53"/>
      <c r="J339" s="58"/>
      <c r="K339" s="59"/>
      <c r="L339" s="61"/>
      <c r="M339" s="46"/>
    </row>
    <row r="340" spans="1:13">
      <c r="A340" s="46"/>
      <c r="B340" s="47"/>
      <c r="C340" s="48"/>
      <c r="D340" s="49"/>
      <c r="E340" s="50"/>
      <c r="F340" s="51"/>
      <c r="G340" s="50"/>
      <c r="H340" s="52"/>
      <c r="I340" s="53"/>
      <c r="J340" s="58"/>
      <c r="K340" s="59"/>
      <c r="L340" s="61"/>
      <c r="M340" s="46"/>
    </row>
    <row r="341" spans="1:13">
      <c r="A341" s="46"/>
      <c r="B341" s="47"/>
      <c r="C341" s="48"/>
      <c r="D341" s="49"/>
      <c r="E341" s="50"/>
      <c r="F341" s="51"/>
      <c r="G341" s="50"/>
      <c r="H341" s="52"/>
      <c r="I341" s="53"/>
      <c r="J341" s="58"/>
      <c r="K341" s="59"/>
      <c r="L341" s="61"/>
      <c r="M341" s="46"/>
    </row>
    <row r="342" spans="1:13">
      <c r="A342" s="46"/>
      <c r="B342" s="47"/>
      <c r="C342" s="48"/>
      <c r="D342" s="49"/>
      <c r="E342" s="50"/>
      <c r="F342" s="51"/>
      <c r="G342" s="50"/>
      <c r="H342" s="52"/>
      <c r="I342" s="53"/>
      <c r="J342" s="58"/>
      <c r="K342" s="59"/>
      <c r="L342" s="59"/>
      <c r="M342" s="46"/>
    </row>
    <row r="343" spans="1:13">
      <c r="A343" s="46"/>
      <c r="B343" s="47"/>
      <c r="C343" s="48"/>
      <c r="D343" s="49"/>
      <c r="E343" s="50"/>
      <c r="F343" s="51"/>
      <c r="G343" s="50"/>
      <c r="H343" s="52"/>
      <c r="I343" s="53"/>
      <c r="J343" s="58"/>
      <c r="K343" s="59"/>
      <c r="L343" s="59"/>
      <c r="M343" s="46"/>
    </row>
    <row r="344" spans="1:13">
      <c r="A344" s="46"/>
      <c r="B344" s="47"/>
      <c r="C344" s="48"/>
      <c r="D344" s="49"/>
      <c r="E344" s="50"/>
      <c r="F344" s="51"/>
      <c r="G344" s="50"/>
      <c r="H344" s="52"/>
      <c r="I344" s="53"/>
      <c r="J344" s="58"/>
      <c r="K344" s="59"/>
      <c r="L344" s="59"/>
      <c r="M344" s="46"/>
    </row>
    <row r="345" spans="1:13">
      <c r="A345" s="46"/>
      <c r="B345" s="47"/>
      <c r="C345" s="48"/>
      <c r="D345" s="49"/>
      <c r="E345" s="50"/>
      <c r="F345" s="51"/>
      <c r="G345" s="50"/>
      <c r="H345" s="52"/>
      <c r="I345" s="53"/>
      <c r="J345" s="58"/>
      <c r="K345" s="59"/>
      <c r="L345" s="59"/>
      <c r="M345" s="46"/>
    </row>
    <row r="346" spans="1:13">
      <c r="A346" s="46"/>
      <c r="B346" s="47"/>
      <c r="C346" s="48"/>
      <c r="D346" s="49"/>
      <c r="E346" s="50"/>
      <c r="F346" s="51"/>
      <c r="G346" s="50"/>
      <c r="H346" s="52"/>
      <c r="I346" s="53"/>
      <c r="J346" s="58"/>
      <c r="K346" s="59"/>
      <c r="L346" s="59"/>
      <c r="M346" s="46"/>
    </row>
    <row r="347" spans="1:13">
      <c r="A347" s="46"/>
      <c r="B347" s="47"/>
      <c r="C347" s="48"/>
      <c r="D347" s="49"/>
      <c r="E347" s="50"/>
      <c r="F347" s="51"/>
      <c r="G347" s="50"/>
      <c r="H347" s="52"/>
      <c r="I347" s="53"/>
      <c r="J347" s="58"/>
      <c r="K347" s="59"/>
      <c r="L347" s="59"/>
      <c r="M347" s="46"/>
    </row>
    <row r="348" spans="1:13">
      <c r="A348" s="46"/>
      <c r="B348" s="47"/>
      <c r="C348" s="48"/>
      <c r="D348" s="49"/>
      <c r="E348" s="50"/>
      <c r="F348" s="51"/>
      <c r="G348" s="50"/>
      <c r="H348" s="52"/>
      <c r="I348" s="53"/>
      <c r="J348" s="58"/>
      <c r="K348" s="59"/>
      <c r="L348" s="59"/>
      <c r="M348" s="46"/>
    </row>
    <row r="349" spans="1:13">
      <c r="A349" s="46"/>
      <c r="B349" s="47"/>
      <c r="C349" s="48"/>
      <c r="D349" s="49"/>
      <c r="E349" s="50"/>
      <c r="F349" s="51"/>
      <c r="G349" s="50"/>
      <c r="H349" s="52"/>
      <c r="I349" s="53"/>
      <c r="J349" s="58"/>
      <c r="K349" s="59"/>
      <c r="L349" s="59"/>
      <c r="M349" s="46"/>
    </row>
    <row r="350" spans="1:13">
      <c r="A350" s="46"/>
      <c r="B350" s="47"/>
      <c r="C350" s="48"/>
      <c r="D350" s="49"/>
      <c r="E350" s="50"/>
      <c r="F350" s="51"/>
      <c r="G350" s="50"/>
      <c r="H350" s="52"/>
      <c r="I350" s="53"/>
      <c r="J350" s="58"/>
      <c r="K350" s="59"/>
      <c r="L350" s="59"/>
      <c r="M350" s="46"/>
    </row>
    <row r="351" spans="1:13">
      <c r="A351" s="46"/>
      <c r="B351" s="47"/>
      <c r="C351" s="48"/>
      <c r="D351" s="49"/>
      <c r="E351" s="50"/>
      <c r="F351" s="51"/>
      <c r="G351" s="50"/>
      <c r="H351" s="52"/>
      <c r="I351" s="53"/>
      <c r="J351" s="58"/>
      <c r="K351" s="59"/>
      <c r="L351" s="59"/>
      <c r="M351" s="46"/>
    </row>
    <row r="352" spans="1:13">
      <c r="A352" s="46"/>
      <c r="B352" s="47"/>
      <c r="C352" s="48"/>
      <c r="D352" s="49"/>
      <c r="E352" s="50"/>
      <c r="F352" s="51"/>
      <c r="G352" s="50"/>
      <c r="H352" s="52"/>
      <c r="I352" s="53"/>
      <c r="J352" s="58"/>
      <c r="K352" s="59"/>
      <c r="L352" s="59"/>
      <c r="M352" s="46"/>
    </row>
    <row r="353" spans="1:13">
      <c r="A353" s="46"/>
      <c r="B353" s="47"/>
      <c r="C353" s="48"/>
      <c r="D353" s="49"/>
      <c r="E353" s="50"/>
      <c r="F353" s="51"/>
      <c r="G353" s="50"/>
      <c r="H353" s="52"/>
      <c r="I353" s="53"/>
      <c r="J353" s="58"/>
      <c r="K353" s="59"/>
      <c r="L353" s="61"/>
      <c r="M353" s="46"/>
    </row>
    <row r="354" spans="1:13">
      <c r="A354" s="46"/>
      <c r="B354" s="47"/>
      <c r="C354" s="48"/>
      <c r="D354" s="49"/>
      <c r="E354" s="50"/>
      <c r="F354" s="51"/>
      <c r="G354" s="50"/>
      <c r="H354" s="52"/>
      <c r="I354" s="53"/>
      <c r="J354" s="58"/>
      <c r="K354" s="59"/>
      <c r="L354" s="61"/>
      <c r="M354" s="46"/>
    </row>
    <row r="355" spans="1:13">
      <c r="A355" s="46"/>
      <c r="B355" s="47"/>
      <c r="C355" s="48"/>
      <c r="D355" s="49"/>
      <c r="E355" s="50"/>
      <c r="F355" s="51"/>
      <c r="G355" s="50"/>
      <c r="H355" s="52"/>
      <c r="I355" s="53"/>
      <c r="J355" s="58"/>
      <c r="K355" s="59"/>
      <c r="L355" s="59"/>
      <c r="M355" s="46"/>
    </row>
    <row r="356" spans="1:13">
      <c r="A356" s="46"/>
      <c r="B356" s="47"/>
      <c r="C356" s="48"/>
      <c r="D356" s="49"/>
      <c r="E356" s="50"/>
      <c r="F356" s="51"/>
      <c r="G356" s="50"/>
      <c r="H356" s="52"/>
      <c r="I356" s="53"/>
      <c r="J356" s="58"/>
      <c r="K356" s="59"/>
      <c r="L356" s="59"/>
      <c r="M356" s="46"/>
    </row>
    <row r="357" spans="1:13">
      <c r="A357" s="46"/>
      <c r="B357" s="47"/>
      <c r="C357" s="48"/>
      <c r="D357" s="49"/>
      <c r="E357" s="50"/>
      <c r="F357" s="51"/>
      <c r="G357" s="50"/>
      <c r="H357" s="52"/>
      <c r="I357" s="53"/>
      <c r="J357" s="58"/>
      <c r="K357" s="59"/>
      <c r="L357" s="59"/>
      <c r="M357" s="46"/>
    </row>
    <row r="358" spans="1:13">
      <c r="A358" s="46"/>
      <c r="B358" s="47"/>
      <c r="C358" s="48"/>
      <c r="D358" s="49"/>
      <c r="E358" s="50"/>
      <c r="F358" s="51"/>
      <c r="G358" s="50"/>
      <c r="H358" s="52"/>
      <c r="I358" s="53"/>
      <c r="J358" s="58"/>
      <c r="K358" s="59"/>
      <c r="L358" s="59"/>
      <c r="M358" s="46"/>
    </row>
    <row r="359" spans="1:13">
      <c r="A359" s="46"/>
      <c r="B359" s="47"/>
      <c r="C359" s="48"/>
      <c r="D359" s="49"/>
      <c r="E359" s="50"/>
      <c r="F359" s="51"/>
      <c r="G359" s="50"/>
      <c r="H359" s="52"/>
      <c r="I359" s="53"/>
      <c r="J359" s="58"/>
      <c r="K359" s="59"/>
      <c r="L359" s="59"/>
      <c r="M359" s="46"/>
    </row>
    <row r="360" spans="1:13">
      <c r="A360" s="46"/>
      <c r="B360" s="47"/>
      <c r="C360" s="48"/>
      <c r="D360" s="49"/>
      <c r="E360" s="50"/>
      <c r="F360" s="51"/>
      <c r="G360" s="50"/>
      <c r="H360" s="52"/>
      <c r="I360" s="53"/>
      <c r="J360" s="58"/>
      <c r="K360" s="59"/>
      <c r="L360" s="59"/>
      <c r="M360" s="46"/>
    </row>
    <row r="361" spans="1:13">
      <c r="A361" s="46"/>
      <c r="B361" s="47"/>
      <c r="C361" s="48"/>
      <c r="D361" s="49"/>
      <c r="E361" s="50"/>
      <c r="F361" s="51"/>
      <c r="G361" s="50"/>
      <c r="H361" s="52"/>
      <c r="I361" s="53"/>
      <c r="J361" s="58"/>
      <c r="K361" s="59"/>
      <c r="L361" s="59"/>
      <c r="M361" s="46"/>
    </row>
    <row r="362" spans="1:13">
      <c r="A362" s="46"/>
      <c r="B362" s="47"/>
      <c r="C362" s="48"/>
      <c r="D362" s="49"/>
      <c r="E362" s="50"/>
      <c r="F362" s="51"/>
      <c r="G362" s="50"/>
      <c r="H362" s="52"/>
      <c r="I362" s="53"/>
      <c r="J362" s="58"/>
      <c r="K362" s="59"/>
      <c r="L362" s="59"/>
      <c r="M362" s="46"/>
    </row>
    <row r="363" spans="1:13">
      <c r="A363" s="46"/>
      <c r="B363" s="47"/>
      <c r="C363" s="48"/>
      <c r="D363" s="49"/>
      <c r="E363" s="50"/>
      <c r="F363" s="51"/>
      <c r="G363" s="50"/>
      <c r="H363" s="52"/>
      <c r="I363" s="53"/>
      <c r="J363" s="58"/>
      <c r="K363" s="59"/>
      <c r="L363" s="59"/>
      <c r="M363" s="46"/>
    </row>
    <row r="364" spans="1:13">
      <c r="A364" s="46"/>
      <c r="B364" s="47"/>
      <c r="C364" s="48"/>
      <c r="D364" s="49"/>
      <c r="E364" s="50"/>
      <c r="F364" s="51"/>
      <c r="G364" s="50"/>
      <c r="H364" s="52"/>
      <c r="I364" s="53"/>
      <c r="J364" s="58"/>
      <c r="K364" s="59"/>
      <c r="L364" s="59"/>
      <c r="M364" s="46"/>
    </row>
    <row r="365" spans="1:13">
      <c r="A365" s="46"/>
      <c r="B365" s="47"/>
      <c r="C365" s="48"/>
      <c r="D365" s="49"/>
      <c r="E365" s="50"/>
      <c r="F365" s="51"/>
      <c r="G365" s="50"/>
      <c r="H365" s="52"/>
      <c r="I365" s="53"/>
      <c r="J365" s="58"/>
      <c r="K365" s="59"/>
      <c r="L365" s="59"/>
      <c r="M365" s="46"/>
    </row>
    <row r="366" spans="1:13">
      <c r="A366" s="46"/>
      <c r="B366" s="47"/>
      <c r="C366" s="48"/>
      <c r="D366" s="49"/>
      <c r="E366" s="50"/>
      <c r="F366" s="51"/>
      <c r="G366" s="50"/>
      <c r="H366" s="52"/>
      <c r="I366" s="53"/>
      <c r="J366" s="58"/>
      <c r="K366" s="59"/>
      <c r="L366" s="59"/>
      <c r="M366" s="46"/>
    </row>
    <row r="367" spans="1:13">
      <c r="A367" s="46"/>
      <c r="B367" s="47"/>
      <c r="C367" s="48"/>
      <c r="D367" s="49"/>
      <c r="E367" s="50"/>
      <c r="F367" s="51"/>
      <c r="G367" s="50"/>
      <c r="H367" s="52"/>
      <c r="I367" s="53"/>
      <c r="J367" s="58"/>
      <c r="K367" s="59"/>
      <c r="L367" s="59"/>
      <c r="M367" s="46"/>
    </row>
    <row r="368" spans="1:13">
      <c r="A368" s="46"/>
      <c r="B368" s="47"/>
      <c r="C368" s="48"/>
      <c r="D368" s="49"/>
      <c r="E368" s="50"/>
      <c r="F368" s="51"/>
      <c r="G368" s="50"/>
      <c r="H368" s="52"/>
      <c r="I368" s="53"/>
      <c r="J368" s="58"/>
      <c r="K368" s="59"/>
      <c r="L368" s="59"/>
      <c r="M368" s="46"/>
    </row>
    <row r="369" spans="1:13">
      <c r="A369" s="46"/>
      <c r="B369" s="47"/>
      <c r="C369" s="48"/>
      <c r="D369" s="49"/>
      <c r="E369" s="50"/>
      <c r="F369" s="51"/>
      <c r="G369" s="50"/>
      <c r="H369" s="52"/>
      <c r="I369" s="53"/>
      <c r="J369" s="58"/>
      <c r="K369" s="59"/>
      <c r="L369" s="59"/>
      <c r="M369" s="46"/>
    </row>
    <row r="370" spans="1:13">
      <c r="A370" s="46"/>
      <c r="B370" s="47"/>
      <c r="C370" s="48"/>
      <c r="D370" s="49"/>
      <c r="E370" s="50"/>
      <c r="F370" s="51"/>
      <c r="G370" s="50"/>
      <c r="H370" s="52"/>
      <c r="I370" s="53"/>
      <c r="J370" s="58"/>
      <c r="K370" s="59"/>
      <c r="L370" s="59"/>
      <c r="M370" s="46"/>
    </row>
    <row r="371" spans="1:13">
      <c r="A371" s="46"/>
      <c r="B371" s="47"/>
      <c r="C371" s="48"/>
      <c r="D371" s="49"/>
      <c r="E371" s="50"/>
      <c r="F371" s="51"/>
      <c r="G371" s="50"/>
      <c r="H371" s="52"/>
      <c r="I371" s="53"/>
      <c r="J371" s="58"/>
      <c r="K371" s="49"/>
      <c r="L371" s="59"/>
      <c r="M371" s="63"/>
    </row>
    <row r="372" spans="1:13">
      <c r="A372" s="46"/>
      <c r="B372" s="47"/>
      <c r="C372" s="48"/>
      <c r="D372" s="49"/>
      <c r="E372" s="50"/>
      <c r="F372" s="51"/>
      <c r="G372" s="50"/>
      <c r="H372" s="52"/>
      <c r="I372" s="53"/>
      <c r="J372" s="58"/>
      <c r="K372" s="59"/>
      <c r="L372" s="59"/>
      <c r="M372" s="46"/>
    </row>
    <row r="373" spans="1:13">
      <c r="A373" s="46"/>
      <c r="B373" s="47"/>
      <c r="C373" s="48"/>
      <c r="D373" s="49"/>
      <c r="E373" s="50"/>
      <c r="F373" s="51"/>
      <c r="G373" s="50"/>
      <c r="H373" s="52"/>
      <c r="I373" s="53"/>
      <c r="J373" s="58"/>
      <c r="K373" s="59"/>
      <c r="L373" s="59"/>
      <c r="M373" s="46"/>
    </row>
    <row r="374" spans="1:13">
      <c r="A374" s="46"/>
      <c r="B374" s="47"/>
      <c r="C374" s="48"/>
      <c r="D374" s="49"/>
      <c r="E374" s="50"/>
      <c r="F374" s="51"/>
      <c r="G374" s="50"/>
      <c r="H374" s="52"/>
      <c r="I374" s="53"/>
      <c r="J374" s="58"/>
      <c r="K374" s="59"/>
      <c r="L374" s="59"/>
      <c r="M374" s="46"/>
    </row>
    <row r="375" spans="1:13">
      <c r="A375" s="46"/>
      <c r="B375" s="47"/>
      <c r="C375" s="48"/>
      <c r="D375" s="49"/>
      <c r="E375" s="50"/>
      <c r="F375" s="51"/>
      <c r="G375" s="50"/>
      <c r="H375" s="52"/>
      <c r="I375" s="53"/>
      <c r="J375" s="58"/>
      <c r="K375" s="59"/>
      <c r="L375" s="59"/>
      <c r="M375" s="46"/>
    </row>
    <row r="376" spans="1:13">
      <c r="A376" s="46"/>
      <c r="B376" s="47"/>
      <c r="C376" s="48"/>
      <c r="D376" s="49"/>
      <c r="E376" s="50"/>
      <c r="F376" s="51"/>
      <c r="G376" s="60"/>
      <c r="H376" s="52"/>
      <c r="I376" s="53"/>
      <c r="J376" s="58"/>
      <c r="K376" s="59"/>
      <c r="L376" s="59"/>
      <c r="M376" s="46"/>
    </row>
    <row r="377" spans="1:13">
      <c r="A377" s="46"/>
      <c r="B377" s="47"/>
      <c r="C377" s="62"/>
      <c r="D377" s="49"/>
      <c r="E377" s="50"/>
      <c r="F377" s="51"/>
      <c r="G377" s="50"/>
      <c r="H377" s="52"/>
      <c r="I377" s="53"/>
      <c r="J377" s="58"/>
      <c r="K377" s="59"/>
      <c r="L377" s="59"/>
      <c r="M377" s="46"/>
    </row>
    <row r="378" spans="1:13">
      <c r="A378" s="46"/>
      <c r="B378" s="49"/>
      <c r="C378" s="48"/>
      <c r="D378" s="49"/>
      <c r="E378" s="50"/>
      <c r="F378" s="51"/>
      <c r="G378" s="50"/>
      <c r="H378" s="52"/>
      <c r="I378" s="53"/>
      <c r="J378" s="58"/>
      <c r="K378" s="59"/>
      <c r="L378" s="59"/>
      <c r="M378" s="46"/>
    </row>
    <row r="379" spans="1:13">
      <c r="A379" s="46"/>
      <c r="B379" s="49"/>
      <c r="C379" s="48"/>
      <c r="D379" s="49"/>
      <c r="E379" s="50"/>
      <c r="F379" s="64"/>
      <c r="G379" s="50"/>
      <c r="H379" s="52"/>
      <c r="I379" s="53"/>
      <c r="J379" s="58"/>
      <c r="K379" s="59"/>
      <c r="L379" s="59"/>
      <c r="M379" s="46"/>
    </row>
    <row r="380" spans="1:13">
      <c r="A380" s="46"/>
      <c r="B380" s="59"/>
      <c r="C380" s="65"/>
      <c r="D380" s="59"/>
      <c r="E380" s="66"/>
      <c r="F380" s="67"/>
      <c r="G380" s="66"/>
      <c r="H380" s="68"/>
      <c r="I380" s="69"/>
      <c r="J380" s="58"/>
      <c r="K380" s="59"/>
      <c r="L380" s="59"/>
      <c r="M380" s="46"/>
    </row>
  </sheetData>
  <mergeCells count="2">
    <mergeCell ref="A1:M1"/>
    <mergeCell ref="A2:M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A1:O380"/>
  <sheetViews>
    <sheetView topLeftCell="F91" zoomScale="85" zoomScaleNormal="85" workbookViewId="0">
      <selection activeCell="A4" sqref="A4:M94"/>
    </sheetView>
  </sheetViews>
  <sheetFormatPr baseColWidth="10" defaultRowHeight="14.25"/>
  <cols>
    <col min="1" max="1" width="5.7109375" style="1" customWidth="1"/>
    <col min="2" max="2" width="13.7109375" style="1" customWidth="1"/>
    <col min="3" max="3" width="17.42578125" style="1" customWidth="1"/>
    <col min="4" max="4" width="13.7109375" style="1" bestFit="1" customWidth="1"/>
    <col min="5" max="5" width="63.42578125" style="1" customWidth="1"/>
    <col min="6" max="6" width="35.85546875" style="1" customWidth="1"/>
    <col min="7" max="7" width="45.5703125" style="1" customWidth="1"/>
    <col min="8" max="9" width="11.7109375" style="1" bestFit="1" customWidth="1"/>
    <col min="10" max="10" width="12" style="1" bestFit="1" customWidth="1"/>
    <col min="11" max="11" width="33.28515625" style="1" customWidth="1"/>
    <col min="12" max="12" width="18" style="1" customWidth="1"/>
    <col min="13" max="13" width="28.28515625" style="1" customWidth="1"/>
    <col min="14" max="14" width="11.7109375" style="1" bestFit="1" customWidth="1"/>
    <col min="15" max="16384" width="11.42578125" style="1"/>
  </cols>
  <sheetData>
    <row r="1" spans="1:14" ht="29.25" customHeight="1">
      <c r="A1" s="194" t="s">
        <v>13</v>
      </c>
      <c r="B1" s="194"/>
      <c r="C1" s="194"/>
      <c r="D1" s="194"/>
      <c r="E1" s="194"/>
      <c r="F1" s="194"/>
      <c r="G1" s="194"/>
      <c r="H1" s="194"/>
      <c r="I1" s="194"/>
      <c r="J1" s="194"/>
      <c r="K1" s="194"/>
      <c r="L1" s="194"/>
      <c r="M1" s="194"/>
    </row>
    <row r="2" spans="1:14" ht="29.25" customHeight="1">
      <c r="A2" s="194" t="s">
        <v>883</v>
      </c>
      <c r="B2" s="194"/>
      <c r="C2" s="194"/>
      <c r="D2" s="194"/>
      <c r="E2" s="194"/>
      <c r="F2" s="194"/>
      <c r="G2" s="194"/>
      <c r="H2" s="194"/>
      <c r="I2" s="194"/>
      <c r="J2" s="194"/>
      <c r="K2" s="194"/>
      <c r="L2" s="194"/>
      <c r="M2" s="194"/>
    </row>
    <row r="3" spans="1:14" ht="45">
      <c r="A3" s="5" t="s">
        <v>0</v>
      </c>
      <c r="B3" s="5" t="s">
        <v>1</v>
      </c>
      <c r="C3" s="5" t="s">
        <v>2</v>
      </c>
      <c r="D3" s="5" t="s">
        <v>3</v>
      </c>
      <c r="E3" s="5" t="s">
        <v>4</v>
      </c>
      <c r="F3" s="5" t="s">
        <v>5</v>
      </c>
      <c r="G3" s="5" t="s">
        <v>6</v>
      </c>
      <c r="H3" s="5" t="s">
        <v>7</v>
      </c>
      <c r="I3" s="6" t="s">
        <v>8</v>
      </c>
      <c r="J3" s="5" t="s">
        <v>9</v>
      </c>
      <c r="K3" s="5" t="s">
        <v>10</v>
      </c>
      <c r="L3" s="5" t="s">
        <v>11</v>
      </c>
      <c r="M3" s="5" t="s">
        <v>12</v>
      </c>
    </row>
    <row r="4" spans="1:14" ht="25.5" customHeight="1">
      <c r="A4" s="8">
        <v>1</v>
      </c>
      <c r="B4" s="8" t="s">
        <v>884</v>
      </c>
      <c r="C4" s="9">
        <v>43235</v>
      </c>
      <c r="D4" s="8" t="s">
        <v>885</v>
      </c>
      <c r="E4" s="8" t="s">
        <v>886</v>
      </c>
      <c r="F4" s="8" t="s">
        <v>887</v>
      </c>
      <c r="G4" s="8" t="s">
        <v>888</v>
      </c>
      <c r="H4" s="8">
        <v>1</v>
      </c>
      <c r="I4" s="8" t="s">
        <v>889</v>
      </c>
      <c r="J4" s="8" t="s">
        <v>889</v>
      </c>
      <c r="K4" s="8" t="s">
        <v>890</v>
      </c>
      <c r="L4" s="8" t="s">
        <v>126</v>
      </c>
      <c r="M4" s="8" t="s">
        <v>21</v>
      </c>
    </row>
    <row r="5" spans="1:14" ht="25.5" customHeight="1">
      <c r="A5" s="8">
        <v>2</v>
      </c>
      <c r="B5" s="8" t="s">
        <v>891</v>
      </c>
      <c r="C5" s="9">
        <v>43230</v>
      </c>
      <c r="D5" s="8" t="s">
        <v>162</v>
      </c>
      <c r="E5" s="8" t="s">
        <v>163</v>
      </c>
      <c r="F5" s="8" t="s">
        <v>892</v>
      </c>
      <c r="G5" s="8" t="s">
        <v>893</v>
      </c>
      <c r="H5" s="8">
        <v>1</v>
      </c>
      <c r="I5" s="8">
        <v>785</v>
      </c>
      <c r="J5" s="8">
        <v>785</v>
      </c>
      <c r="K5" s="8" t="s">
        <v>894</v>
      </c>
      <c r="L5" s="8" t="s">
        <v>20</v>
      </c>
      <c r="M5" s="8" t="s">
        <v>21</v>
      </c>
    </row>
    <row r="6" spans="1:14" ht="25.5" customHeight="1">
      <c r="A6" s="8">
        <v>3</v>
      </c>
      <c r="B6" s="8" t="s">
        <v>895</v>
      </c>
      <c r="C6" s="9">
        <v>43227</v>
      </c>
      <c r="D6" s="8" t="s">
        <v>29</v>
      </c>
      <c r="E6" s="8" t="s">
        <v>30</v>
      </c>
      <c r="F6" s="8" t="s">
        <v>31</v>
      </c>
      <c r="G6" s="8" t="s">
        <v>838</v>
      </c>
      <c r="H6" s="8">
        <v>1</v>
      </c>
      <c r="I6" s="8" t="s">
        <v>896</v>
      </c>
      <c r="J6" s="8" t="s">
        <v>896</v>
      </c>
      <c r="K6" s="8" t="s">
        <v>840</v>
      </c>
      <c r="L6" s="8" t="s">
        <v>20</v>
      </c>
      <c r="M6" s="8" t="s">
        <v>21</v>
      </c>
    </row>
    <row r="7" spans="1:14" ht="25.5" customHeight="1">
      <c r="A7" s="8">
        <v>4</v>
      </c>
      <c r="B7" s="8" t="s">
        <v>897</v>
      </c>
      <c r="C7" s="9">
        <v>43227</v>
      </c>
      <c r="D7" s="8" t="s">
        <v>58</v>
      </c>
      <c r="E7" s="8" t="s">
        <v>158</v>
      </c>
      <c r="F7" s="8" t="s">
        <v>54</v>
      </c>
      <c r="G7" s="8" t="s">
        <v>842</v>
      </c>
      <c r="H7" s="8">
        <v>1</v>
      </c>
      <c r="I7" s="8" t="s">
        <v>898</v>
      </c>
      <c r="J7" s="8" t="s">
        <v>898</v>
      </c>
      <c r="K7" s="8" t="s">
        <v>844</v>
      </c>
      <c r="L7" s="8" t="s">
        <v>57</v>
      </c>
      <c r="M7" s="8" t="s">
        <v>21</v>
      </c>
      <c r="N7" s="1">
        <v>2325.54</v>
      </c>
    </row>
    <row r="8" spans="1:14" ht="25.5" customHeight="1">
      <c r="A8" s="8">
        <v>1</v>
      </c>
      <c r="B8" s="8" t="s">
        <v>899</v>
      </c>
      <c r="C8" s="9">
        <v>43241</v>
      </c>
      <c r="D8" s="8" t="s">
        <v>900</v>
      </c>
      <c r="E8" s="8" t="s">
        <v>901</v>
      </c>
      <c r="F8" s="8" t="s">
        <v>902</v>
      </c>
      <c r="G8" s="8" t="s">
        <v>903</v>
      </c>
      <c r="H8" s="8">
        <v>49</v>
      </c>
      <c r="I8" s="8" t="s">
        <v>904</v>
      </c>
      <c r="J8" s="8">
        <v>1100.05</v>
      </c>
      <c r="K8" s="8" t="s">
        <v>185</v>
      </c>
      <c r="L8" s="8" t="s">
        <v>20</v>
      </c>
      <c r="M8" s="8" t="s">
        <v>905</v>
      </c>
    </row>
    <row r="9" spans="1:14" ht="25.5" customHeight="1">
      <c r="A9" s="81">
        <v>2</v>
      </c>
      <c r="B9" s="81" t="s">
        <v>906</v>
      </c>
      <c r="C9" s="82">
        <v>43236</v>
      </c>
      <c r="D9" s="81" t="s">
        <v>168</v>
      </c>
      <c r="E9" s="81" t="s">
        <v>169</v>
      </c>
      <c r="F9" s="81" t="s">
        <v>907</v>
      </c>
      <c r="G9" s="81" t="s">
        <v>169</v>
      </c>
      <c r="H9" s="81">
        <v>1</v>
      </c>
      <c r="I9" s="81">
        <v>323</v>
      </c>
      <c r="J9" s="83">
        <v>323</v>
      </c>
      <c r="K9" s="81" t="s">
        <v>908</v>
      </c>
      <c r="L9" s="81" t="s">
        <v>126</v>
      </c>
      <c r="M9" s="84" t="s">
        <v>905</v>
      </c>
    </row>
    <row r="10" spans="1:14" ht="25.5" customHeight="1">
      <c r="A10" s="81">
        <v>3</v>
      </c>
      <c r="B10" s="81" t="s">
        <v>909</v>
      </c>
      <c r="C10" s="82">
        <v>43234</v>
      </c>
      <c r="D10" s="81" t="s">
        <v>120</v>
      </c>
      <c r="E10" s="81" t="s">
        <v>92</v>
      </c>
      <c r="F10" s="81" t="s">
        <v>910</v>
      </c>
      <c r="G10" s="81" t="s">
        <v>911</v>
      </c>
      <c r="H10" s="81">
        <v>1</v>
      </c>
      <c r="I10" s="81">
        <v>400</v>
      </c>
      <c r="J10" s="83">
        <v>400</v>
      </c>
      <c r="K10" s="81" t="s">
        <v>178</v>
      </c>
      <c r="L10" s="81" t="s">
        <v>20</v>
      </c>
      <c r="M10" s="84" t="s">
        <v>905</v>
      </c>
    </row>
    <row r="11" spans="1:14" ht="25.5" customHeight="1">
      <c r="A11" s="81">
        <v>4</v>
      </c>
      <c r="B11" s="81" t="s">
        <v>912</v>
      </c>
      <c r="C11" s="82">
        <v>43234</v>
      </c>
      <c r="D11" s="81" t="s">
        <v>120</v>
      </c>
      <c r="E11" s="81" t="s">
        <v>92</v>
      </c>
      <c r="F11" s="81" t="s">
        <v>910</v>
      </c>
      <c r="G11" s="81" t="s">
        <v>911</v>
      </c>
      <c r="H11" s="81">
        <v>1</v>
      </c>
      <c r="I11" s="81">
        <v>80</v>
      </c>
      <c r="J11" s="83">
        <v>80</v>
      </c>
      <c r="K11" s="81" t="s">
        <v>178</v>
      </c>
      <c r="L11" s="81" t="s">
        <v>20</v>
      </c>
      <c r="M11" s="84" t="s">
        <v>905</v>
      </c>
    </row>
    <row r="12" spans="1:14" ht="25.5" customHeight="1">
      <c r="A12" s="81">
        <v>5</v>
      </c>
      <c r="B12" s="81" t="s">
        <v>913</v>
      </c>
      <c r="C12" s="82">
        <v>43234</v>
      </c>
      <c r="D12" s="81" t="s">
        <v>120</v>
      </c>
      <c r="E12" s="81" t="s">
        <v>92</v>
      </c>
      <c r="F12" s="81" t="s">
        <v>910</v>
      </c>
      <c r="G12" s="81" t="s">
        <v>911</v>
      </c>
      <c r="H12" s="81">
        <v>1</v>
      </c>
      <c r="I12" s="81">
        <v>130</v>
      </c>
      <c r="J12" s="83">
        <v>130</v>
      </c>
      <c r="K12" s="81" t="s">
        <v>178</v>
      </c>
      <c r="L12" s="81" t="s">
        <v>20</v>
      </c>
      <c r="M12" s="84" t="s">
        <v>905</v>
      </c>
    </row>
    <row r="13" spans="1:14" ht="25.5" customHeight="1">
      <c r="A13" s="81">
        <v>6</v>
      </c>
      <c r="B13" s="81" t="s">
        <v>914</v>
      </c>
      <c r="C13" s="82">
        <v>43230</v>
      </c>
      <c r="D13" s="81" t="s">
        <v>794</v>
      </c>
      <c r="E13" s="81" t="s">
        <v>795</v>
      </c>
      <c r="F13" s="81" t="s">
        <v>796</v>
      </c>
      <c r="G13" s="81" t="s">
        <v>797</v>
      </c>
      <c r="H13" s="81">
        <v>1</v>
      </c>
      <c r="I13" s="81" t="s">
        <v>915</v>
      </c>
      <c r="J13" s="83">
        <v>66.03</v>
      </c>
      <c r="K13" s="81" t="s">
        <v>185</v>
      </c>
      <c r="L13" s="81" t="s">
        <v>186</v>
      </c>
      <c r="M13" s="84" t="s">
        <v>905</v>
      </c>
    </row>
    <row r="14" spans="1:14" ht="25.5" customHeight="1">
      <c r="A14" s="81">
        <v>7</v>
      </c>
      <c r="B14" s="81" t="s">
        <v>916</v>
      </c>
      <c r="C14" s="82">
        <v>43230</v>
      </c>
      <c r="D14" s="81" t="s">
        <v>794</v>
      </c>
      <c r="E14" s="81" t="s">
        <v>795</v>
      </c>
      <c r="F14" s="81" t="s">
        <v>796</v>
      </c>
      <c r="G14" s="81" t="s">
        <v>797</v>
      </c>
      <c r="H14" s="81">
        <v>1</v>
      </c>
      <c r="I14" s="81" t="s">
        <v>917</v>
      </c>
      <c r="J14" s="83">
        <v>101.78</v>
      </c>
      <c r="K14" s="81" t="s">
        <v>185</v>
      </c>
      <c r="L14" s="81" t="s">
        <v>186</v>
      </c>
      <c r="M14" s="84" t="s">
        <v>905</v>
      </c>
      <c r="N14" s="70"/>
    </row>
    <row r="15" spans="1:14" ht="25.5" customHeight="1">
      <c r="A15" s="81">
        <v>8</v>
      </c>
      <c r="B15" s="81" t="s">
        <v>918</v>
      </c>
      <c r="C15" s="82">
        <v>43230</v>
      </c>
      <c r="D15" s="81" t="s">
        <v>794</v>
      </c>
      <c r="E15" s="81" t="s">
        <v>795</v>
      </c>
      <c r="F15" s="81" t="s">
        <v>796</v>
      </c>
      <c r="G15" s="81" t="s">
        <v>797</v>
      </c>
      <c r="H15" s="81">
        <v>1</v>
      </c>
      <c r="I15" s="81" t="s">
        <v>919</v>
      </c>
      <c r="J15" s="83">
        <v>69.650000000000006</v>
      </c>
      <c r="K15" s="81" t="s">
        <v>185</v>
      </c>
      <c r="L15" s="81" t="s">
        <v>186</v>
      </c>
      <c r="M15" s="84" t="s">
        <v>905</v>
      </c>
    </row>
    <row r="16" spans="1:14" ht="25.5" customHeight="1">
      <c r="A16" s="81">
        <v>9</v>
      </c>
      <c r="B16" s="81" t="s">
        <v>920</v>
      </c>
      <c r="C16" s="82">
        <v>43230</v>
      </c>
      <c r="D16" s="81" t="s">
        <v>794</v>
      </c>
      <c r="E16" s="81" t="s">
        <v>795</v>
      </c>
      <c r="F16" s="81" t="s">
        <v>796</v>
      </c>
      <c r="G16" s="81" t="s">
        <v>797</v>
      </c>
      <c r="H16" s="81">
        <v>1</v>
      </c>
      <c r="I16" s="81" t="s">
        <v>921</v>
      </c>
      <c r="J16" s="83">
        <v>128.69999999999999</v>
      </c>
      <c r="K16" s="81" t="s">
        <v>185</v>
      </c>
      <c r="L16" s="81" t="s">
        <v>186</v>
      </c>
      <c r="M16" s="84" t="s">
        <v>905</v>
      </c>
    </row>
    <row r="17" spans="1:14" ht="25.5" customHeight="1">
      <c r="A17" s="81">
        <v>10</v>
      </c>
      <c r="B17" s="81" t="s">
        <v>922</v>
      </c>
      <c r="C17" s="82">
        <v>43230</v>
      </c>
      <c r="D17" s="81" t="s">
        <v>794</v>
      </c>
      <c r="E17" s="81" t="s">
        <v>795</v>
      </c>
      <c r="F17" s="81" t="s">
        <v>796</v>
      </c>
      <c r="G17" s="81" t="s">
        <v>797</v>
      </c>
      <c r="H17" s="81">
        <v>1</v>
      </c>
      <c r="I17" s="81" t="s">
        <v>923</v>
      </c>
      <c r="J17" s="83">
        <v>872.4</v>
      </c>
      <c r="K17" s="81" t="s">
        <v>185</v>
      </c>
      <c r="L17" s="81" t="s">
        <v>186</v>
      </c>
      <c r="M17" s="84" t="s">
        <v>905</v>
      </c>
    </row>
    <row r="18" spans="1:14" ht="25.5" customHeight="1">
      <c r="A18" s="81">
        <v>11</v>
      </c>
      <c r="B18" s="81" t="s">
        <v>924</v>
      </c>
      <c r="C18" s="82">
        <v>43230</v>
      </c>
      <c r="D18" s="81" t="s">
        <v>180</v>
      </c>
      <c r="E18" s="81" t="s">
        <v>181</v>
      </c>
      <c r="F18" s="81" t="s">
        <v>182</v>
      </c>
      <c r="G18" s="81" t="s">
        <v>776</v>
      </c>
      <c r="H18" s="81">
        <v>17</v>
      </c>
      <c r="I18" s="81" t="s">
        <v>184</v>
      </c>
      <c r="J18" s="83">
        <v>45.56</v>
      </c>
      <c r="K18" s="81" t="s">
        <v>185</v>
      </c>
      <c r="L18" s="81" t="s">
        <v>57</v>
      </c>
      <c r="M18" s="84" t="s">
        <v>905</v>
      </c>
    </row>
    <row r="19" spans="1:14" ht="25.5" customHeight="1">
      <c r="A19" s="81">
        <v>12</v>
      </c>
      <c r="B19" s="81" t="s">
        <v>925</v>
      </c>
      <c r="C19" s="82">
        <v>43230</v>
      </c>
      <c r="D19" s="81" t="s">
        <v>188</v>
      </c>
      <c r="E19" s="81" t="s">
        <v>189</v>
      </c>
      <c r="F19" s="81" t="s">
        <v>182</v>
      </c>
      <c r="G19" s="81" t="s">
        <v>778</v>
      </c>
      <c r="H19" s="81">
        <v>12</v>
      </c>
      <c r="I19" s="81">
        <v>2</v>
      </c>
      <c r="J19" s="83">
        <v>24</v>
      </c>
      <c r="K19" s="81" t="s">
        <v>185</v>
      </c>
      <c r="L19" s="81" t="s">
        <v>186</v>
      </c>
      <c r="M19" s="84" t="s">
        <v>905</v>
      </c>
    </row>
    <row r="20" spans="1:14" ht="25.5" customHeight="1">
      <c r="A20" s="81">
        <v>13</v>
      </c>
      <c r="B20" s="81" t="s">
        <v>926</v>
      </c>
      <c r="C20" s="82">
        <v>43230</v>
      </c>
      <c r="D20" s="81" t="s">
        <v>192</v>
      </c>
      <c r="E20" s="81" t="s">
        <v>193</v>
      </c>
      <c r="F20" s="81" t="s">
        <v>780</v>
      </c>
      <c r="G20" s="81" t="s">
        <v>781</v>
      </c>
      <c r="H20" s="81">
        <v>1</v>
      </c>
      <c r="I20" s="81">
        <v>230</v>
      </c>
      <c r="J20" s="83">
        <v>230</v>
      </c>
      <c r="K20" s="81" t="s">
        <v>185</v>
      </c>
      <c r="L20" s="81" t="s">
        <v>186</v>
      </c>
      <c r="M20" s="84" t="s">
        <v>905</v>
      </c>
    </row>
    <row r="21" spans="1:14" ht="25.5" customHeight="1">
      <c r="A21" s="81">
        <v>14</v>
      </c>
      <c r="B21" s="81" t="s">
        <v>927</v>
      </c>
      <c r="C21" s="82">
        <v>43230</v>
      </c>
      <c r="D21" s="81" t="s">
        <v>197</v>
      </c>
      <c r="E21" s="81" t="s">
        <v>198</v>
      </c>
      <c r="F21" s="81" t="s">
        <v>199</v>
      </c>
      <c r="G21" s="81" t="s">
        <v>784</v>
      </c>
      <c r="H21" s="81">
        <v>1</v>
      </c>
      <c r="I21" s="81" t="s">
        <v>928</v>
      </c>
      <c r="J21" s="83">
        <v>95.04</v>
      </c>
      <c r="K21" s="81" t="s">
        <v>185</v>
      </c>
      <c r="L21" s="81" t="s">
        <v>186</v>
      </c>
      <c r="M21" s="84" t="s">
        <v>905</v>
      </c>
    </row>
    <row r="22" spans="1:14" ht="25.5" customHeight="1">
      <c r="A22" s="81">
        <v>15</v>
      </c>
      <c r="B22" s="81" t="s">
        <v>929</v>
      </c>
      <c r="C22" s="82">
        <v>43230</v>
      </c>
      <c r="D22" s="81" t="s">
        <v>203</v>
      </c>
      <c r="E22" s="81" t="s">
        <v>204</v>
      </c>
      <c r="F22" s="81" t="s">
        <v>205</v>
      </c>
      <c r="G22" s="81" t="s">
        <v>786</v>
      </c>
      <c r="H22" s="81">
        <v>1</v>
      </c>
      <c r="I22" s="81">
        <v>213</v>
      </c>
      <c r="J22" s="83">
        <v>213</v>
      </c>
      <c r="K22" s="81" t="s">
        <v>185</v>
      </c>
      <c r="L22" s="81" t="s">
        <v>186</v>
      </c>
      <c r="M22" s="84" t="s">
        <v>905</v>
      </c>
    </row>
    <row r="23" spans="1:14" ht="25.5" customHeight="1">
      <c r="A23" s="81">
        <v>16</v>
      </c>
      <c r="B23" s="81" t="s">
        <v>930</v>
      </c>
      <c r="C23" s="82">
        <v>43230</v>
      </c>
      <c r="D23" s="81" t="s">
        <v>203</v>
      </c>
      <c r="E23" s="81" t="s">
        <v>204</v>
      </c>
      <c r="F23" s="81" t="s">
        <v>205</v>
      </c>
      <c r="G23" s="81" t="s">
        <v>786</v>
      </c>
      <c r="H23" s="81">
        <v>1</v>
      </c>
      <c r="I23" s="81" t="s">
        <v>931</v>
      </c>
      <c r="J23" s="83">
        <v>366.9</v>
      </c>
      <c r="K23" s="81" t="s">
        <v>185</v>
      </c>
      <c r="L23" s="81" t="s">
        <v>186</v>
      </c>
      <c r="M23" s="84" t="s">
        <v>905</v>
      </c>
    </row>
    <row r="24" spans="1:14" ht="25.5" customHeight="1">
      <c r="A24" s="81">
        <v>17</v>
      </c>
      <c r="B24" s="81" t="s">
        <v>932</v>
      </c>
      <c r="C24" s="82">
        <v>43230</v>
      </c>
      <c r="D24" s="81" t="s">
        <v>203</v>
      </c>
      <c r="E24" s="81" t="s">
        <v>204</v>
      </c>
      <c r="F24" s="81" t="s">
        <v>205</v>
      </c>
      <c r="G24" s="81" t="s">
        <v>786</v>
      </c>
      <c r="H24" s="81">
        <v>1</v>
      </c>
      <c r="I24" s="81">
        <v>101</v>
      </c>
      <c r="J24" s="83">
        <v>101</v>
      </c>
      <c r="K24" s="81" t="s">
        <v>185</v>
      </c>
      <c r="L24" s="81" t="s">
        <v>186</v>
      </c>
      <c r="M24" s="84" t="s">
        <v>905</v>
      </c>
    </row>
    <row r="25" spans="1:14" ht="25.5" customHeight="1">
      <c r="A25" s="81">
        <v>18</v>
      </c>
      <c r="B25" s="85" t="s">
        <v>933</v>
      </c>
      <c r="C25" s="86">
        <v>43230</v>
      </c>
      <c r="D25" s="85" t="s">
        <v>203</v>
      </c>
      <c r="E25" s="85" t="s">
        <v>204</v>
      </c>
      <c r="F25" s="85" t="s">
        <v>205</v>
      </c>
      <c r="G25" s="85" t="s">
        <v>786</v>
      </c>
      <c r="H25" s="85">
        <v>1</v>
      </c>
      <c r="I25" s="85">
        <v>176</v>
      </c>
      <c r="J25" s="87">
        <v>176</v>
      </c>
      <c r="K25" s="85" t="s">
        <v>185</v>
      </c>
      <c r="L25" s="85" t="s">
        <v>186</v>
      </c>
      <c r="M25" s="84" t="s">
        <v>905</v>
      </c>
    </row>
    <row r="26" spans="1:14" ht="25.5" customHeight="1">
      <c r="A26" s="81">
        <v>19</v>
      </c>
      <c r="B26" s="81" t="s">
        <v>934</v>
      </c>
      <c r="C26" s="82">
        <v>43230</v>
      </c>
      <c r="D26" s="81" t="s">
        <v>791</v>
      </c>
      <c r="E26" s="81" t="s">
        <v>792</v>
      </c>
      <c r="F26" s="81" t="s">
        <v>217</v>
      </c>
      <c r="G26" s="81" t="s">
        <v>218</v>
      </c>
      <c r="H26" s="81">
        <v>1</v>
      </c>
      <c r="I26" s="81" t="s">
        <v>935</v>
      </c>
      <c r="J26" s="83">
        <v>1013.75</v>
      </c>
      <c r="K26" s="81" t="s">
        <v>185</v>
      </c>
      <c r="L26" s="81" t="s">
        <v>186</v>
      </c>
      <c r="M26" s="84" t="s">
        <v>905</v>
      </c>
    </row>
    <row r="27" spans="1:14" ht="25.5" customHeight="1">
      <c r="A27" s="81">
        <v>20</v>
      </c>
      <c r="B27" s="81" t="s">
        <v>936</v>
      </c>
      <c r="C27" s="82">
        <v>43228</v>
      </c>
      <c r="D27" s="81" t="s">
        <v>45</v>
      </c>
      <c r="E27" s="81" t="s">
        <v>46</v>
      </c>
      <c r="F27" s="81" t="s">
        <v>264</v>
      </c>
      <c r="G27" s="81" t="s">
        <v>801</v>
      </c>
      <c r="H27" s="81">
        <v>1</v>
      </c>
      <c r="I27" s="81">
        <v>320</v>
      </c>
      <c r="J27" s="83">
        <v>320</v>
      </c>
      <c r="K27" s="81" t="s">
        <v>254</v>
      </c>
      <c r="L27" s="81" t="s">
        <v>937</v>
      </c>
      <c r="M27" s="84" t="s">
        <v>905</v>
      </c>
    </row>
    <row r="28" spans="1:14" ht="25.5" customHeight="1">
      <c r="A28" s="81">
        <v>21</v>
      </c>
      <c r="B28" s="81" t="s">
        <v>938</v>
      </c>
      <c r="C28" s="82">
        <v>43227</v>
      </c>
      <c r="D28" s="81" t="s">
        <v>45</v>
      </c>
      <c r="E28" s="81" t="s">
        <v>251</v>
      </c>
      <c r="F28" s="81" t="s">
        <v>252</v>
      </c>
      <c r="G28" s="81" t="s">
        <v>939</v>
      </c>
      <c r="H28" s="81">
        <v>1</v>
      </c>
      <c r="I28" s="81">
        <v>200</v>
      </c>
      <c r="J28" s="83">
        <v>200</v>
      </c>
      <c r="K28" s="81" t="s">
        <v>254</v>
      </c>
      <c r="L28" s="81" t="s">
        <v>50</v>
      </c>
      <c r="M28" s="84" t="s">
        <v>905</v>
      </c>
    </row>
    <row r="29" spans="1:14" ht="25.5" customHeight="1">
      <c r="A29" s="81">
        <v>22</v>
      </c>
      <c r="B29" s="81" t="s">
        <v>940</v>
      </c>
      <c r="C29" s="82">
        <v>43227</v>
      </c>
      <c r="D29" s="81" t="s">
        <v>45</v>
      </c>
      <c r="E29" s="81" t="s">
        <v>251</v>
      </c>
      <c r="F29" s="81" t="s">
        <v>252</v>
      </c>
      <c r="G29" s="81" t="s">
        <v>941</v>
      </c>
      <c r="H29" s="81">
        <v>1</v>
      </c>
      <c r="I29" s="81">
        <v>200</v>
      </c>
      <c r="J29" s="83">
        <v>200</v>
      </c>
      <c r="K29" s="81" t="s">
        <v>254</v>
      </c>
      <c r="L29" s="81" t="s">
        <v>50</v>
      </c>
      <c r="M29" s="84" t="s">
        <v>905</v>
      </c>
    </row>
    <row r="30" spans="1:14" ht="25.5" customHeight="1">
      <c r="A30" s="81">
        <v>23</v>
      </c>
      <c r="B30" s="81" t="s">
        <v>942</v>
      </c>
      <c r="C30" s="82">
        <v>43224</v>
      </c>
      <c r="D30" s="81" t="s">
        <v>943</v>
      </c>
      <c r="E30" s="81" t="s">
        <v>944</v>
      </c>
      <c r="F30" s="81" t="s">
        <v>945</v>
      </c>
      <c r="G30" s="81" t="s">
        <v>946</v>
      </c>
      <c r="H30" s="81">
        <v>1</v>
      </c>
      <c r="I30" s="81">
        <v>150</v>
      </c>
      <c r="J30" s="83">
        <v>150</v>
      </c>
      <c r="K30" s="81" t="s">
        <v>249</v>
      </c>
      <c r="L30" s="81" t="s">
        <v>20</v>
      </c>
      <c r="M30" s="84" t="s">
        <v>905</v>
      </c>
    </row>
    <row r="31" spans="1:14" ht="25.5" customHeight="1">
      <c r="A31" s="81">
        <v>24</v>
      </c>
      <c r="B31" s="81" t="s">
        <v>947</v>
      </c>
      <c r="C31" s="82">
        <v>43223</v>
      </c>
      <c r="D31" s="81" t="s">
        <v>168</v>
      </c>
      <c r="E31" s="81" t="s">
        <v>169</v>
      </c>
      <c r="F31" s="81" t="s">
        <v>907</v>
      </c>
      <c r="G31" s="81" t="s">
        <v>908</v>
      </c>
      <c r="H31" s="81">
        <v>1</v>
      </c>
      <c r="I31" s="81" t="s">
        <v>948</v>
      </c>
      <c r="J31" s="83">
        <v>130.5</v>
      </c>
      <c r="K31" s="81" t="s">
        <v>165</v>
      </c>
      <c r="L31" s="81" t="s">
        <v>126</v>
      </c>
      <c r="M31" s="84" t="s">
        <v>905</v>
      </c>
    </row>
    <row r="32" spans="1:14" ht="25.5" customHeight="1">
      <c r="A32" s="81">
        <v>25</v>
      </c>
      <c r="B32" s="81" t="s">
        <v>949</v>
      </c>
      <c r="C32" s="82">
        <v>43223</v>
      </c>
      <c r="D32" s="81" t="s">
        <v>168</v>
      </c>
      <c r="E32" s="81" t="s">
        <v>169</v>
      </c>
      <c r="F32" s="81" t="s">
        <v>907</v>
      </c>
      <c r="G32" s="81" t="s">
        <v>908</v>
      </c>
      <c r="H32" s="81">
        <v>1</v>
      </c>
      <c r="I32" s="81">
        <v>175</v>
      </c>
      <c r="J32" s="83">
        <v>175</v>
      </c>
      <c r="K32" s="81" t="s">
        <v>165</v>
      </c>
      <c r="L32" s="81" t="s">
        <v>126</v>
      </c>
      <c r="M32" s="84" t="s">
        <v>905</v>
      </c>
      <c r="N32" s="1">
        <v>6712.36</v>
      </c>
    </row>
    <row r="33" spans="1:14" ht="25.5" customHeight="1">
      <c r="A33" s="81">
        <v>1</v>
      </c>
      <c r="B33" s="81" t="s">
        <v>950</v>
      </c>
      <c r="C33" s="82">
        <v>43224</v>
      </c>
      <c r="D33" s="81" t="s">
        <v>951</v>
      </c>
      <c r="E33" s="81" t="s">
        <v>952</v>
      </c>
      <c r="F33" s="81" t="s">
        <v>953</v>
      </c>
      <c r="G33" s="81" t="s">
        <v>954</v>
      </c>
      <c r="H33" s="81">
        <v>1</v>
      </c>
      <c r="I33" s="81">
        <v>1395.61</v>
      </c>
      <c r="J33" s="83">
        <v>1395.61</v>
      </c>
      <c r="K33" s="81" t="s">
        <v>955</v>
      </c>
      <c r="L33" s="81" t="s">
        <v>956</v>
      </c>
      <c r="M33" s="84" t="s">
        <v>508</v>
      </c>
    </row>
    <row r="34" spans="1:14" ht="25.5" customHeight="1">
      <c r="A34" s="81">
        <v>2</v>
      </c>
      <c r="B34" s="81" t="s">
        <v>957</v>
      </c>
      <c r="C34" s="82">
        <v>43227</v>
      </c>
      <c r="D34" s="81" t="s">
        <v>58</v>
      </c>
      <c r="E34" s="81" t="s">
        <v>158</v>
      </c>
      <c r="F34" s="81" t="s">
        <v>510</v>
      </c>
      <c r="G34" s="81" t="s">
        <v>275</v>
      </c>
      <c r="H34" s="81">
        <v>1</v>
      </c>
      <c r="I34" s="81">
        <v>1489.15</v>
      </c>
      <c r="J34" s="83">
        <v>1489.15</v>
      </c>
      <c r="K34" s="81" t="s">
        <v>276</v>
      </c>
      <c r="L34" s="81" t="s">
        <v>277</v>
      </c>
      <c r="M34" s="84" t="s">
        <v>508</v>
      </c>
    </row>
    <row r="35" spans="1:14" ht="25.5" customHeight="1">
      <c r="A35" s="81">
        <v>3</v>
      </c>
      <c r="B35" s="81" t="s">
        <v>958</v>
      </c>
      <c r="C35" s="82">
        <v>43230</v>
      </c>
      <c r="D35" s="81">
        <v>871410012</v>
      </c>
      <c r="E35" s="81" t="s">
        <v>294</v>
      </c>
      <c r="F35" s="81" t="s">
        <v>548</v>
      </c>
      <c r="G35" s="81" t="s">
        <v>507</v>
      </c>
      <c r="H35" s="81">
        <v>1</v>
      </c>
      <c r="I35" s="81">
        <v>106.4</v>
      </c>
      <c r="J35" s="83">
        <v>106.4</v>
      </c>
      <c r="K35" s="81" t="s">
        <v>296</v>
      </c>
      <c r="L35" s="81" t="s">
        <v>297</v>
      </c>
      <c r="M35" s="84" t="s">
        <v>508</v>
      </c>
    </row>
    <row r="36" spans="1:14" ht="25.5" customHeight="1">
      <c r="A36" s="81">
        <v>4</v>
      </c>
      <c r="B36" s="81" t="s">
        <v>959</v>
      </c>
      <c r="C36" s="82">
        <v>43230</v>
      </c>
      <c r="D36" s="81">
        <v>871410012</v>
      </c>
      <c r="E36" s="81" t="s">
        <v>294</v>
      </c>
      <c r="F36" s="81" t="s">
        <v>548</v>
      </c>
      <c r="G36" s="81" t="s">
        <v>521</v>
      </c>
      <c r="H36" s="81">
        <v>1</v>
      </c>
      <c r="I36" s="81">
        <v>275.60000000000002</v>
      </c>
      <c r="J36" s="83">
        <v>275.60000000000002</v>
      </c>
      <c r="K36" s="81" t="s">
        <v>296</v>
      </c>
      <c r="L36" s="81" t="s">
        <v>297</v>
      </c>
      <c r="M36" s="84" t="s">
        <v>508</v>
      </c>
    </row>
    <row r="37" spans="1:14" ht="25.5" customHeight="1">
      <c r="A37" s="81">
        <v>5</v>
      </c>
      <c r="B37" s="81" t="s">
        <v>960</v>
      </c>
      <c r="C37" s="82">
        <v>43230</v>
      </c>
      <c r="D37" s="81">
        <v>871410012</v>
      </c>
      <c r="E37" s="81" t="s">
        <v>294</v>
      </c>
      <c r="F37" s="81" t="s">
        <v>548</v>
      </c>
      <c r="G37" s="81" t="s">
        <v>295</v>
      </c>
      <c r="H37" s="81">
        <v>1</v>
      </c>
      <c r="I37" s="81">
        <v>385.87</v>
      </c>
      <c r="J37" s="83">
        <v>385.87</v>
      </c>
      <c r="K37" s="81" t="s">
        <v>296</v>
      </c>
      <c r="L37" s="81" t="s">
        <v>297</v>
      </c>
      <c r="M37" s="84" t="s">
        <v>508</v>
      </c>
    </row>
    <row r="38" spans="1:14" ht="25.5" customHeight="1">
      <c r="A38" s="81">
        <v>6</v>
      </c>
      <c r="B38" s="81" t="s">
        <v>961</v>
      </c>
      <c r="C38" s="82">
        <v>43228</v>
      </c>
      <c r="D38" s="81">
        <v>4911300116</v>
      </c>
      <c r="E38" s="81" t="s">
        <v>169</v>
      </c>
      <c r="F38" s="81" t="s">
        <v>962</v>
      </c>
      <c r="G38" s="81" t="s">
        <v>288</v>
      </c>
      <c r="H38" s="81">
        <v>1</v>
      </c>
      <c r="I38" s="81">
        <v>997</v>
      </c>
      <c r="J38" s="83">
        <v>997</v>
      </c>
      <c r="K38" s="81" t="s">
        <v>289</v>
      </c>
      <c r="L38" s="81" t="s">
        <v>290</v>
      </c>
      <c r="M38" s="84" t="s">
        <v>508</v>
      </c>
    </row>
    <row r="39" spans="1:14" ht="25.5" customHeight="1">
      <c r="A39" s="81">
        <v>7</v>
      </c>
      <c r="B39" s="81" t="s">
        <v>963</v>
      </c>
      <c r="C39" s="82">
        <v>43227</v>
      </c>
      <c r="D39" s="81">
        <v>871410031</v>
      </c>
      <c r="E39" s="81" t="s">
        <v>512</v>
      </c>
      <c r="F39" s="81" t="s">
        <v>525</v>
      </c>
      <c r="G39" s="81" t="s">
        <v>514</v>
      </c>
      <c r="H39" s="81">
        <v>1</v>
      </c>
      <c r="I39" s="81">
        <v>53.5</v>
      </c>
      <c r="J39" s="83">
        <v>53.5</v>
      </c>
      <c r="K39" s="81" t="s">
        <v>276</v>
      </c>
      <c r="L39" s="81" t="s">
        <v>515</v>
      </c>
      <c r="M39" s="84" t="s">
        <v>508</v>
      </c>
    </row>
    <row r="40" spans="1:14" ht="25.5" customHeight="1">
      <c r="A40" s="81">
        <v>8</v>
      </c>
      <c r="B40" s="81" t="s">
        <v>964</v>
      </c>
      <c r="C40" s="82">
        <v>43228</v>
      </c>
      <c r="D40" s="81">
        <v>871410031</v>
      </c>
      <c r="E40" s="81" t="s">
        <v>512</v>
      </c>
      <c r="F40" s="81" t="s">
        <v>525</v>
      </c>
      <c r="G40" s="81" t="s">
        <v>526</v>
      </c>
      <c r="H40" s="81">
        <v>1</v>
      </c>
      <c r="I40" s="81">
        <v>37.5</v>
      </c>
      <c r="J40" s="83">
        <v>37.5</v>
      </c>
      <c r="K40" s="81" t="s">
        <v>276</v>
      </c>
      <c r="L40" s="81" t="s">
        <v>515</v>
      </c>
      <c r="M40" s="84" t="s">
        <v>508</v>
      </c>
    </row>
    <row r="41" spans="1:14" ht="25.5" customHeight="1">
      <c r="A41" s="81">
        <v>9</v>
      </c>
      <c r="B41" s="81" t="s">
        <v>965</v>
      </c>
      <c r="C41" s="82">
        <v>43228</v>
      </c>
      <c r="D41" s="81">
        <v>871410031</v>
      </c>
      <c r="E41" s="81" t="s">
        <v>512</v>
      </c>
      <c r="F41" s="81" t="s">
        <v>525</v>
      </c>
      <c r="G41" s="81" t="s">
        <v>554</v>
      </c>
      <c r="H41" s="81">
        <v>1</v>
      </c>
      <c r="I41" s="81">
        <v>48.5</v>
      </c>
      <c r="J41" s="83">
        <v>48.5</v>
      </c>
      <c r="K41" s="81" t="s">
        <v>276</v>
      </c>
      <c r="L41" s="81" t="s">
        <v>515</v>
      </c>
      <c r="M41" s="84" t="s">
        <v>508</v>
      </c>
      <c r="N41" s="70"/>
    </row>
    <row r="42" spans="1:14" ht="25.5" customHeight="1">
      <c r="A42" s="88">
        <v>10</v>
      </c>
      <c r="B42" s="74" t="s">
        <v>966</v>
      </c>
      <c r="C42" s="89">
        <v>43238</v>
      </c>
      <c r="D42" s="90">
        <v>4911300116</v>
      </c>
      <c r="E42" s="35" t="s">
        <v>169</v>
      </c>
      <c r="F42" s="74" t="s">
        <v>962</v>
      </c>
      <c r="G42" s="2" t="s">
        <v>544</v>
      </c>
      <c r="H42" s="2">
        <v>1</v>
      </c>
      <c r="I42" s="91">
        <v>156.80000000000001</v>
      </c>
      <c r="J42" s="4">
        <v>156.80000000000001</v>
      </c>
      <c r="K42" s="2" t="s">
        <v>289</v>
      </c>
      <c r="L42" s="7" t="s">
        <v>290</v>
      </c>
      <c r="M42" s="2" t="s">
        <v>508</v>
      </c>
    </row>
    <row r="43" spans="1:14" ht="25.5" customHeight="1">
      <c r="A43" s="88">
        <v>11</v>
      </c>
      <c r="B43" s="90" t="s">
        <v>967</v>
      </c>
      <c r="C43" s="89">
        <v>43237</v>
      </c>
      <c r="D43" s="90">
        <v>4911300116</v>
      </c>
      <c r="E43" s="35" t="s">
        <v>169</v>
      </c>
      <c r="F43" s="74" t="s">
        <v>962</v>
      </c>
      <c r="G43" s="2" t="s">
        <v>288</v>
      </c>
      <c r="H43" s="2">
        <v>1</v>
      </c>
      <c r="I43" s="91">
        <v>321.44</v>
      </c>
      <c r="J43" s="4">
        <v>321.44</v>
      </c>
      <c r="K43" s="2" t="s">
        <v>289</v>
      </c>
      <c r="L43" s="7" t="s">
        <v>290</v>
      </c>
      <c r="M43" s="2" t="s">
        <v>508</v>
      </c>
    </row>
    <row r="44" spans="1:14" ht="25.5" customHeight="1">
      <c r="A44" s="88">
        <v>12</v>
      </c>
      <c r="B44" s="90" t="s">
        <v>361</v>
      </c>
      <c r="C44" s="89">
        <v>43231</v>
      </c>
      <c r="D44" s="90">
        <v>871410012</v>
      </c>
      <c r="E44" s="35" t="s">
        <v>294</v>
      </c>
      <c r="F44" s="74" t="s">
        <v>548</v>
      </c>
      <c r="G44" s="2" t="s">
        <v>521</v>
      </c>
      <c r="H44" s="2">
        <v>1</v>
      </c>
      <c r="I44" s="91">
        <v>112</v>
      </c>
      <c r="J44" s="4">
        <v>112</v>
      </c>
      <c r="K44" s="2" t="s">
        <v>296</v>
      </c>
      <c r="L44" s="2" t="s">
        <v>297</v>
      </c>
      <c r="M44" s="2" t="s">
        <v>508</v>
      </c>
    </row>
    <row r="45" spans="1:14" ht="25.5" customHeight="1">
      <c r="A45" s="88">
        <v>13</v>
      </c>
      <c r="B45" s="90" t="s">
        <v>968</v>
      </c>
      <c r="C45" s="89">
        <v>43231</v>
      </c>
      <c r="D45" s="90">
        <v>871410031</v>
      </c>
      <c r="E45" s="35" t="s">
        <v>512</v>
      </c>
      <c r="F45" s="74" t="s">
        <v>525</v>
      </c>
      <c r="G45" s="2" t="s">
        <v>526</v>
      </c>
      <c r="H45" s="2">
        <v>1</v>
      </c>
      <c r="I45" s="91">
        <v>36.5</v>
      </c>
      <c r="J45" s="4">
        <v>36.5</v>
      </c>
      <c r="K45" s="2" t="s">
        <v>276</v>
      </c>
      <c r="L45" s="7" t="s">
        <v>515</v>
      </c>
      <c r="M45" s="2" t="s">
        <v>508</v>
      </c>
    </row>
    <row r="46" spans="1:14" ht="25.5" customHeight="1">
      <c r="A46" s="88">
        <v>14</v>
      </c>
      <c r="B46" s="90" t="s">
        <v>969</v>
      </c>
      <c r="C46" s="89">
        <v>43231</v>
      </c>
      <c r="D46" s="90">
        <v>871410031</v>
      </c>
      <c r="E46" s="35" t="s">
        <v>512</v>
      </c>
      <c r="F46" s="74" t="s">
        <v>525</v>
      </c>
      <c r="G46" s="2" t="s">
        <v>514</v>
      </c>
      <c r="H46" s="2">
        <v>1</v>
      </c>
      <c r="I46" s="91">
        <v>71.5</v>
      </c>
      <c r="J46" s="4">
        <v>71.5</v>
      </c>
      <c r="K46" s="2" t="s">
        <v>276</v>
      </c>
      <c r="L46" s="7" t="s">
        <v>515</v>
      </c>
      <c r="M46" s="2" t="s">
        <v>508</v>
      </c>
    </row>
    <row r="47" spans="1:14" ht="25.5" customHeight="1">
      <c r="A47" s="88">
        <v>15</v>
      </c>
      <c r="B47" s="90" t="s">
        <v>970</v>
      </c>
      <c r="C47" s="89">
        <v>43230</v>
      </c>
      <c r="D47" s="90">
        <v>27190</v>
      </c>
      <c r="E47" s="35" t="s">
        <v>971</v>
      </c>
      <c r="F47" s="74" t="s">
        <v>972</v>
      </c>
      <c r="G47" s="92" t="s">
        <v>973</v>
      </c>
      <c r="H47" s="2">
        <v>1</v>
      </c>
      <c r="I47" s="91">
        <v>107.46</v>
      </c>
      <c r="J47" s="4">
        <v>107.46</v>
      </c>
      <c r="K47" s="2" t="s">
        <v>974</v>
      </c>
      <c r="L47" s="2" t="s">
        <v>975</v>
      </c>
      <c r="M47" s="2" t="s">
        <v>508</v>
      </c>
    </row>
    <row r="48" spans="1:14" ht="25.5" customHeight="1">
      <c r="A48" s="88">
        <v>16</v>
      </c>
      <c r="B48" s="90" t="s">
        <v>976</v>
      </c>
      <c r="C48" s="89">
        <v>43221</v>
      </c>
      <c r="D48" s="90" t="s">
        <v>58</v>
      </c>
      <c r="E48" s="35" t="s">
        <v>158</v>
      </c>
      <c r="F48" s="74" t="s">
        <v>538</v>
      </c>
      <c r="G48" s="2" t="s">
        <v>275</v>
      </c>
      <c r="H48" s="2">
        <v>1</v>
      </c>
      <c r="I48" s="91">
        <v>173.85</v>
      </c>
      <c r="J48" s="4">
        <v>173.85</v>
      </c>
      <c r="K48" s="2" t="s">
        <v>276</v>
      </c>
      <c r="L48" s="2" t="s">
        <v>277</v>
      </c>
      <c r="M48" s="2" t="s">
        <v>508</v>
      </c>
    </row>
    <row r="49" spans="1:14" ht="25.5" customHeight="1">
      <c r="A49" s="88">
        <v>17</v>
      </c>
      <c r="B49" s="90" t="s">
        <v>977</v>
      </c>
      <c r="C49" s="89">
        <v>43237</v>
      </c>
      <c r="D49" s="90">
        <v>871410012</v>
      </c>
      <c r="E49" s="35" t="s">
        <v>169</v>
      </c>
      <c r="F49" s="74" t="s">
        <v>962</v>
      </c>
      <c r="G49" s="2" t="s">
        <v>518</v>
      </c>
      <c r="H49" s="2">
        <v>1</v>
      </c>
      <c r="I49" s="91">
        <v>231.84</v>
      </c>
      <c r="J49" s="4">
        <v>231.84</v>
      </c>
      <c r="K49" s="2" t="s">
        <v>289</v>
      </c>
      <c r="L49" s="2" t="s">
        <v>290</v>
      </c>
      <c r="M49" s="2" t="s">
        <v>508</v>
      </c>
      <c r="N49" s="1">
        <v>6000.52</v>
      </c>
    </row>
    <row r="50" spans="1:14" ht="25.5" customHeight="1">
      <c r="A50" s="88">
        <v>1</v>
      </c>
      <c r="B50" s="90" t="s">
        <v>978</v>
      </c>
      <c r="C50" s="89">
        <v>43242</v>
      </c>
      <c r="D50" s="90">
        <v>369900026</v>
      </c>
      <c r="E50" s="35" t="s">
        <v>332</v>
      </c>
      <c r="F50" s="74" t="s">
        <v>979</v>
      </c>
      <c r="G50" s="2" t="s">
        <v>980</v>
      </c>
      <c r="H50" s="2">
        <v>1</v>
      </c>
      <c r="I50" s="91">
        <v>3288</v>
      </c>
      <c r="J50" s="4">
        <v>3288</v>
      </c>
      <c r="K50" s="2" t="s">
        <v>980</v>
      </c>
      <c r="L50" s="7" t="s">
        <v>981</v>
      </c>
      <c r="M50" s="2" t="s">
        <v>414</v>
      </c>
    </row>
    <row r="51" spans="1:14" ht="25.5" customHeight="1">
      <c r="A51" s="2">
        <v>2</v>
      </c>
      <c r="B51" s="2" t="s">
        <v>982</v>
      </c>
      <c r="C51" s="3">
        <v>43231</v>
      </c>
      <c r="D51" s="7">
        <v>353230014</v>
      </c>
      <c r="E51" s="2" t="s">
        <v>983</v>
      </c>
      <c r="F51" s="2" t="s">
        <v>984</v>
      </c>
      <c r="G51" s="2" t="s">
        <v>985</v>
      </c>
      <c r="H51" s="2">
        <v>1</v>
      </c>
      <c r="I51" s="93">
        <v>4910.55</v>
      </c>
      <c r="J51" s="93">
        <v>4910.55</v>
      </c>
      <c r="K51" s="2" t="s">
        <v>985</v>
      </c>
      <c r="L51" s="2" t="s">
        <v>981</v>
      </c>
      <c r="M51" s="2" t="s">
        <v>414</v>
      </c>
    </row>
    <row r="52" spans="1:14" ht="25.5" customHeight="1">
      <c r="A52" s="2">
        <v>3</v>
      </c>
      <c r="B52" s="2" t="s">
        <v>986</v>
      </c>
      <c r="C52" s="3">
        <v>43229</v>
      </c>
      <c r="D52" s="2">
        <v>962200561</v>
      </c>
      <c r="E52" s="33" t="s">
        <v>987</v>
      </c>
      <c r="F52" s="2" t="s">
        <v>988</v>
      </c>
      <c r="G52" s="2" t="s">
        <v>989</v>
      </c>
      <c r="H52" s="2">
        <v>1</v>
      </c>
      <c r="I52" s="93">
        <v>3125</v>
      </c>
      <c r="J52" s="93">
        <v>3125</v>
      </c>
      <c r="K52" s="2" t="s">
        <v>989</v>
      </c>
      <c r="L52" s="2" t="s">
        <v>863</v>
      </c>
      <c r="M52" s="2" t="s">
        <v>414</v>
      </c>
    </row>
    <row r="53" spans="1:14" ht="25.5" customHeight="1">
      <c r="A53" s="2">
        <v>4</v>
      </c>
      <c r="B53" s="2" t="s">
        <v>990</v>
      </c>
      <c r="C53" s="3">
        <v>43228</v>
      </c>
      <c r="D53" s="1">
        <v>88232001</v>
      </c>
      <c r="E53" s="94" t="s">
        <v>991</v>
      </c>
      <c r="F53" s="2" t="s">
        <v>992</v>
      </c>
      <c r="G53" s="71" t="s">
        <v>993</v>
      </c>
      <c r="H53" s="2">
        <v>1</v>
      </c>
      <c r="I53" s="93">
        <v>6237.58</v>
      </c>
      <c r="J53" s="93">
        <v>6237.58</v>
      </c>
      <c r="K53" s="71" t="s">
        <v>993</v>
      </c>
      <c r="L53" s="2" t="s">
        <v>863</v>
      </c>
      <c r="M53" s="2" t="s">
        <v>414</v>
      </c>
    </row>
    <row r="54" spans="1:14" ht="25.5" customHeight="1">
      <c r="A54" s="2">
        <v>5</v>
      </c>
      <c r="B54" s="95" t="s">
        <v>994</v>
      </c>
      <c r="C54" s="96">
        <v>43222</v>
      </c>
      <c r="D54" s="2">
        <v>38912013</v>
      </c>
      <c r="E54" s="2" t="s">
        <v>82</v>
      </c>
      <c r="F54" s="71" t="s">
        <v>995</v>
      </c>
      <c r="G54" s="2" t="s">
        <v>996</v>
      </c>
      <c r="H54" s="2">
        <v>1</v>
      </c>
      <c r="I54" s="93">
        <v>1658.5</v>
      </c>
      <c r="J54" s="93">
        <v>1658.5</v>
      </c>
      <c r="K54" s="2" t="s">
        <v>996</v>
      </c>
      <c r="L54" s="2" t="s">
        <v>981</v>
      </c>
      <c r="M54" s="2" t="s">
        <v>414</v>
      </c>
    </row>
    <row r="55" spans="1:14" ht="25.5" customHeight="1">
      <c r="A55" s="2">
        <v>6</v>
      </c>
      <c r="B55" s="95" t="s">
        <v>997</v>
      </c>
      <c r="C55" s="80">
        <v>43222</v>
      </c>
      <c r="D55" s="2">
        <v>89121101</v>
      </c>
      <c r="E55" s="2" t="s">
        <v>339</v>
      </c>
      <c r="F55" s="2" t="s">
        <v>998</v>
      </c>
      <c r="G55" s="2" t="s">
        <v>999</v>
      </c>
      <c r="H55" s="2">
        <v>1</v>
      </c>
      <c r="I55" s="93">
        <v>635</v>
      </c>
      <c r="J55" s="93">
        <v>635</v>
      </c>
      <c r="K55" s="2" t="s">
        <v>999</v>
      </c>
      <c r="L55" s="2" t="s">
        <v>981</v>
      </c>
      <c r="M55" s="2" t="s">
        <v>414</v>
      </c>
    </row>
    <row r="56" spans="1:14" ht="25.5" customHeight="1">
      <c r="A56" s="2">
        <v>7</v>
      </c>
      <c r="B56" s="2" t="s">
        <v>1000</v>
      </c>
      <c r="C56" s="80">
        <v>43230</v>
      </c>
      <c r="D56" s="1">
        <v>661200011</v>
      </c>
      <c r="E56" s="2" t="s">
        <v>495</v>
      </c>
      <c r="F56" s="1" t="s">
        <v>17</v>
      </c>
      <c r="G56" s="2" t="s">
        <v>881</v>
      </c>
      <c r="H56" s="2">
        <v>1</v>
      </c>
      <c r="I56" s="93">
        <v>876</v>
      </c>
      <c r="J56" s="93">
        <v>876</v>
      </c>
      <c r="K56" s="2" t="s">
        <v>881</v>
      </c>
      <c r="L56" s="2" t="s">
        <v>863</v>
      </c>
      <c r="M56" s="2" t="s">
        <v>414</v>
      </c>
    </row>
    <row r="57" spans="1:14" ht="25.5" customHeight="1">
      <c r="A57" s="2">
        <v>8</v>
      </c>
      <c r="B57" s="2" t="s">
        <v>1001</v>
      </c>
      <c r="C57" s="3">
        <v>43224</v>
      </c>
      <c r="D57" s="7">
        <v>333100011</v>
      </c>
      <c r="E57" s="2" t="s">
        <v>158</v>
      </c>
      <c r="F57" s="2" t="s">
        <v>474</v>
      </c>
      <c r="G57" s="2" t="s">
        <v>882</v>
      </c>
      <c r="H57" s="2">
        <v>1</v>
      </c>
      <c r="I57" s="93">
        <v>407.58</v>
      </c>
      <c r="J57" s="93">
        <v>407.58</v>
      </c>
      <c r="K57" s="2" t="s">
        <v>882</v>
      </c>
      <c r="L57" s="2" t="s">
        <v>277</v>
      </c>
      <c r="M57" s="2" t="s">
        <v>414</v>
      </c>
      <c r="N57" s="1">
        <v>21138.21</v>
      </c>
    </row>
    <row r="58" spans="1:14" ht="25.5" customHeight="1">
      <c r="A58" s="138">
        <v>1</v>
      </c>
      <c r="B58" s="2" t="s">
        <v>1002</v>
      </c>
      <c r="C58" s="3">
        <v>43250</v>
      </c>
      <c r="D58" s="2" t="s">
        <v>58</v>
      </c>
      <c r="E58" s="2" t="s">
        <v>64</v>
      </c>
      <c r="F58" s="2" t="s">
        <v>1003</v>
      </c>
      <c r="G58" s="2" t="s">
        <v>1004</v>
      </c>
      <c r="H58" s="2">
        <v>1</v>
      </c>
      <c r="I58" s="93">
        <v>339.79</v>
      </c>
      <c r="J58" s="93">
        <v>339.79</v>
      </c>
      <c r="K58" s="2" t="s">
        <v>1005</v>
      </c>
      <c r="L58" s="2" t="s">
        <v>57</v>
      </c>
      <c r="M58" s="2" t="s">
        <v>348</v>
      </c>
    </row>
    <row r="59" spans="1:14" ht="25.5" customHeight="1">
      <c r="A59" s="139">
        <v>2</v>
      </c>
      <c r="B59" s="2" t="s">
        <v>1006</v>
      </c>
      <c r="C59" s="3">
        <v>43241</v>
      </c>
      <c r="D59" s="2" t="s">
        <v>350</v>
      </c>
      <c r="E59" s="2" t="s">
        <v>351</v>
      </c>
      <c r="F59" s="2" t="s">
        <v>1007</v>
      </c>
      <c r="G59" s="2" t="s">
        <v>1008</v>
      </c>
      <c r="H59" s="2">
        <v>590</v>
      </c>
      <c r="I59" s="93">
        <v>2.5089000000000001</v>
      </c>
      <c r="J59" s="93">
        <v>1480.251</v>
      </c>
      <c r="K59" s="2" t="s">
        <v>1009</v>
      </c>
      <c r="L59" s="2" t="s">
        <v>186</v>
      </c>
      <c r="M59" s="2" t="s">
        <v>348</v>
      </c>
    </row>
    <row r="60" spans="1:14" ht="25.5" customHeight="1">
      <c r="A60" s="140">
        <v>3</v>
      </c>
      <c r="B60" s="2" t="s">
        <v>1010</v>
      </c>
      <c r="C60" s="3">
        <v>43241</v>
      </c>
      <c r="D60" s="42" t="s">
        <v>350</v>
      </c>
      <c r="E60" s="42" t="s">
        <v>351</v>
      </c>
      <c r="F60" s="2" t="s">
        <v>352</v>
      </c>
      <c r="G60" s="42" t="s">
        <v>1011</v>
      </c>
      <c r="H60" s="2">
        <v>691</v>
      </c>
      <c r="I60" s="93">
        <v>2.5089000000000001</v>
      </c>
      <c r="J60" s="93">
        <v>1733.6499000000001</v>
      </c>
      <c r="K60" s="42" t="s">
        <v>1012</v>
      </c>
      <c r="L60" s="2" t="s">
        <v>186</v>
      </c>
      <c r="M60" s="2" t="s">
        <v>348</v>
      </c>
    </row>
    <row r="61" spans="1:14" ht="25.5" customHeight="1">
      <c r="A61" s="98">
        <v>4</v>
      </c>
      <c r="B61" s="12" t="s">
        <v>1013</v>
      </c>
      <c r="C61" s="99">
        <v>43236</v>
      </c>
      <c r="D61" s="12" t="s">
        <v>281</v>
      </c>
      <c r="E61" s="12" t="s">
        <v>343</v>
      </c>
      <c r="F61" s="12" t="s">
        <v>344</v>
      </c>
      <c r="G61" s="12" t="s">
        <v>1014</v>
      </c>
      <c r="H61" s="100">
        <v>6</v>
      </c>
      <c r="I61" s="101">
        <v>144</v>
      </c>
      <c r="J61" s="101">
        <v>864</v>
      </c>
      <c r="K61" s="12" t="s">
        <v>1015</v>
      </c>
      <c r="L61" s="12" t="s">
        <v>347</v>
      </c>
      <c r="M61" s="12" t="s">
        <v>348</v>
      </c>
      <c r="N61" s="1">
        <v>4417.6899999999996</v>
      </c>
    </row>
    <row r="62" spans="1:14" ht="25.5" customHeight="1">
      <c r="A62" s="98">
        <v>1</v>
      </c>
      <c r="B62" s="10" t="s">
        <v>1016</v>
      </c>
      <c r="C62" s="11">
        <v>43250</v>
      </c>
      <c r="D62" s="102" t="s">
        <v>1017</v>
      </c>
      <c r="E62" s="12" t="s">
        <v>1018</v>
      </c>
      <c r="F62" s="12" t="s">
        <v>1019</v>
      </c>
      <c r="G62" s="12" t="s">
        <v>1020</v>
      </c>
      <c r="H62" s="100">
        <v>1</v>
      </c>
      <c r="I62" s="101">
        <v>170</v>
      </c>
      <c r="J62" s="101">
        <v>170</v>
      </c>
      <c r="K62" s="12" t="s">
        <v>1021</v>
      </c>
      <c r="L62" s="12" t="s">
        <v>347</v>
      </c>
      <c r="M62" s="12" t="s">
        <v>704</v>
      </c>
    </row>
    <row r="63" spans="1:14" ht="25.5" customHeight="1">
      <c r="A63" s="98">
        <v>2</v>
      </c>
      <c r="B63" s="102" t="s">
        <v>1022</v>
      </c>
      <c r="C63" s="103">
        <v>43250</v>
      </c>
      <c r="D63" s="12" t="s">
        <v>1023</v>
      </c>
      <c r="E63" s="12" t="s">
        <v>1024</v>
      </c>
      <c r="F63" s="12" t="s">
        <v>1019</v>
      </c>
      <c r="G63" s="12" t="s">
        <v>1025</v>
      </c>
      <c r="H63" s="100">
        <v>1</v>
      </c>
      <c r="I63" s="101">
        <v>1723</v>
      </c>
      <c r="J63" s="101">
        <v>1723</v>
      </c>
      <c r="K63" s="12" t="s">
        <v>1026</v>
      </c>
      <c r="L63" s="12" t="s">
        <v>347</v>
      </c>
      <c r="M63" s="12" t="s">
        <v>704</v>
      </c>
    </row>
    <row r="64" spans="1:14" ht="25.5" customHeight="1">
      <c r="A64" s="105">
        <v>3</v>
      </c>
      <c r="B64" s="105" t="s">
        <v>1027</v>
      </c>
      <c r="C64" s="106">
        <v>43249</v>
      </c>
      <c r="D64" s="105" t="s">
        <v>1028</v>
      </c>
      <c r="E64" s="105" t="s">
        <v>1029</v>
      </c>
      <c r="F64" s="105" t="s">
        <v>1030</v>
      </c>
      <c r="G64" s="105" t="s">
        <v>1031</v>
      </c>
      <c r="H64" s="105">
        <v>1</v>
      </c>
      <c r="I64" s="107">
        <v>92</v>
      </c>
      <c r="J64" s="107">
        <v>92</v>
      </c>
      <c r="K64" s="105" t="s">
        <v>1032</v>
      </c>
      <c r="L64" s="105" t="s">
        <v>347</v>
      </c>
      <c r="M64" s="10" t="s">
        <v>704</v>
      </c>
    </row>
    <row r="65" spans="1:14" ht="25.5" customHeight="1">
      <c r="A65" s="105">
        <v>4</v>
      </c>
      <c r="B65" s="105" t="s">
        <v>1033</v>
      </c>
      <c r="C65" s="106">
        <v>43244</v>
      </c>
      <c r="D65" s="105" t="s">
        <v>1034</v>
      </c>
      <c r="E65" s="105" t="s">
        <v>1035</v>
      </c>
      <c r="F65" s="105" t="s">
        <v>1019</v>
      </c>
      <c r="G65" s="105" t="s">
        <v>1036</v>
      </c>
      <c r="H65" s="105">
        <v>1</v>
      </c>
      <c r="I65" s="107">
        <v>699.2</v>
      </c>
      <c r="J65" s="107">
        <v>699.2</v>
      </c>
      <c r="K65" s="105" t="s">
        <v>1037</v>
      </c>
      <c r="L65" s="105" t="s">
        <v>347</v>
      </c>
      <c r="M65" s="10" t="s">
        <v>704</v>
      </c>
    </row>
    <row r="66" spans="1:14" ht="25.5" customHeight="1">
      <c r="A66" s="105">
        <v>5</v>
      </c>
      <c r="B66" s="105" t="s">
        <v>1038</v>
      </c>
      <c r="C66" s="106">
        <v>43243</v>
      </c>
      <c r="D66" s="105" t="s">
        <v>1039</v>
      </c>
      <c r="E66" s="105" t="s">
        <v>1040</v>
      </c>
      <c r="F66" s="105" t="s">
        <v>1041</v>
      </c>
      <c r="G66" s="105" t="s">
        <v>1042</v>
      </c>
      <c r="H66" s="105">
        <v>1</v>
      </c>
      <c r="I66" s="107">
        <v>3826.23</v>
      </c>
      <c r="J66" s="107">
        <v>3826.23</v>
      </c>
      <c r="K66" s="105" t="s">
        <v>1043</v>
      </c>
      <c r="L66" s="105" t="s">
        <v>347</v>
      </c>
      <c r="M66" s="10" t="s">
        <v>704</v>
      </c>
    </row>
    <row r="67" spans="1:14" ht="25.5" customHeight="1">
      <c r="A67" s="105">
        <v>6</v>
      </c>
      <c r="B67" s="105" t="s">
        <v>1044</v>
      </c>
      <c r="C67" s="106">
        <v>43241</v>
      </c>
      <c r="D67" s="105" t="s">
        <v>120</v>
      </c>
      <c r="E67" s="105" t="s">
        <v>92</v>
      </c>
      <c r="F67" s="105" t="s">
        <v>1045</v>
      </c>
      <c r="G67" s="105" t="s">
        <v>1046</v>
      </c>
      <c r="H67" s="105">
        <v>1</v>
      </c>
      <c r="I67" s="107">
        <v>191</v>
      </c>
      <c r="J67" s="107">
        <v>191</v>
      </c>
      <c r="K67" s="105" t="s">
        <v>1047</v>
      </c>
      <c r="L67" s="105" t="s">
        <v>126</v>
      </c>
      <c r="M67" s="10" t="s">
        <v>704</v>
      </c>
    </row>
    <row r="68" spans="1:14" ht="25.5" customHeight="1">
      <c r="A68" s="105">
        <v>7</v>
      </c>
      <c r="B68" s="105" t="s">
        <v>1048</v>
      </c>
      <c r="C68" s="106">
        <v>43241</v>
      </c>
      <c r="D68" s="105" t="s">
        <v>120</v>
      </c>
      <c r="E68" s="105" t="s">
        <v>1049</v>
      </c>
      <c r="F68" s="105" t="s">
        <v>1045</v>
      </c>
      <c r="G68" s="105" t="s">
        <v>1050</v>
      </c>
      <c r="H68" s="105">
        <v>1</v>
      </c>
      <c r="I68" s="107">
        <v>66.5</v>
      </c>
      <c r="J68" s="107">
        <v>66.5</v>
      </c>
      <c r="K68" s="105" t="s">
        <v>1051</v>
      </c>
      <c r="L68" s="105" t="s">
        <v>20</v>
      </c>
      <c r="M68" s="10" t="s">
        <v>704</v>
      </c>
    </row>
    <row r="69" spans="1:14" ht="25.5" customHeight="1">
      <c r="A69" s="105">
        <v>8</v>
      </c>
      <c r="B69" s="105" t="s">
        <v>1052</v>
      </c>
      <c r="C69" s="106">
        <v>43241</v>
      </c>
      <c r="D69" s="105" t="s">
        <v>120</v>
      </c>
      <c r="E69" s="105" t="s">
        <v>1053</v>
      </c>
      <c r="F69" s="105" t="s">
        <v>1045</v>
      </c>
      <c r="G69" s="105" t="s">
        <v>1054</v>
      </c>
      <c r="H69" s="105">
        <v>1</v>
      </c>
      <c r="I69" s="107">
        <v>140</v>
      </c>
      <c r="J69" s="107">
        <v>140</v>
      </c>
      <c r="K69" s="105" t="s">
        <v>1051</v>
      </c>
      <c r="L69" s="105" t="s">
        <v>20</v>
      </c>
      <c r="M69" s="10" t="s">
        <v>704</v>
      </c>
    </row>
    <row r="70" spans="1:14" ht="25.5" customHeight="1">
      <c r="A70" s="105">
        <v>9</v>
      </c>
      <c r="B70" s="105" t="s">
        <v>1055</v>
      </c>
      <c r="C70" s="106">
        <v>43241</v>
      </c>
      <c r="D70" s="105" t="s">
        <v>120</v>
      </c>
      <c r="E70" s="105" t="s">
        <v>1049</v>
      </c>
      <c r="F70" s="105" t="s">
        <v>1045</v>
      </c>
      <c r="G70" s="105" t="s">
        <v>1056</v>
      </c>
      <c r="H70" s="105">
        <v>1</v>
      </c>
      <c r="I70" s="107">
        <v>77.5</v>
      </c>
      <c r="J70" s="107">
        <v>77.5</v>
      </c>
      <c r="K70" s="105" t="s">
        <v>1051</v>
      </c>
      <c r="L70" s="105" t="s">
        <v>20</v>
      </c>
      <c r="M70" s="10" t="s">
        <v>704</v>
      </c>
    </row>
    <row r="71" spans="1:14" ht="25.5" customHeight="1">
      <c r="A71" s="105">
        <v>10</v>
      </c>
      <c r="B71" s="105" t="s">
        <v>1057</v>
      </c>
      <c r="C71" s="106">
        <v>43238</v>
      </c>
      <c r="D71" s="105" t="s">
        <v>1058</v>
      </c>
      <c r="E71" s="105" t="s">
        <v>1059</v>
      </c>
      <c r="F71" s="105" t="s">
        <v>1060</v>
      </c>
      <c r="G71" s="105" t="s">
        <v>1061</v>
      </c>
      <c r="H71" s="105">
        <v>1</v>
      </c>
      <c r="I71" s="107">
        <v>306</v>
      </c>
      <c r="J71" s="107">
        <v>306</v>
      </c>
      <c r="K71" s="105" t="s">
        <v>1062</v>
      </c>
      <c r="L71" s="105" t="s">
        <v>347</v>
      </c>
      <c r="M71" s="10" t="s">
        <v>704</v>
      </c>
    </row>
    <row r="72" spans="1:14" ht="25.5" customHeight="1">
      <c r="A72" s="105">
        <v>11</v>
      </c>
      <c r="B72" s="105" t="s">
        <v>38</v>
      </c>
      <c r="C72" s="106">
        <v>43228</v>
      </c>
      <c r="D72" s="105" t="s">
        <v>1063</v>
      </c>
      <c r="E72" s="105" t="s">
        <v>1064</v>
      </c>
      <c r="F72" s="105" t="s">
        <v>1041</v>
      </c>
      <c r="G72" s="105" t="s">
        <v>1065</v>
      </c>
      <c r="H72" s="105">
        <v>1</v>
      </c>
      <c r="I72" s="107">
        <v>2628.35</v>
      </c>
      <c r="J72" s="107">
        <v>2628.35</v>
      </c>
      <c r="K72" s="105" t="s">
        <v>1066</v>
      </c>
      <c r="L72" s="105" t="s">
        <v>347</v>
      </c>
      <c r="M72" s="10" t="s">
        <v>704</v>
      </c>
    </row>
    <row r="73" spans="1:14" ht="25.5" customHeight="1">
      <c r="A73" s="105">
        <v>12</v>
      </c>
      <c r="B73" s="105" t="s">
        <v>1067</v>
      </c>
      <c r="C73" s="106">
        <v>43223</v>
      </c>
      <c r="D73" s="105" t="s">
        <v>188</v>
      </c>
      <c r="E73" s="105" t="s">
        <v>189</v>
      </c>
      <c r="F73" s="105" t="s">
        <v>1068</v>
      </c>
      <c r="G73" s="105" t="s">
        <v>1069</v>
      </c>
      <c r="H73" s="105">
        <v>1</v>
      </c>
      <c r="I73" s="107">
        <v>201.56</v>
      </c>
      <c r="J73" s="107">
        <v>201.56</v>
      </c>
      <c r="K73" s="105" t="s">
        <v>1070</v>
      </c>
      <c r="L73" s="105" t="s">
        <v>347</v>
      </c>
      <c r="M73" s="10" t="s">
        <v>704</v>
      </c>
      <c r="N73" s="1">
        <v>10121.34</v>
      </c>
    </row>
    <row r="74" spans="1:14" ht="25.5" customHeight="1">
      <c r="A74" s="105">
        <v>1</v>
      </c>
      <c r="B74" s="105" t="s">
        <v>1071</v>
      </c>
      <c r="C74" s="106" t="s">
        <v>1072</v>
      </c>
      <c r="D74" s="105">
        <v>541210015</v>
      </c>
      <c r="E74" s="105" t="s">
        <v>1073</v>
      </c>
      <c r="F74" s="105" t="s">
        <v>1074</v>
      </c>
      <c r="G74" s="105" t="s">
        <v>1075</v>
      </c>
      <c r="H74" s="105">
        <v>1</v>
      </c>
      <c r="I74" s="107">
        <v>1099</v>
      </c>
      <c r="J74" s="107">
        <v>1099</v>
      </c>
      <c r="K74" s="105" t="s">
        <v>1075</v>
      </c>
      <c r="L74" s="105" t="s">
        <v>582</v>
      </c>
      <c r="M74" s="10" t="s">
        <v>69</v>
      </c>
    </row>
    <row r="75" spans="1:14" ht="25.5" customHeight="1">
      <c r="A75" s="105">
        <v>2</v>
      </c>
      <c r="B75" s="105" t="s">
        <v>1076</v>
      </c>
      <c r="C75" s="106" t="s">
        <v>1072</v>
      </c>
      <c r="D75" s="105">
        <v>732300011</v>
      </c>
      <c r="E75" s="105" t="s">
        <v>1077</v>
      </c>
      <c r="F75" s="105" t="s">
        <v>1078</v>
      </c>
      <c r="G75" s="105" t="s">
        <v>1079</v>
      </c>
      <c r="H75" s="105">
        <v>1</v>
      </c>
      <c r="I75" s="107">
        <v>82.88</v>
      </c>
      <c r="J75" s="107">
        <v>82.88</v>
      </c>
      <c r="K75" s="105" t="s">
        <v>1079</v>
      </c>
      <c r="L75" s="105" t="s">
        <v>582</v>
      </c>
      <c r="M75" s="10" t="s">
        <v>69</v>
      </c>
    </row>
    <row r="76" spans="1:14" ht="25.5" customHeight="1">
      <c r="A76" s="105">
        <v>3</v>
      </c>
      <c r="B76" s="105" t="s">
        <v>1080</v>
      </c>
      <c r="C76" s="106">
        <v>43248</v>
      </c>
      <c r="D76" s="105">
        <v>180000011</v>
      </c>
      <c r="E76" s="105" t="s">
        <v>189</v>
      </c>
      <c r="F76" s="105" t="s">
        <v>1081</v>
      </c>
      <c r="G76" s="105" t="s">
        <v>1082</v>
      </c>
      <c r="H76" s="105">
        <v>1</v>
      </c>
      <c r="I76" s="107">
        <v>60</v>
      </c>
      <c r="J76" s="107">
        <v>60</v>
      </c>
      <c r="K76" s="105" t="s">
        <v>1082</v>
      </c>
      <c r="L76" s="105" t="s">
        <v>582</v>
      </c>
      <c r="M76" s="10" t="s">
        <v>69</v>
      </c>
    </row>
    <row r="77" spans="1:14" ht="25.5" customHeight="1">
      <c r="A77" s="105">
        <v>4</v>
      </c>
      <c r="B77" s="105" t="s">
        <v>1083</v>
      </c>
      <c r="C77" s="106" t="s">
        <v>1072</v>
      </c>
      <c r="D77" s="105">
        <v>836100021</v>
      </c>
      <c r="E77" s="105" t="s">
        <v>1084</v>
      </c>
      <c r="F77" s="105" t="s">
        <v>1085</v>
      </c>
      <c r="G77" s="105" t="s">
        <v>1086</v>
      </c>
      <c r="H77" s="105">
        <v>1</v>
      </c>
      <c r="I77" s="107">
        <v>48.16</v>
      </c>
      <c r="J77" s="107">
        <v>48.16</v>
      </c>
      <c r="K77" s="105" t="s">
        <v>1086</v>
      </c>
      <c r="L77" s="105" t="s">
        <v>582</v>
      </c>
      <c r="M77" s="10" t="s">
        <v>69</v>
      </c>
    </row>
    <row r="78" spans="1:14" ht="25.5" customHeight="1">
      <c r="A78" s="105">
        <v>5</v>
      </c>
      <c r="B78" s="105" t="s">
        <v>1087</v>
      </c>
      <c r="C78" s="106" t="s">
        <v>1088</v>
      </c>
      <c r="D78" s="105">
        <v>547900414</v>
      </c>
      <c r="E78" s="105" t="s">
        <v>1089</v>
      </c>
      <c r="F78" s="105" t="s">
        <v>1090</v>
      </c>
      <c r="G78" s="105" t="s">
        <v>1091</v>
      </c>
      <c r="H78" s="105">
        <v>1</v>
      </c>
      <c r="I78" s="107">
        <v>3278</v>
      </c>
      <c r="J78" s="107">
        <v>3278</v>
      </c>
      <c r="K78" s="105" t="s">
        <v>1091</v>
      </c>
      <c r="L78" s="105" t="s">
        <v>582</v>
      </c>
      <c r="M78" s="10" t="s">
        <v>69</v>
      </c>
    </row>
    <row r="79" spans="1:14" ht="25.5" customHeight="1">
      <c r="A79" s="105">
        <v>6</v>
      </c>
      <c r="B79" s="105" t="s">
        <v>1092</v>
      </c>
      <c r="C79" s="106" t="s">
        <v>1093</v>
      </c>
      <c r="D79" s="105">
        <v>8533003110</v>
      </c>
      <c r="E79" s="105" t="s">
        <v>1094</v>
      </c>
      <c r="F79" s="105" t="s">
        <v>1095</v>
      </c>
      <c r="G79" s="105" t="s">
        <v>1096</v>
      </c>
      <c r="H79" s="105">
        <v>1</v>
      </c>
      <c r="I79" s="107">
        <v>226</v>
      </c>
      <c r="J79" s="107">
        <v>226</v>
      </c>
      <c r="K79" s="105" t="s">
        <v>1096</v>
      </c>
      <c r="L79" s="105" t="s">
        <v>582</v>
      </c>
      <c r="M79" s="10" t="s">
        <v>69</v>
      </c>
    </row>
    <row r="80" spans="1:14" ht="25.5" customHeight="1">
      <c r="A80" s="105">
        <v>7</v>
      </c>
      <c r="B80" s="105" t="s">
        <v>1097</v>
      </c>
      <c r="C80" s="106">
        <v>43238</v>
      </c>
      <c r="D80" s="105">
        <v>881220014</v>
      </c>
      <c r="E80" s="105" t="s">
        <v>1098</v>
      </c>
      <c r="F80" s="105" t="s">
        <v>1099</v>
      </c>
      <c r="G80" s="105" t="s">
        <v>1100</v>
      </c>
      <c r="H80" s="105">
        <v>1</v>
      </c>
      <c r="I80" s="107">
        <v>1400</v>
      </c>
      <c r="J80" s="107">
        <v>1400</v>
      </c>
      <c r="K80" s="105" t="s">
        <v>1100</v>
      </c>
      <c r="L80" s="105" t="s">
        <v>582</v>
      </c>
      <c r="M80" s="10" t="s">
        <v>69</v>
      </c>
    </row>
    <row r="81" spans="1:15" ht="25.5" customHeight="1">
      <c r="A81" s="105">
        <v>8</v>
      </c>
      <c r="B81" s="105" t="s">
        <v>1101</v>
      </c>
      <c r="C81" s="106" t="s">
        <v>1102</v>
      </c>
      <c r="D81" s="105">
        <v>180000011</v>
      </c>
      <c r="E81" s="105" t="s">
        <v>189</v>
      </c>
      <c r="F81" s="105" t="s">
        <v>1103</v>
      </c>
      <c r="G81" s="105" t="s">
        <v>1104</v>
      </c>
      <c r="H81" s="105">
        <v>9</v>
      </c>
      <c r="I81" s="107">
        <v>1.1200000000000001</v>
      </c>
      <c r="J81" s="107">
        <v>10.08</v>
      </c>
      <c r="K81" s="105" t="s">
        <v>1104</v>
      </c>
      <c r="L81" s="105" t="s">
        <v>582</v>
      </c>
      <c r="M81" s="10" t="s">
        <v>69</v>
      </c>
    </row>
    <row r="82" spans="1:15" ht="25.5" customHeight="1">
      <c r="A82" s="109">
        <v>9</v>
      </c>
      <c r="B82" s="110" t="s">
        <v>1105</v>
      </c>
      <c r="C82" s="111" t="s">
        <v>1106</v>
      </c>
      <c r="D82" s="112">
        <v>462110552</v>
      </c>
      <c r="E82" s="113" t="s">
        <v>1107</v>
      </c>
      <c r="F82" s="114" t="s">
        <v>601</v>
      </c>
      <c r="G82" s="115" t="s">
        <v>1108</v>
      </c>
      <c r="H82" s="109">
        <v>1</v>
      </c>
      <c r="I82" s="116">
        <v>329</v>
      </c>
      <c r="J82" s="116">
        <v>329</v>
      </c>
      <c r="K82" s="114" t="s">
        <v>1108</v>
      </c>
      <c r="L82" s="117" t="s">
        <v>582</v>
      </c>
      <c r="M82" s="114" t="s">
        <v>69</v>
      </c>
      <c r="N82" s="1">
        <v>6533.12</v>
      </c>
    </row>
    <row r="83" spans="1:15" ht="25.5" customHeight="1">
      <c r="A83" s="109">
        <v>1</v>
      </c>
      <c r="B83" s="110" t="s">
        <v>1109</v>
      </c>
      <c r="C83" s="118">
        <v>43234</v>
      </c>
      <c r="D83" s="113">
        <v>351300111</v>
      </c>
      <c r="E83" s="113" t="s">
        <v>1110</v>
      </c>
      <c r="F83" s="114" t="s">
        <v>1111</v>
      </c>
      <c r="G83" s="115" t="s">
        <v>1112</v>
      </c>
      <c r="H83" s="109">
        <v>26</v>
      </c>
      <c r="I83" s="119">
        <v>87.92</v>
      </c>
      <c r="J83" s="119">
        <v>2285.92</v>
      </c>
      <c r="K83" s="114" t="s">
        <v>1113</v>
      </c>
      <c r="L83" s="117" t="s">
        <v>628</v>
      </c>
      <c r="M83" s="114" t="s">
        <v>1114</v>
      </c>
    </row>
    <row r="84" spans="1:15" ht="25.5" customHeight="1">
      <c r="A84" s="109">
        <v>2</v>
      </c>
      <c r="B84" s="110" t="s">
        <v>1115</v>
      </c>
      <c r="C84" s="120">
        <v>43248</v>
      </c>
      <c r="D84" s="112">
        <v>353230313</v>
      </c>
      <c r="E84" s="113" t="s">
        <v>975</v>
      </c>
      <c r="F84" s="114" t="s">
        <v>1116</v>
      </c>
      <c r="G84" s="115" t="s">
        <v>1117</v>
      </c>
      <c r="H84" s="109">
        <v>224</v>
      </c>
      <c r="I84" s="119">
        <v>4.5599999999999996</v>
      </c>
      <c r="J84" s="116">
        <v>1021.6</v>
      </c>
      <c r="K84" s="114" t="s">
        <v>1118</v>
      </c>
      <c r="L84" s="117" t="s">
        <v>628</v>
      </c>
      <c r="M84" s="114" t="s">
        <v>1114</v>
      </c>
      <c r="N84" s="1">
        <v>3307.52</v>
      </c>
    </row>
    <row r="85" spans="1:15" ht="25.5" customHeight="1">
      <c r="A85" s="109">
        <v>1</v>
      </c>
      <c r="B85" s="110" t="s">
        <v>1119</v>
      </c>
      <c r="C85" s="120">
        <v>43243</v>
      </c>
      <c r="D85" s="112" t="s">
        <v>1120</v>
      </c>
      <c r="E85" s="113" t="s">
        <v>1121</v>
      </c>
      <c r="F85" s="114" t="s">
        <v>1122</v>
      </c>
      <c r="G85" s="115" t="s">
        <v>1123</v>
      </c>
      <c r="H85" s="109">
        <v>1</v>
      </c>
      <c r="I85" s="119">
        <v>15</v>
      </c>
      <c r="J85" s="119">
        <v>15</v>
      </c>
      <c r="K85" s="114" t="s">
        <v>1124</v>
      </c>
      <c r="L85" s="117" t="s">
        <v>347</v>
      </c>
      <c r="M85" s="114" t="s">
        <v>119</v>
      </c>
    </row>
    <row r="86" spans="1:15" ht="25.5" customHeight="1">
      <c r="A86" s="109">
        <v>2</v>
      </c>
      <c r="B86" s="110" t="s">
        <v>1119</v>
      </c>
      <c r="C86" s="118">
        <v>43243</v>
      </c>
      <c r="D86" s="112" t="s">
        <v>1125</v>
      </c>
      <c r="E86" s="113" t="s">
        <v>1126</v>
      </c>
      <c r="F86" s="114" t="s">
        <v>1122</v>
      </c>
      <c r="G86" s="115" t="s">
        <v>1127</v>
      </c>
      <c r="H86" s="109">
        <v>5</v>
      </c>
      <c r="I86" s="121">
        <v>12</v>
      </c>
      <c r="J86" s="121">
        <v>60</v>
      </c>
      <c r="K86" s="114" t="s">
        <v>1128</v>
      </c>
      <c r="L86" s="117" t="s">
        <v>347</v>
      </c>
      <c r="M86" s="114" t="s">
        <v>119</v>
      </c>
    </row>
    <row r="87" spans="1:15" ht="25.5" customHeight="1">
      <c r="A87" s="109">
        <v>3</v>
      </c>
      <c r="B87" s="110" t="s">
        <v>1129</v>
      </c>
      <c r="C87" s="118">
        <v>43242</v>
      </c>
      <c r="D87" s="112" t="s">
        <v>141</v>
      </c>
      <c r="E87" s="113" t="s">
        <v>142</v>
      </c>
      <c r="F87" s="114" t="s">
        <v>31</v>
      </c>
      <c r="G87" s="115" t="s">
        <v>674</v>
      </c>
      <c r="H87" s="109">
        <v>1</v>
      </c>
      <c r="I87" s="121">
        <v>32.590000000000003</v>
      </c>
      <c r="J87" s="121">
        <v>32.590000000000003</v>
      </c>
      <c r="K87" s="114" t="s">
        <v>675</v>
      </c>
      <c r="L87" s="117" t="s">
        <v>347</v>
      </c>
      <c r="M87" s="114" t="s">
        <v>119</v>
      </c>
    </row>
    <row r="88" spans="1:15" ht="25.5" customHeight="1">
      <c r="A88" s="109">
        <v>4</v>
      </c>
      <c r="B88" s="110" t="s">
        <v>1130</v>
      </c>
      <c r="C88" s="118">
        <v>43228</v>
      </c>
      <c r="D88" s="112" t="s">
        <v>132</v>
      </c>
      <c r="E88" s="113" t="s">
        <v>133</v>
      </c>
      <c r="F88" s="114" t="s">
        <v>128</v>
      </c>
      <c r="G88" s="115" t="s">
        <v>693</v>
      </c>
      <c r="H88" s="109">
        <v>8</v>
      </c>
      <c r="I88" s="121">
        <v>7.0875000000000004</v>
      </c>
      <c r="J88" s="121">
        <v>56.7</v>
      </c>
      <c r="K88" s="114" t="s">
        <v>693</v>
      </c>
      <c r="L88" s="117" t="s">
        <v>57</v>
      </c>
      <c r="M88" s="114" t="s">
        <v>119</v>
      </c>
    </row>
    <row r="89" spans="1:15" ht="25.5" customHeight="1">
      <c r="A89" s="109">
        <v>5</v>
      </c>
      <c r="B89" s="110" t="s">
        <v>1130</v>
      </c>
      <c r="C89" s="118">
        <v>43228</v>
      </c>
      <c r="D89" s="112" t="s">
        <v>123</v>
      </c>
      <c r="E89" s="113" t="s">
        <v>396</v>
      </c>
      <c r="F89" s="114" t="s">
        <v>128</v>
      </c>
      <c r="G89" s="114" t="s">
        <v>397</v>
      </c>
      <c r="H89" s="109">
        <v>2</v>
      </c>
      <c r="I89" s="122">
        <v>3.03</v>
      </c>
      <c r="J89" s="121">
        <v>6.06</v>
      </c>
      <c r="K89" s="114" t="s">
        <v>684</v>
      </c>
      <c r="L89" s="117" t="s">
        <v>126</v>
      </c>
      <c r="M89" s="114" t="s">
        <v>119</v>
      </c>
    </row>
    <row r="90" spans="1:15" ht="25.5" customHeight="1">
      <c r="A90" s="109">
        <v>6</v>
      </c>
      <c r="B90" s="110" t="s">
        <v>1131</v>
      </c>
      <c r="C90" s="118">
        <v>43228</v>
      </c>
      <c r="D90" s="112" t="s">
        <v>58</v>
      </c>
      <c r="E90" s="113" t="s">
        <v>59</v>
      </c>
      <c r="F90" s="114" t="s">
        <v>128</v>
      </c>
      <c r="G90" s="114" t="s">
        <v>404</v>
      </c>
      <c r="H90" s="109">
        <v>150.81</v>
      </c>
      <c r="I90" s="122">
        <v>1.3213999999999999</v>
      </c>
      <c r="J90" s="122">
        <v>199.28030000000001</v>
      </c>
      <c r="K90" s="114" t="s">
        <v>684</v>
      </c>
      <c r="L90" s="117" t="s">
        <v>57</v>
      </c>
      <c r="M90" s="114" t="s">
        <v>119</v>
      </c>
    </row>
    <row r="91" spans="1:15" ht="25.5" customHeight="1">
      <c r="A91" s="109">
        <v>7</v>
      </c>
      <c r="B91" s="110" t="s">
        <v>1132</v>
      </c>
      <c r="C91" s="118">
        <v>43228</v>
      </c>
      <c r="D91" s="112" t="s">
        <v>58</v>
      </c>
      <c r="E91" s="113" t="s">
        <v>59</v>
      </c>
      <c r="F91" s="114" t="s">
        <v>128</v>
      </c>
      <c r="G91" s="114" t="s">
        <v>1133</v>
      </c>
      <c r="H91" s="109">
        <v>60.16</v>
      </c>
      <c r="I91" s="121">
        <v>1.3213999999999999</v>
      </c>
      <c r="J91" s="121">
        <v>79.495400000000004</v>
      </c>
      <c r="K91" s="123" t="s">
        <v>1134</v>
      </c>
      <c r="L91" s="117" t="s">
        <v>57</v>
      </c>
      <c r="M91" s="114" t="s">
        <v>119</v>
      </c>
    </row>
    <row r="92" spans="1:15" ht="25.5" customHeight="1">
      <c r="A92" s="109">
        <v>8</v>
      </c>
      <c r="B92" s="110" t="s">
        <v>1135</v>
      </c>
      <c r="C92" s="120">
        <v>43228</v>
      </c>
      <c r="D92" s="112" t="s">
        <v>132</v>
      </c>
      <c r="E92" s="113" t="s">
        <v>133</v>
      </c>
      <c r="F92" s="114" t="s">
        <v>128</v>
      </c>
      <c r="G92" s="114" t="s">
        <v>394</v>
      </c>
      <c r="H92" s="109">
        <v>2</v>
      </c>
      <c r="I92" s="121">
        <v>4.24</v>
      </c>
      <c r="J92" s="121">
        <v>8.48</v>
      </c>
      <c r="K92" s="114" t="s">
        <v>1136</v>
      </c>
      <c r="L92" s="117" t="s">
        <v>57</v>
      </c>
      <c r="M92" s="114" t="s">
        <v>119</v>
      </c>
    </row>
    <row r="93" spans="1:15" ht="25.5" customHeight="1">
      <c r="A93" s="109">
        <v>9</v>
      </c>
      <c r="B93" s="110" t="s">
        <v>1137</v>
      </c>
      <c r="C93" s="120">
        <v>43224</v>
      </c>
      <c r="D93" s="112" t="s">
        <v>58</v>
      </c>
      <c r="E93" s="113" t="s">
        <v>59</v>
      </c>
      <c r="F93" s="114" t="s">
        <v>54</v>
      </c>
      <c r="G93" s="114" t="s">
        <v>1133</v>
      </c>
      <c r="H93" s="109">
        <v>247.25</v>
      </c>
      <c r="I93" s="121">
        <v>1.3213999999999999</v>
      </c>
      <c r="J93" s="121">
        <v>326.71609999999998</v>
      </c>
      <c r="K93" s="114" t="s">
        <v>1138</v>
      </c>
      <c r="L93" s="117" t="s">
        <v>57</v>
      </c>
      <c r="M93" s="114" t="s">
        <v>119</v>
      </c>
    </row>
    <row r="94" spans="1:15" ht="25.5" customHeight="1">
      <c r="A94" s="109">
        <v>10</v>
      </c>
      <c r="B94" s="110" t="s">
        <v>1137</v>
      </c>
      <c r="C94" s="120">
        <v>43224</v>
      </c>
      <c r="D94" s="112" t="s">
        <v>58</v>
      </c>
      <c r="E94" s="113" t="s">
        <v>64</v>
      </c>
      <c r="F94" s="114" t="s">
        <v>54</v>
      </c>
      <c r="G94" s="114" t="s">
        <v>1139</v>
      </c>
      <c r="H94" s="109">
        <v>37.53</v>
      </c>
      <c r="I94" s="121">
        <v>1.3213999999999999</v>
      </c>
      <c r="J94" s="121">
        <v>49.592100000000002</v>
      </c>
      <c r="K94" s="114" t="s">
        <v>1140</v>
      </c>
      <c r="L94" s="117" t="s">
        <v>57</v>
      </c>
      <c r="M94" s="114" t="s">
        <v>119</v>
      </c>
      <c r="N94" s="1">
        <v>833.91</v>
      </c>
    </row>
    <row r="95" spans="1:15" ht="25.5" customHeight="1">
      <c r="A95" s="109"/>
      <c r="B95" s="110"/>
      <c r="C95" s="118"/>
      <c r="D95" s="112"/>
      <c r="E95" s="113"/>
      <c r="F95" s="114"/>
      <c r="G95" s="114"/>
      <c r="H95" s="109"/>
      <c r="I95" s="121"/>
      <c r="J95" s="121"/>
      <c r="K95" s="114"/>
      <c r="L95" s="117"/>
      <c r="M95" s="114"/>
      <c r="O95" s="1">
        <f>+SUM(N4:N94)</f>
        <v>61390.210000000006</v>
      </c>
    </row>
    <row r="96" spans="1:15" ht="25.5" customHeight="1">
      <c r="A96" s="109"/>
      <c r="B96" s="110"/>
      <c r="C96" s="118"/>
      <c r="D96" s="112"/>
      <c r="E96" s="113"/>
      <c r="F96" s="114"/>
      <c r="G96" s="114"/>
      <c r="H96" s="109"/>
      <c r="I96" s="121"/>
      <c r="J96" s="121"/>
      <c r="K96" s="114"/>
      <c r="L96" s="117"/>
      <c r="M96" s="114"/>
    </row>
    <row r="97" spans="1:13" ht="25.5" customHeight="1">
      <c r="A97" s="109"/>
      <c r="B97" s="110"/>
      <c r="C97" s="118"/>
      <c r="D97" s="112"/>
      <c r="E97" s="113"/>
      <c r="F97" s="114"/>
      <c r="G97" s="114"/>
      <c r="H97" s="109"/>
      <c r="I97" s="121"/>
      <c r="J97" s="121"/>
      <c r="K97" s="114"/>
      <c r="L97" s="117"/>
      <c r="M97" s="114"/>
    </row>
    <row r="98" spans="1:13" ht="25.5" customHeight="1">
      <c r="A98" s="109"/>
      <c r="B98" s="110"/>
      <c r="C98" s="118"/>
      <c r="D98" s="112"/>
      <c r="E98" s="113"/>
      <c r="F98" s="114"/>
      <c r="G98" s="114"/>
      <c r="H98" s="109"/>
      <c r="I98" s="121"/>
      <c r="J98" s="121"/>
      <c r="K98" s="114"/>
      <c r="L98" s="117"/>
      <c r="M98" s="114"/>
    </row>
    <row r="99" spans="1:13" ht="25.5" customHeight="1">
      <c r="A99" s="109"/>
      <c r="B99" s="110"/>
      <c r="C99" s="118"/>
      <c r="D99" s="112"/>
      <c r="E99" s="113"/>
      <c r="F99" s="114"/>
      <c r="G99" s="114"/>
      <c r="H99" s="109"/>
      <c r="I99" s="121"/>
      <c r="J99" s="121"/>
      <c r="K99" s="114"/>
      <c r="L99" s="117"/>
      <c r="M99" s="114"/>
    </row>
    <row r="100" spans="1:13" ht="25.5" customHeight="1">
      <c r="A100" s="109"/>
      <c r="B100" s="110"/>
      <c r="C100" s="118"/>
      <c r="D100" s="112"/>
      <c r="E100" s="113"/>
      <c r="F100" s="114"/>
      <c r="G100" s="114"/>
      <c r="H100" s="109"/>
      <c r="I100" s="121"/>
      <c r="J100" s="121"/>
      <c r="K100" s="114"/>
      <c r="L100" s="117"/>
      <c r="M100" s="114"/>
    </row>
    <row r="101" spans="1:13" ht="25.5" customHeight="1">
      <c r="A101" s="109"/>
      <c r="B101" s="110"/>
      <c r="C101" s="118"/>
      <c r="D101" s="112"/>
      <c r="E101" s="113"/>
      <c r="F101" s="114"/>
      <c r="G101" s="114"/>
      <c r="H101" s="109"/>
      <c r="I101" s="121"/>
      <c r="J101" s="121"/>
      <c r="K101" s="114"/>
      <c r="L101" s="117"/>
      <c r="M101" s="114"/>
    </row>
    <row r="102" spans="1:13" ht="25.5" customHeight="1">
      <c r="A102" s="109"/>
      <c r="B102" s="110"/>
      <c r="C102" s="118"/>
      <c r="D102" s="112"/>
      <c r="E102" s="113"/>
      <c r="F102" s="114"/>
      <c r="G102" s="114"/>
      <c r="H102" s="109"/>
      <c r="I102" s="121"/>
      <c r="J102" s="121"/>
      <c r="K102" s="114"/>
      <c r="L102" s="117"/>
      <c r="M102" s="114"/>
    </row>
    <row r="103" spans="1:13" ht="25.5" customHeight="1">
      <c r="A103" s="109"/>
      <c r="B103" s="110"/>
      <c r="C103" s="118"/>
      <c r="D103" s="112"/>
      <c r="E103" s="113"/>
      <c r="F103" s="114"/>
      <c r="G103" s="114"/>
      <c r="H103" s="109"/>
      <c r="I103" s="121"/>
      <c r="J103" s="121"/>
      <c r="K103" s="114"/>
      <c r="L103" s="117"/>
      <c r="M103" s="114"/>
    </row>
    <row r="104" spans="1:13" ht="25.5" customHeight="1">
      <c r="A104" s="109"/>
      <c r="B104" s="110"/>
      <c r="C104" s="118"/>
      <c r="D104" s="112"/>
      <c r="E104" s="113"/>
      <c r="F104" s="114"/>
      <c r="G104" s="114"/>
      <c r="H104" s="109"/>
      <c r="I104" s="121"/>
      <c r="J104" s="121"/>
      <c r="K104" s="114"/>
      <c r="L104" s="117"/>
      <c r="M104" s="114"/>
    </row>
    <row r="105" spans="1:13" ht="25.5" customHeight="1">
      <c r="A105" s="109"/>
      <c r="B105" s="110"/>
      <c r="C105" s="118"/>
      <c r="D105" s="112"/>
      <c r="E105" s="113"/>
      <c r="F105" s="114"/>
      <c r="G105" s="114"/>
      <c r="H105" s="109"/>
      <c r="I105" s="121"/>
      <c r="J105" s="121"/>
      <c r="K105" s="114"/>
      <c r="L105" s="117"/>
      <c r="M105" s="114"/>
    </row>
    <row r="106" spans="1:13" ht="25.5" customHeight="1">
      <c r="A106" s="109"/>
      <c r="B106" s="110"/>
      <c r="C106" s="118"/>
      <c r="D106" s="112"/>
      <c r="E106" s="113"/>
      <c r="F106" s="114"/>
      <c r="G106" s="114"/>
      <c r="H106" s="109"/>
      <c r="I106" s="121"/>
      <c r="J106" s="121"/>
      <c r="K106" s="114"/>
      <c r="L106" s="117"/>
      <c r="M106" s="114"/>
    </row>
    <row r="107" spans="1:13" ht="25.5" customHeight="1">
      <c r="A107" s="109"/>
      <c r="B107" s="110"/>
      <c r="C107" s="118"/>
      <c r="D107" s="113"/>
      <c r="E107" s="113"/>
      <c r="F107" s="113"/>
      <c r="G107" s="113"/>
      <c r="H107" s="109"/>
      <c r="I107" s="121"/>
      <c r="J107" s="121"/>
      <c r="K107" s="114"/>
      <c r="L107" s="117"/>
      <c r="M107" s="114"/>
    </row>
    <row r="108" spans="1:13" ht="25.5" customHeight="1">
      <c r="A108" s="109"/>
      <c r="B108" s="110"/>
      <c r="C108" s="118"/>
      <c r="D108" s="113"/>
      <c r="E108" s="113"/>
      <c r="F108" s="113"/>
      <c r="G108" s="113"/>
      <c r="H108" s="109"/>
      <c r="I108" s="121"/>
      <c r="J108" s="121"/>
      <c r="K108" s="114"/>
      <c r="L108" s="117"/>
      <c r="M108" s="114"/>
    </row>
    <row r="109" spans="1:13" ht="25.5" customHeight="1">
      <c r="A109" s="109"/>
      <c r="B109" s="110"/>
      <c r="C109" s="118"/>
      <c r="D109" s="113"/>
      <c r="E109" s="113"/>
      <c r="F109" s="113"/>
      <c r="G109" s="113"/>
      <c r="H109" s="109"/>
      <c r="I109" s="121"/>
      <c r="J109" s="121"/>
      <c r="K109" s="114"/>
      <c r="L109" s="117"/>
      <c r="M109" s="114"/>
    </row>
    <row r="110" spans="1:13" ht="25.5" customHeight="1">
      <c r="A110" s="109"/>
      <c r="B110" s="110"/>
      <c r="C110" s="118"/>
      <c r="D110" s="113"/>
      <c r="E110" s="113"/>
      <c r="F110" s="113"/>
      <c r="G110" s="113"/>
      <c r="H110" s="109"/>
      <c r="I110" s="121"/>
      <c r="J110" s="121"/>
      <c r="K110" s="114"/>
      <c r="L110" s="117"/>
      <c r="M110" s="114"/>
    </row>
    <row r="111" spans="1:13" ht="25.5" customHeight="1">
      <c r="A111" s="109"/>
      <c r="B111" s="110"/>
      <c r="C111" s="118"/>
      <c r="D111" s="113"/>
      <c r="E111" s="113"/>
      <c r="F111" s="113"/>
      <c r="G111" s="113"/>
      <c r="H111" s="109"/>
      <c r="I111" s="124"/>
      <c r="J111" s="116"/>
      <c r="K111" s="114"/>
      <c r="L111" s="117"/>
      <c r="M111" s="114"/>
    </row>
    <row r="112" spans="1:13" ht="25.5" customHeight="1">
      <c r="A112" s="10"/>
      <c r="B112" s="11"/>
      <c r="C112" s="11"/>
      <c r="D112" s="10"/>
      <c r="E112" s="10"/>
      <c r="F112" s="10"/>
      <c r="G112" s="10"/>
      <c r="H112" s="10"/>
      <c r="I112" s="10"/>
      <c r="J112" s="10"/>
      <c r="K112" s="10"/>
      <c r="L112" s="10"/>
      <c r="M112" s="10"/>
    </row>
    <row r="113" spans="1:13" ht="25.5" customHeight="1">
      <c r="A113" s="10"/>
      <c r="B113" s="10"/>
      <c r="C113" s="11"/>
      <c r="D113" s="10"/>
      <c r="E113" s="10"/>
      <c r="F113" s="10"/>
      <c r="G113" s="10"/>
      <c r="H113" s="10"/>
      <c r="I113" s="10"/>
      <c r="J113" s="10"/>
      <c r="K113" s="10"/>
      <c r="L113" s="10"/>
      <c r="M113" s="10"/>
    </row>
    <row r="114" spans="1:13" ht="25.5" customHeight="1">
      <c r="A114" s="10"/>
      <c r="B114" s="10"/>
      <c r="C114" s="11"/>
      <c r="D114" s="10"/>
      <c r="E114" s="10"/>
      <c r="F114" s="10"/>
      <c r="G114" s="10"/>
      <c r="H114" s="10"/>
      <c r="I114" s="10"/>
      <c r="J114" s="10"/>
      <c r="K114" s="10"/>
      <c r="L114" s="10"/>
      <c r="M114" s="10"/>
    </row>
    <row r="115" spans="1:13" ht="25.5" customHeight="1">
      <c r="A115" s="129"/>
      <c r="B115" s="22"/>
      <c r="C115" s="130"/>
      <c r="D115" s="16"/>
      <c r="E115" s="17"/>
      <c r="F115" s="14"/>
      <c r="G115" s="17"/>
      <c r="H115" s="17"/>
      <c r="I115" s="17"/>
      <c r="J115" s="17"/>
      <c r="K115" s="14"/>
      <c r="L115" s="14"/>
      <c r="M115" s="125"/>
    </row>
    <row r="116" spans="1:13" ht="25.5" customHeight="1">
      <c r="A116" s="129"/>
      <c r="B116" s="22"/>
      <c r="C116" s="130"/>
      <c r="D116" s="16"/>
      <c r="E116" s="17"/>
      <c r="F116" s="14"/>
      <c r="G116" s="17"/>
      <c r="H116" s="17"/>
      <c r="I116" s="17"/>
      <c r="J116" s="17"/>
      <c r="K116" s="14"/>
      <c r="L116" s="14"/>
      <c r="M116" s="125"/>
    </row>
    <row r="117" spans="1:13" ht="25.5" customHeight="1">
      <c r="A117" s="131"/>
      <c r="B117" s="20"/>
      <c r="C117" s="21"/>
      <c r="D117" s="16"/>
      <c r="E117" s="17"/>
      <c r="F117" s="14"/>
      <c r="G117" s="17"/>
      <c r="H117" s="17"/>
      <c r="I117" s="17"/>
      <c r="J117" s="17"/>
      <c r="K117" s="14"/>
      <c r="L117" s="14"/>
      <c r="M117" s="125"/>
    </row>
    <row r="118" spans="1:13" ht="25.5" customHeight="1">
      <c r="A118" s="127"/>
      <c r="B118" s="126"/>
      <c r="C118" s="128"/>
      <c r="D118" s="16"/>
      <c r="E118" s="17"/>
      <c r="F118" s="126"/>
      <c r="G118" s="17"/>
      <c r="H118" s="17"/>
      <c r="I118" s="17"/>
      <c r="J118" s="17"/>
      <c r="K118" s="126"/>
      <c r="L118" s="126"/>
      <c r="M118" s="125"/>
    </row>
    <row r="119" spans="1:13" ht="25.5" customHeight="1">
      <c r="A119" s="129"/>
      <c r="B119" s="22"/>
      <c r="C119" s="130"/>
      <c r="D119" s="16"/>
      <c r="E119" s="17"/>
      <c r="F119" s="22"/>
      <c r="G119" s="17"/>
      <c r="H119" s="17"/>
      <c r="I119" s="17"/>
      <c r="J119" s="17"/>
      <c r="K119" s="22"/>
      <c r="L119" s="22"/>
      <c r="M119" s="125"/>
    </row>
    <row r="120" spans="1:13" ht="25.5" customHeight="1">
      <c r="A120" s="129"/>
      <c r="B120" s="22"/>
      <c r="C120" s="130"/>
      <c r="D120" s="16"/>
      <c r="E120" s="17"/>
      <c r="F120" s="22"/>
      <c r="G120" s="17"/>
      <c r="H120" s="17"/>
      <c r="I120" s="17"/>
      <c r="J120" s="17"/>
      <c r="K120" s="22"/>
      <c r="L120" s="22"/>
      <c r="M120" s="125"/>
    </row>
    <row r="121" spans="1:13" ht="25.5" customHeight="1">
      <c r="A121" s="129"/>
      <c r="B121" s="22"/>
      <c r="C121" s="130"/>
      <c r="D121" s="16"/>
      <c r="E121" s="17"/>
      <c r="F121" s="22"/>
      <c r="G121" s="17"/>
      <c r="H121" s="17"/>
      <c r="I121" s="17"/>
      <c r="J121" s="17"/>
      <c r="K121" s="22"/>
      <c r="L121" s="22"/>
      <c r="M121" s="125"/>
    </row>
    <row r="122" spans="1:13" ht="25.5" customHeight="1">
      <c r="A122" s="129"/>
      <c r="B122" s="22"/>
      <c r="C122" s="130"/>
      <c r="D122" s="16"/>
      <c r="E122" s="17"/>
      <c r="F122" s="22"/>
      <c r="G122" s="17"/>
      <c r="H122" s="17"/>
      <c r="I122" s="17"/>
      <c r="J122" s="17"/>
      <c r="K122" s="22"/>
      <c r="L122" s="22"/>
      <c r="M122" s="125"/>
    </row>
    <row r="123" spans="1:13" ht="25.5" customHeight="1">
      <c r="A123" s="129"/>
      <c r="B123" s="22"/>
      <c r="C123" s="130"/>
      <c r="D123" s="16"/>
      <c r="E123" s="17"/>
      <c r="F123" s="22"/>
      <c r="G123" s="17"/>
      <c r="H123" s="17"/>
      <c r="I123" s="17"/>
      <c r="J123" s="17"/>
      <c r="K123" s="22"/>
      <c r="L123" s="22"/>
      <c r="M123" s="125"/>
    </row>
    <row r="124" spans="1:13" ht="25.5" customHeight="1">
      <c r="A124" s="129"/>
      <c r="B124" s="22"/>
      <c r="C124" s="130"/>
      <c r="D124" s="16"/>
      <c r="E124" s="17"/>
      <c r="F124" s="22"/>
      <c r="G124" s="17"/>
      <c r="H124" s="17"/>
      <c r="I124" s="17"/>
      <c r="J124" s="17"/>
      <c r="K124" s="22"/>
      <c r="L124" s="22"/>
      <c r="M124" s="125"/>
    </row>
    <row r="125" spans="1:13" ht="25.5" customHeight="1">
      <c r="A125" s="129"/>
      <c r="B125" s="22"/>
      <c r="C125" s="130"/>
      <c r="D125" s="16"/>
      <c r="E125" s="17"/>
      <c r="F125" s="22"/>
      <c r="G125" s="17"/>
      <c r="H125" s="17"/>
      <c r="I125" s="17"/>
      <c r="J125" s="17"/>
      <c r="K125" s="22"/>
      <c r="L125" s="22"/>
      <c r="M125" s="125"/>
    </row>
    <row r="126" spans="1:13" ht="25.5" customHeight="1">
      <c r="A126" s="129"/>
      <c r="B126" s="22"/>
      <c r="C126" s="130"/>
      <c r="D126" s="16"/>
      <c r="E126" s="17"/>
      <c r="F126" s="22"/>
      <c r="G126" s="17"/>
      <c r="H126" s="17"/>
      <c r="I126" s="17"/>
      <c r="J126" s="17"/>
      <c r="K126" s="22"/>
      <c r="L126" s="22"/>
      <c r="M126" s="125"/>
    </row>
    <row r="127" spans="1:13" ht="25.5" customHeight="1">
      <c r="A127" s="131"/>
      <c r="B127" s="20"/>
      <c r="C127" s="21"/>
      <c r="D127" s="16"/>
      <c r="E127" s="17"/>
      <c r="F127" s="20"/>
      <c r="G127" s="17"/>
      <c r="H127" s="17"/>
      <c r="I127" s="17"/>
      <c r="J127" s="17"/>
      <c r="K127" s="20"/>
      <c r="L127" s="20"/>
      <c r="M127" s="125"/>
    </row>
    <row r="128" spans="1:13" ht="25.5" customHeight="1">
      <c r="A128" s="127"/>
      <c r="B128" s="126"/>
      <c r="C128" s="128"/>
      <c r="D128" s="16"/>
      <c r="E128" s="17"/>
      <c r="F128" s="126"/>
      <c r="G128" s="17"/>
      <c r="H128" s="17"/>
      <c r="I128" s="17"/>
      <c r="J128" s="17"/>
      <c r="K128" s="126"/>
      <c r="L128" s="126"/>
      <c r="M128" s="125"/>
    </row>
    <row r="129" spans="1:13" ht="25.5" customHeight="1">
      <c r="A129" s="129"/>
      <c r="B129" s="22"/>
      <c r="C129" s="130"/>
      <c r="D129" s="16"/>
      <c r="E129" s="17"/>
      <c r="F129" s="22"/>
      <c r="G129" s="17"/>
      <c r="H129" s="17"/>
      <c r="I129" s="17"/>
      <c r="J129" s="17"/>
      <c r="K129" s="22"/>
      <c r="L129" s="22"/>
      <c r="M129" s="125"/>
    </row>
    <row r="130" spans="1:13" ht="25.5" customHeight="1">
      <c r="A130" s="129"/>
      <c r="B130" s="22"/>
      <c r="C130" s="130"/>
      <c r="D130" s="16"/>
      <c r="E130" s="17"/>
      <c r="F130" s="22"/>
      <c r="G130" s="17"/>
      <c r="H130" s="17"/>
      <c r="I130" s="17"/>
      <c r="J130" s="17"/>
      <c r="K130" s="22"/>
      <c r="L130" s="22"/>
      <c r="M130" s="125"/>
    </row>
    <row r="131" spans="1:13" ht="25.5" customHeight="1">
      <c r="A131" s="129"/>
      <c r="B131" s="22"/>
      <c r="C131" s="130"/>
      <c r="D131" s="16"/>
      <c r="E131" s="17"/>
      <c r="F131" s="22"/>
      <c r="G131" s="17"/>
      <c r="H131" s="17"/>
      <c r="I131" s="17"/>
      <c r="J131" s="17"/>
      <c r="K131" s="22"/>
      <c r="L131" s="22"/>
      <c r="M131" s="125"/>
    </row>
    <row r="132" spans="1:13" ht="25.5" customHeight="1">
      <c r="A132" s="129"/>
      <c r="B132" s="22"/>
      <c r="C132" s="130"/>
      <c r="D132" s="16"/>
      <c r="E132" s="17"/>
      <c r="F132" s="22"/>
      <c r="G132" s="17"/>
      <c r="H132" s="17"/>
      <c r="I132" s="17"/>
      <c r="J132" s="17"/>
      <c r="K132" s="22"/>
      <c r="L132" s="22"/>
      <c r="M132" s="125"/>
    </row>
    <row r="133" spans="1:13" ht="25.5" customHeight="1">
      <c r="A133" s="129"/>
      <c r="B133" s="22"/>
      <c r="C133" s="130"/>
      <c r="D133" s="16"/>
      <c r="E133" s="17"/>
      <c r="F133" s="22"/>
      <c r="G133" s="17"/>
      <c r="H133" s="17"/>
      <c r="I133" s="17"/>
      <c r="J133" s="17"/>
      <c r="K133" s="22"/>
      <c r="L133" s="22"/>
      <c r="M133" s="125"/>
    </row>
    <row r="134" spans="1:13" ht="25.5" customHeight="1">
      <c r="A134" s="129"/>
      <c r="B134" s="22"/>
      <c r="C134" s="130"/>
      <c r="D134" s="16"/>
      <c r="E134" s="17"/>
      <c r="F134" s="22"/>
      <c r="G134" s="17"/>
      <c r="H134" s="17"/>
      <c r="I134" s="17"/>
      <c r="J134" s="17"/>
      <c r="K134" s="22"/>
      <c r="L134" s="22"/>
      <c r="M134" s="125"/>
    </row>
    <row r="135" spans="1:13" ht="25.5" customHeight="1">
      <c r="A135" s="131"/>
      <c r="B135" s="20"/>
      <c r="C135" s="21"/>
      <c r="D135" s="16"/>
      <c r="E135" s="17"/>
      <c r="F135" s="20"/>
      <c r="G135" s="17"/>
      <c r="H135" s="17"/>
      <c r="I135" s="17"/>
      <c r="J135" s="17"/>
      <c r="K135" s="20"/>
      <c r="L135" s="20"/>
      <c r="M135" s="125"/>
    </row>
    <row r="136" spans="1:13" ht="25.5" customHeight="1">
      <c r="A136" s="79"/>
      <c r="B136" s="14"/>
      <c r="C136" s="15"/>
      <c r="D136" s="16"/>
      <c r="E136" s="17"/>
      <c r="F136" s="14"/>
      <c r="G136" s="17"/>
      <c r="H136" s="17"/>
      <c r="I136" s="17"/>
      <c r="J136" s="17"/>
      <c r="K136" s="14"/>
      <c r="L136" s="14"/>
      <c r="M136" s="125"/>
    </row>
    <row r="137" spans="1:13" ht="25.5" customHeight="1">
      <c r="A137" s="127"/>
      <c r="B137" s="126"/>
      <c r="C137" s="128"/>
      <c r="D137" s="16"/>
      <c r="E137" s="17"/>
      <c r="F137" s="14"/>
      <c r="G137" s="17"/>
      <c r="H137" s="17"/>
      <c r="I137" s="17"/>
      <c r="J137" s="17"/>
      <c r="K137" s="126"/>
      <c r="L137" s="126"/>
      <c r="M137" s="125"/>
    </row>
    <row r="138" spans="1:13" ht="25.5" customHeight="1">
      <c r="A138" s="131"/>
      <c r="B138" s="20"/>
      <c r="C138" s="21"/>
      <c r="D138" s="16"/>
      <c r="E138" s="17"/>
      <c r="F138" s="14"/>
      <c r="G138" s="17"/>
      <c r="H138" s="17"/>
      <c r="I138" s="17"/>
      <c r="J138" s="17"/>
      <c r="K138" s="20"/>
      <c r="L138" s="20"/>
      <c r="M138" s="125"/>
    </row>
    <row r="139" spans="1:13" ht="25.5" customHeight="1">
      <c r="A139" s="78"/>
      <c r="B139" s="20"/>
      <c r="C139" s="21"/>
      <c r="D139" s="19"/>
      <c r="E139" s="18"/>
      <c r="F139" s="20"/>
      <c r="G139" s="18"/>
      <c r="H139" s="18"/>
      <c r="I139" s="18"/>
      <c r="J139" s="18"/>
      <c r="K139" s="20"/>
      <c r="L139" s="20"/>
      <c r="M139" s="125"/>
    </row>
    <row r="140" spans="1:13" ht="25.5" customHeight="1">
      <c r="A140" s="127"/>
      <c r="B140" s="126"/>
      <c r="C140" s="128"/>
      <c r="D140" s="19"/>
      <c r="E140" s="18"/>
      <c r="F140" s="126"/>
      <c r="G140" s="18"/>
      <c r="H140" s="18"/>
      <c r="I140" s="18"/>
      <c r="J140" s="18"/>
      <c r="K140" s="126"/>
      <c r="L140" s="126"/>
      <c r="M140" s="125"/>
    </row>
    <row r="141" spans="1:13" ht="25.5" customHeight="1">
      <c r="A141" s="129"/>
      <c r="B141" s="22"/>
      <c r="C141" s="130"/>
      <c r="D141" s="19"/>
      <c r="E141" s="18"/>
      <c r="F141" s="22"/>
      <c r="G141" s="18"/>
      <c r="H141" s="18"/>
      <c r="I141" s="18"/>
      <c r="J141" s="18"/>
      <c r="K141" s="22"/>
      <c r="L141" s="22"/>
      <c r="M141" s="125"/>
    </row>
    <row r="142" spans="1:13" ht="25.5" customHeight="1">
      <c r="A142" s="129"/>
      <c r="B142" s="22"/>
      <c r="C142" s="130"/>
      <c r="D142" s="19"/>
      <c r="E142" s="18"/>
      <c r="F142" s="22"/>
      <c r="G142" s="18"/>
      <c r="H142" s="18"/>
      <c r="I142" s="18"/>
      <c r="J142" s="18"/>
      <c r="K142" s="22"/>
      <c r="L142" s="22"/>
      <c r="M142" s="125"/>
    </row>
    <row r="143" spans="1:13" ht="25.5" customHeight="1">
      <c r="A143" s="129"/>
      <c r="B143" s="22"/>
      <c r="C143" s="130"/>
      <c r="D143" s="19"/>
      <c r="E143" s="18"/>
      <c r="F143" s="22"/>
      <c r="G143" s="18"/>
      <c r="H143" s="18"/>
      <c r="I143" s="18"/>
      <c r="J143" s="18"/>
      <c r="K143" s="22"/>
      <c r="L143" s="22"/>
      <c r="M143" s="125"/>
    </row>
    <row r="144" spans="1:13" ht="25.5" customHeight="1">
      <c r="A144" s="129"/>
      <c r="B144" s="22"/>
      <c r="C144" s="130"/>
      <c r="D144" s="19"/>
      <c r="E144" s="18"/>
      <c r="F144" s="22"/>
      <c r="G144" s="18"/>
      <c r="H144" s="18"/>
      <c r="I144" s="18"/>
      <c r="J144" s="18"/>
      <c r="K144" s="22"/>
      <c r="L144" s="22"/>
      <c r="M144" s="125"/>
    </row>
    <row r="145" spans="1:13" ht="25.5" customHeight="1">
      <c r="A145" s="131"/>
      <c r="B145" s="20"/>
      <c r="C145" s="21"/>
      <c r="D145" s="19"/>
      <c r="E145" s="18"/>
      <c r="F145" s="20"/>
      <c r="G145" s="18"/>
      <c r="H145" s="18"/>
      <c r="I145" s="18"/>
      <c r="J145" s="18"/>
      <c r="K145" s="20"/>
      <c r="L145" s="20"/>
      <c r="M145" s="125"/>
    </row>
    <row r="146" spans="1:13" ht="25.5" customHeight="1">
      <c r="A146" s="8"/>
      <c r="B146" s="8"/>
      <c r="C146" s="9"/>
      <c r="D146" s="8"/>
      <c r="E146" s="8"/>
      <c r="F146" s="8"/>
      <c r="G146" s="8"/>
      <c r="H146" s="8"/>
      <c r="I146" s="8"/>
      <c r="J146" s="8"/>
      <c r="K146" s="8"/>
      <c r="L146" s="8"/>
      <c r="M146" s="8"/>
    </row>
    <row r="147" spans="1:13" ht="25.5" customHeight="1">
      <c r="A147" s="8"/>
      <c r="B147" s="8"/>
      <c r="C147" s="9"/>
      <c r="D147" s="8"/>
      <c r="E147" s="8"/>
      <c r="F147" s="8"/>
      <c r="G147" s="8"/>
      <c r="H147" s="8"/>
      <c r="I147" s="8"/>
      <c r="J147" s="8"/>
      <c r="K147" s="8"/>
      <c r="L147" s="8"/>
      <c r="M147" s="8"/>
    </row>
    <row r="148" spans="1:13" ht="25.5" customHeight="1">
      <c r="A148" s="8"/>
      <c r="B148" s="8"/>
      <c r="C148" s="9"/>
      <c r="D148" s="8"/>
      <c r="E148" s="8"/>
      <c r="F148" s="8"/>
      <c r="G148" s="8"/>
      <c r="H148" s="8"/>
      <c r="I148" s="8"/>
      <c r="J148" s="8"/>
      <c r="K148" s="8"/>
      <c r="L148" s="8"/>
      <c r="M148" s="8"/>
    </row>
    <row r="149" spans="1:13" ht="25.5" customHeight="1">
      <c r="A149" s="8"/>
      <c r="B149" s="8"/>
      <c r="C149" s="9"/>
      <c r="D149" s="8"/>
      <c r="E149" s="8"/>
      <c r="F149" s="8"/>
      <c r="G149" s="8"/>
      <c r="H149" s="8"/>
      <c r="I149" s="8"/>
      <c r="J149" s="8"/>
      <c r="K149" s="8"/>
      <c r="L149" s="8"/>
      <c r="M149" s="8"/>
    </row>
    <row r="150" spans="1:13" ht="25.5" customHeight="1">
      <c r="A150" s="8"/>
      <c r="B150" s="8"/>
      <c r="C150" s="9"/>
      <c r="D150" s="8"/>
      <c r="E150" s="8"/>
      <c r="F150" s="8"/>
      <c r="G150" s="8"/>
      <c r="H150" s="8"/>
      <c r="I150" s="8"/>
      <c r="J150" s="8"/>
      <c r="K150" s="8"/>
      <c r="L150" s="8"/>
      <c r="M150" s="8"/>
    </row>
    <row r="151" spans="1:13" ht="25.5" customHeight="1">
      <c r="A151" s="133"/>
      <c r="B151" s="22"/>
      <c r="C151" s="130"/>
      <c r="D151" s="16"/>
      <c r="E151" s="17"/>
      <c r="F151" s="22"/>
      <c r="G151" s="17"/>
      <c r="H151" s="17"/>
      <c r="I151" s="17"/>
      <c r="J151" s="17"/>
      <c r="K151" s="22"/>
      <c r="L151" s="22"/>
      <c r="M151" s="125"/>
    </row>
    <row r="152" spans="1:13" ht="25.5" customHeight="1">
      <c r="A152" s="133"/>
      <c r="B152" s="22"/>
      <c r="C152" s="130"/>
      <c r="D152" s="16"/>
      <c r="E152" s="17"/>
      <c r="F152" s="22"/>
      <c r="G152" s="17"/>
      <c r="H152" s="17"/>
      <c r="I152" s="17"/>
      <c r="J152" s="17"/>
      <c r="K152" s="22"/>
      <c r="L152" s="22"/>
      <c r="M152" s="125"/>
    </row>
    <row r="153" spans="1:13" ht="25.5" customHeight="1">
      <c r="A153" s="133"/>
      <c r="B153" s="22"/>
      <c r="C153" s="130"/>
      <c r="D153" s="16"/>
      <c r="E153" s="17"/>
      <c r="F153" s="22"/>
      <c r="G153" s="17"/>
      <c r="H153" s="17"/>
      <c r="I153" s="17"/>
      <c r="J153" s="17"/>
      <c r="K153" s="22"/>
      <c r="L153" s="22"/>
      <c r="M153" s="125"/>
    </row>
    <row r="154" spans="1:13" ht="25.5" customHeight="1">
      <c r="A154" s="133"/>
      <c r="B154" s="22"/>
      <c r="C154" s="130"/>
      <c r="D154" s="16"/>
      <c r="E154" s="17"/>
      <c r="F154" s="22"/>
      <c r="G154" s="17"/>
      <c r="H154" s="17"/>
      <c r="I154" s="17"/>
      <c r="J154" s="17"/>
      <c r="K154" s="22"/>
      <c r="L154" s="22"/>
      <c r="M154" s="125"/>
    </row>
    <row r="155" spans="1:13" ht="25.5" customHeight="1">
      <c r="A155" s="133"/>
      <c r="B155" s="22"/>
      <c r="C155" s="130"/>
      <c r="D155" s="16"/>
      <c r="E155" s="17"/>
      <c r="F155" s="22"/>
      <c r="G155" s="17"/>
      <c r="H155" s="17"/>
      <c r="I155" s="17"/>
      <c r="J155" s="17"/>
      <c r="K155" s="22"/>
      <c r="L155" s="22"/>
      <c r="M155" s="125"/>
    </row>
    <row r="156" spans="1:13" ht="25.5" customHeight="1">
      <c r="A156" s="133"/>
      <c r="B156" s="22"/>
      <c r="C156" s="130"/>
      <c r="D156" s="16"/>
      <c r="E156" s="17"/>
      <c r="F156" s="22"/>
      <c r="G156" s="17"/>
      <c r="H156" s="17"/>
      <c r="I156" s="17"/>
      <c r="J156" s="17"/>
      <c r="K156" s="22"/>
      <c r="L156" s="22"/>
      <c r="M156" s="125"/>
    </row>
    <row r="157" spans="1:13" ht="25.5" customHeight="1">
      <c r="A157" s="133"/>
      <c r="B157" s="22"/>
      <c r="C157" s="130"/>
      <c r="D157" s="16"/>
      <c r="E157" s="17"/>
      <c r="F157" s="22"/>
      <c r="G157" s="17"/>
      <c r="H157" s="17"/>
      <c r="I157" s="17"/>
      <c r="J157" s="17"/>
      <c r="K157" s="22"/>
      <c r="L157" s="22"/>
      <c r="M157" s="125"/>
    </row>
    <row r="158" spans="1:13" ht="25.5" customHeight="1">
      <c r="A158" s="133"/>
      <c r="B158" s="22"/>
      <c r="C158" s="130"/>
      <c r="D158" s="16"/>
      <c r="E158" s="17"/>
      <c r="F158" s="22"/>
      <c r="G158" s="17"/>
      <c r="H158" s="17"/>
      <c r="I158" s="17"/>
      <c r="J158" s="17"/>
      <c r="K158" s="22"/>
      <c r="L158" s="22"/>
      <c r="M158" s="125"/>
    </row>
    <row r="159" spans="1:13" ht="25.5" customHeight="1">
      <c r="A159" s="134"/>
      <c r="B159" s="20"/>
      <c r="C159" s="21"/>
      <c r="D159" s="16"/>
      <c r="E159" s="17"/>
      <c r="F159" s="20"/>
      <c r="G159" s="17"/>
      <c r="H159" s="17"/>
      <c r="I159" s="17"/>
      <c r="J159" s="17"/>
      <c r="K159" s="20"/>
      <c r="L159" s="20"/>
      <c r="M159" s="125"/>
    </row>
    <row r="160" spans="1:13" ht="25.5" customHeight="1">
      <c r="A160" s="132"/>
      <c r="B160" s="135"/>
      <c r="C160" s="128"/>
      <c r="D160" s="19"/>
      <c r="E160" s="18"/>
      <c r="F160" s="22"/>
      <c r="G160" s="18"/>
      <c r="H160" s="18"/>
      <c r="I160" s="18"/>
      <c r="J160" s="18"/>
      <c r="K160" s="126"/>
      <c r="L160" s="126"/>
      <c r="M160" s="125"/>
    </row>
    <row r="161" spans="1:13" ht="25.5" customHeight="1">
      <c r="A161" s="134"/>
      <c r="B161" s="136"/>
      <c r="C161" s="21"/>
      <c r="D161" s="19"/>
      <c r="E161" s="18"/>
      <c r="F161" s="22"/>
      <c r="G161" s="18"/>
      <c r="H161" s="18"/>
      <c r="I161" s="18"/>
      <c r="J161" s="18"/>
      <c r="K161" s="20"/>
      <c r="L161" s="20"/>
      <c r="M161" s="125"/>
    </row>
    <row r="162" spans="1:13" ht="25.5" customHeight="1">
      <c r="A162" s="79"/>
      <c r="B162" s="14"/>
      <c r="C162" s="15"/>
      <c r="D162" s="16"/>
      <c r="E162" s="17"/>
      <c r="F162" s="14"/>
      <c r="G162" s="17"/>
      <c r="H162" s="23"/>
      <c r="I162" s="17"/>
      <c r="J162" s="17"/>
      <c r="K162" s="14"/>
      <c r="L162" s="14"/>
      <c r="M162" s="125"/>
    </row>
    <row r="163" spans="1:13" ht="25.5" customHeight="1">
      <c r="A163" s="127"/>
      <c r="B163" s="126"/>
      <c r="C163" s="128"/>
      <c r="D163" s="16"/>
      <c r="E163" s="17"/>
      <c r="F163" s="126"/>
      <c r="G163" s="17"/>
      <c r="H163" s="17"/>
      <c r="I163" s="17"/>
      <c r="J163" s="17"/>
      <c r="K163" s="126"/>
      <c r="L163" s="126"/>
      <c r="M163" s="125"/>
    </row>
    <row r="164" spans="1:13" ht="25.5" customHeight="1">
      <c r="A164" s="131"/>
      <c r="B164" s="20"/>
      <c r="C164" s="21"/>
      <c r="D164" s="16"/>
      <c r="E164" s="17"/>
      <c r="F164" s="20"/>
      <c r="G164" s="17"/>
      <c r="H164" s="17"/>
      <c r="I164" s="17"/>
      <c r="J164" s="17"/>
      <c r="K164" s="20"/>
      <c r="L164" s="20"/>
      <c r="M164" s="125"/>
    </row>
    <row r="165" spans="1:13" ht="25.5" customHeight="1">
      <c r="A165" s="79"/>
      <c r="B165" s="14"/>
      <c r="C165" s="15"/>
      <c r="D165" s="16"/>
      <c r="E165" s="17"/>
      <c r="F165" s="14"/>
      <c r="G165" s="17"/>
      <c r="H165" s="17"/>
      <c r="I165" s="17"/>
      <c r="J165" s="17"/>
      <c r="K165" s="14"/>
      <c r="L165" s="14"/>
      <c r="M165" s="125"/>
    </row>
    <row r="166" spans="1:13" ht="25.5" customHeight="1">
      <c r="A166" s="137"/>
      <c r="B166" s="14"/>
      <c r="C166" s="15"/>
      <c r="D166" s="16"/>
      <c r="E166" s="17"/>
      <c r="F166" s="14"/>
      <c r="G166" s="17"/>
      <c r="H166" s="17"/>
      <c r="I166" s="17"/>
      <c r="J166" s="17"/>
      <c r="K166" s="14"/>
      <c r="L166" s="14"/>
      <c r="M166" s="125"/>
    </row>
    <row r="167" spans="1:13" ht="25.5" customHeight="1">
      <c r="A167" s="137"/>
      <c r="B167" s="14"/>
      <c r="C167" s="15"/>
      <c r="D167" s="16"/>
      <c r="E167" s="17"/>
      <c r="F167" s="14"/>
      <c r="G167" s="17"/>
      <c r="H167" s="17"/>
      <c r="I167" s="17"/>
      <c r="J167" s="17"/>
      <c r="K167" s="14"/>
      <c r="L167" s="14"/>
      <c r="M167" s="125"/>
    </row>
    <row r="168" spans="1:13" ht="25.5" customHeight="1">
      <c r="A168" s="127"/>
      <c r="B168" s="126"/>
      <c r="C168" s="128"/>
      <c r="D168" s="16"/>
      <c r="E168" s="17"/>
      <c r="F168" s="126"/>
      <c r="G168" s="17"/>
      <c r="H168" s="17"/>
      <c r="I168" s="17"/>
      <c r="J168" s="17"/>
      <c r="K168" s="126"/>
      <c r="L168" s="126"/>
      <c r="M168" s="125"/>
    </row>
    <row r="169" spans="1:13" ht="25.5" customHeight="1">
      <c r="A169" s="129"/>
      <c r="B169" s="22"/>
      <c r="C169" s="130"/>
      <c r="D169" s="16"/>
      <c r="E169" s="17"/>
      <c r="F169" s="22"/>
      <c r="G169" s="17"/>
      <c r="H169" s="17"/>
      <c r="I169" s="17"/>
      <c r="J169" s="17"/>
      <c r="K169" s="22"/>
      <c r="L169" s="22"/>
      <c r="M169" s="125"/>
    </row>
    <row r="170" spans="1:13" ht="25.5" customHeight="1">
      <c r="A170" s="129"/>
      <c r="B170" s="22"/>
      <c r="C170" s="130"/>
      <c r="D170" s="16"/>
      <c r="E170" s="17"/>
      <c r="F170" s="22"/>
      <c r="G170" s="17"/>
      <c r="H170" s="17"/>
      <c r="I170" s="17"/>
      <c r="J170" s="17"/>
      <c r="K170" s="22"/>
      <c r="L170" s="22"/>
      <c r="M170" s="125"/>
    </row>
    <row r="171" spans="1:13" ht="25.5" customHeight="1">
      <c r="A171" s="131"/>
      <c r="B171" s="20"/>
      <c r="C171" s="21"/>
      <c r="D171" s="16"/>
      <c r="E171" s="17"/>
      <c r="F171" s="20"/>
      <c r="G171" s="17"/>
      <c r="H171" s="17"/>
      <c r="I171" s="17"/>
      <c r="J171" s="17"/>
      <c r="K171" s="20"/>
      <c r="L171" s="20"/>
      <c r="M171" s="125"/>
    </row>
    <row r="172" spans="1:13" ht="25.5" customHeight="1">
      <c r="A172" s="127"/>
      <c r="B172" s="126"/>
      <c r="C172" s="128"/>
      <c r="D172" s="16"/>
      <c r="E172" s="17"/>
      <c r="F172" s="14"/>
      <c r="G172" s="17"/>
      <c r="H172" s="17"/>
      <c r="I172" s="17"/>
      <c r="J172" s="17"/>
      <c r="K172" s="126"/>
      <c r="L172" s="126"/>
      <c r="M172" s="125"/>
    </row>
    <row r="173" spans="1:13" ht="25.5" customHeight="1">
      <c r="A173" s="129"/>
      <c r="B173" s="22"/>
      <c r="C173" s="130"/>
      <c r="D173" s="16"/>
      <c r="E173" s="17"/>
      <c r="F173" s="14"/>
      <c r="G173" s="17"/>
      <c r="H173" s="17"/>
      <c r="I173" s="17"/>
      <c r="J173" s="17"/>
      <c r="K173" s="22"/>
      <c r="L173" s="22"/>
      <c r="M173" s="125"/>
    </row>
    <row r="174" spans="1:13" ht="25.5" customHeight="1">
      <c r="A174" s="129"/>
      <c r="B174" s="22"/>
      <c r="C174" s="130"/>
      <c r="D174" s="77"/>
      <c r="E174" s="17"/>
      <c r="F174" s="14"/>
      <c r="G174" s="17"/>
      <c r="H174" s="17"/>
      <c r="I174" s="17"/>
      <c r="J174" s="17"/>
      <c r="K174" s="22"/>
      <c r="L174" s="22"/>
      <c r="M174" s="125"/>
    </row>
    <row r="175" spans="1:13" ht="25.5" customHeight="1">
      <c r="A175" s="129"/>
      <c r="B175" s="22"/>
      <c r="C175" s="130"/>
      <c r="D175" s="16"/>
      <c r="E175" s="17"/>
      <c r="F175" s="14"/>
      <c r="G175" s="17"/>
      <c r="H175" s="17"/>
      <c r="I175" s="17"/>
      <c r="J175" s="17"/>
      <c r="K175" s="22"/>
      <c r="L175" s="22"/>
      <c r="M175" s="125"/>
    </row>
    <row r="176" spans="1:13" ht="25.5" customHeight="1">
      <c r="A176" s="129"/>
      <c r="B176" s="22"/>
      <c r="C176" s="130"/>
      <c r="D176" s="16"/>
      <c r="E176" s="17"/>
      <c r="F176" s="14"/>
      <c r="G176" s="17"/>
      <c r="H176" s="17"/>
      <c r="I176" s="17"/>
      <c r="J176" s="17"/>
      <c r="K176" s="22"/>
      <c r="L176" s="22"/>
      <c r="M176" s="125"/>
    </row>
    <row r="177" spans="1:13" ht="25.5" customHeight="1">
      <c r="A177" s="129"/>
      <c r="B177" s="22"/>
      <c r="C177" s="130"/>
      <c r="D177" s="16"/>
      <c r="E177" s="17"/>
      <c r="F177" s="14"/>
      <c r="G177" s="17"/>
      <c r="H177" s="17"/>
      <c r="I177" s="17"/>
      <c r="J177" s="17"/>
      <c r="K177" s="22"/>
      <c r="L177" s="22"/>
      <c r="M177" s="125"/>
    </row>
    <row r="178" spans="1:13" ht="25.5" customHeight="1">
      <c r="A178" s="129"/>
      <c r="B178" s="22"/>
      <c r="C178" s="130"/>
      <c r="D178" s="16"/>
      <c r="E178" s="17"/>
      <c r="F178" s="14"/>
      <c r="G178" s="17"/>
      <c r="H178" s="17"/>
      <c r="I178" s="17"/>
      <c r="J178" s="17"/>
      <c r="K178" s="22"/>
      <c r="L178" s="22"/>
      <c r="M178" s="125"/>
    </row>
    <row r="179" spans="1:13" ht="25.5" customHeight="1">
      <c r="A179" s="129"/>
      <c r="B179" s="22"/>
      <c r="C179" s="130"/>
      <c r="D179" s="16"/>
      <c r="E179" s="17"/>
      <c r="F179" s="14"/>
      <c r="G179" s="17"/>
      <c r="H179" s="17"/>
      <c r="I179" s="17"/>
      <c r="J179" s="17"/>
      <c r="K179" s="22"/>
      <c r="L179" s="22"/>
      <c r="M179" s="125"/>
    </row>
    <row r="180" spans="1:13" ht="25.5" customHeight="1">
      <c r="A180" s="131"/>
      <c r="B180" s="20"/>
      <c r="C180" s="21"/>
      <c r="D180" s="16"/>
      <c r="E180" s="17"/>
      <c r="F180" s="14"/>
      <c r="G180" s="17"/>
      <c r="H180" s="17"/>
      <c r="I180" s="17"/>
      <c r="J180" s="17"/>
      <c r="K180" s="20"/>
      <c r="L180" s="20"/>
      <c r="M180" s="125"/>
    </row>
    <row r="181" spans="1:13" ht="25.5" customHeight="1">
      <c r="A181" s="127"/>
      <c r="B181" s="126"/>
      <c r="C181" s="128"/>
      <c r="D181" s="16"/>
      <c r="E181" s="17"/>
      <c r="F181" s="126"/>
      <c r="G181" s="17"/>
      <c r="H181" s="17"/>
      <c r="I181" s="17"/>
      <c r="J181" s="17"/>
      <c r="K181" s="126"/>
      <c r="L181" s="126"/>
      <c r="M181" s="125"/>
    </row>
    <row r="182" spans="1:13" ht="25.5" customHeight="1">
      <c r="A182" s="129"/>
      <c r="B182" s="22"/>
      <c r="C182" s="130"/>
      <c r="D182" s="16"/>
      <c r="E182" s="17"/>
      <c r="F182" s="22"/>
      <c r="G182" s="17"/>
      <c r="H182" s="17"/>
      <c r="I182" s="17"/>
      <c r="J182" s="17"/>
      <c r="K182" s="22"/>
      <c r="L182" s="22"/>
      <c r="M182" s="125"/>
    </row>
    <row r="183" spans="1:13" ht="25.5" customHeight="1">
      <c r="A183" s="129"/>
      <c r="B183" s="22"/>
      <c r="C183" s="130"/>
      <c r="D183" s="16"/>
      <c r="E183" s="17"/>
      <c r="F183" s="22"/>
      <c r="G183" s="17"/>
      <c r="H183" s="17"/>
      <c r="I183" s="17"/>
      <c r="J183" s="17"/>
      <c r="K183" s="22"/>
      <c r="L183" s="22"/>
      <c r="M183" s="125"/>
    </row>
    <row r="184" spans="1:13" ht="25.5" customHeight="1">
      <c r="A184" s="129"/>
      <c r="B184" s="22"/>
      <c r="C184" s="130"/>
      <c r="D184" s="16"/>
      <c r="E184" s="17"/>
      <c r="F184" s="22"/>
      <c r="G184" s="17"/>
      <c r="H184" s="17"/>
      <c r="I184" s="17"/>
      <c r="J184" s="17"/>
      <c r="K184" s="22"/>
      <c r="L184" s="22"/>
      <c r="M184" s="125"/>
    </row>
    <row r="185" spans="1:13" ht="25.5" customHeight="1">
      <c r="A185" s="131"/>
      <c r="B185" s="20"/>
      <c r="C185" s="21"/>
      <c r="D185" s="16"/>
      <c r="E185" s="17"/>
      <c r="F185" s="20"/>
      <c r="G185" s="17"/>
      <c r="H185" s="17"/>
      <c r="I185" s="17"/>
      <c r="J185" s="17"/>
      <c r="K185" s="20"/>
      <c r="L185" s="20"/>
      <c r="M185" s="125"/>
    </row>
    <row r="186" spans="1:13" ht="25.5" customHeight="1">
      <c r="A186" s="127"/>
      <c r="B186" s="126"/>
      <c r="C186" s="128"/>
      <c r="D186" s="16"/>
      <c r="E186" s="17"/>
      <c r="F186" s="126"/>
      <c r="G186" s="17"/>
      <c r="H186" s="17"/>
      <c r="I186" s="17"/>
      <c r="J186" s="17"/>
      <c r="K186" s="126"/>
      <c r="L186" s="126"/>
      <c r="M186" s="125"/>
    </row>
    <row r="187" spans="1:13" ht="25.5" customHeight="1">
      <c r="A187" s="129"/>
      <c r="B187" s="22"/>
      <c r="C187" s="130"/>
      <c r="D187" s="16"/>
      <c r="E187" s="17"/>
      <c r="F187" s="22"/>
      <c r="G187" s="17"/>
      <c r="H187" s="17"/>
      <c r="I187" s="17"/>
      <c r="J187" s="17"/>
      <c r="K187" s="22"/>
      <c r="L187" s="22"/>
      <c r="M187" s="125"/>
    </row>
    <row r="188" spans="1:13" ht="25.5" customHeight="1">
      <c r="A188" s="129"/>
      <c r="B188" s="22"/>
      <c r="C188" s="130"/>
      <c r="D188" s="16"/>
      <c r="E188" s="17"/>
      <c r="F188" s="22"/>
      <c r="G188" s="17"/>
      <c r="H188" s="17"/>
      <c r="I188" s="17"/>
      <c r="J188" s="17"/>
      <c r="K188" s="22"/>
      <c r="L188" s="22"/>
      <c r="M188" s="125"/>
    </row>
    <row r="189" spans="1:13" ht="25.5" customHeight="1">
      <c r="A189" s="129"/>
      <c r="B189" s="22"/>
      <c r="C189" s="130"/>
      <c r="D189" s="16"/>
      <c r="E189" s="17"/>
      <c r="F189" s="22"/>
      <c r="G189" s="17"/>
      <c r="H189" s="17"/>
      <c r="I189" s="17"/>
      <c r="J189" s="17"/>
      <c r="K189" s="22"/>
      <c r="L189" s="22"/>
      <c r="M189" s="125"/>
    </row>
    <row r="190" spans="1:13" ht="25.5" customHeight="1">
      <c r="A190" s="129"/>
      <c r="B190" s="22"/>
      <c r="C190" s="130"/>
      <c r="D190" s="16"/>
      <c r="E190" s="17"/>
      <c r="F190" s="22"/>
      <c r="G190" s="17"/>
      <c r="H190" s="17"/>
      <c r="I190" s="17"/>
      <c r="J190" s="17"/>
      <c r="K190" s="22"/>
      <c r="L190" s="22"/>
      <c r="M190" s="125"/>
    </row>
    <row r="191" spans="1:13" ht="25.5" customHeight="1">
      <c r="A191" s="129"/>
      <c r="B191" s="22"/>
      <c r="C191" s="130"/>
      <c r="D191" s="16"/>
      <c r="E191" s="17"/>
      <c r="F191" s="22"/>
      <c r="G191" s="17"/>
      <c r="H191" s="17"/>
      <c r="I191" s="17"/>
      <c r="J191" s="17"/>
      <c r="K191" s="22"/>
      <c r="L191" s="22"/>
      <c r="M191" s="125"/>
    </row>
    <row r="192" spans="1:13" ht="25.5" customHeight="1">
      <c r="A192" s="129"/>
      <c r="B192" s="22"/>
      <c r="C192" s="130"/>
      <c r="D192" s="16"/>
      <c r="E192" s="17"/>
      <c r="F192" s="22"/>
      <c r="G192" s="17"/>
      <c r="H192" s="17"/>
      <c r="I192" s="17"/>
      <c r="J192" s="17"/>
      <c r="K192" s="22"/>
      <c r="L192" s="22"/>
      <c r="M192" s="125"/>
    </row>
    <row r="193" spans="1:13" ht="25.5" customHeight="1">
      <c r="A193" s="131"/>
      <c r="B193" s="20"/>
      <c r="C193" s="21"/>
      <c r="D193" s="16"/>
      <c r="E193" s="17"/>
      <c r="F193" s="20"/>
      <c r="G193" s="17"/>
      <c r="H193" s="17"/>
      <c r="I193" s="17"/>
      <c r="J193" s="17"/>
      <c r="K193" s="20"/>
      <c r="L193" s="20"/>
      <c r="M193" s="125"/>
    </row>
    <row r="194" spans="1:13" ht="25.5" customHeight="1">
      <c r="A194" s="127"/>
      <c r="B194" s="126"/>
      <c r="C194" s="128"/>
      <c r="D194" s="16"/>
      <c r="E194" s="17"/>
      <c r="F194" s="126"/>
      <c r="G194" s="17"/>
      <c r="H194" s="17"/>
      <c r="I194" s="17"/>
      <c r="J194" s="17"/>
      <c r="K194" s="126"/>
      <c r="L194" s="126"/>
      <c r="M194" s="125"/>
    </row>
    <row r="195" spans="1:13" ht="25.5" customHeight="1">
      <c r="A195" s="129"/>
      <c r="B195" s="22"/>
      <c r="C195" s="130"/>
      <c r="D195" s="16"/>
      <c r="E195" s="17"/>
      <c r="F195" s="22"/>
      <c r="G195" s="17"/>
      <c r="H195" s="17"/>
      <c r="I195" s="17"/>
      <c r="J195" s="17"/>
      <c r="K195" s="22"/>
      <c r="L195" s="22"/>
      <c r="M195" s="125"/>
    </row>
    <row r="196" spans="1:13" ht="25.5" customHeight="1">
      <c r="A196" s="131"/>
      <c r="B196" s="20"/>
      <c r="C196" s="21"/>
      <c r="D196" s="16"/>
      <c r="E196" s="17"/>
      <c r="F196" s="20"/>
      <c r="G196" s="17"/>
      <c r="H196" s="17"/>
      <c r="I196" s="17"/>
      <c r="J196" s="17"/>
      <c r="K196" s="20"/>
      <c r="L196" s="20"/>
      <c r="M196" s="125"/>
    </row>
    <row r="197" spans="1:13" ht="25.5" customHeight="1">
      <c r="A197" s="127"/>
      <c r="B197" s="126"/>
      <c r="C197" s="128"/>
      <c r="D197" s="16"/>
      <c r="E197" s="17"/>
      <c r="F197" s="126"/>
      <c r="G197" s="17"/>
      <c r="H197" s="17"/>
      <c r="I197" s="17"/>
      <c r="J197" s="17"/>
      <c r="K197" s="126"/>
      <c r="L197" s="126"/>
      <c r="M197" s="125"/>
    </row>
    <row r="198" spans="1:13" ht="25.5" customHeight="1">
      <c r="A198" s="129"/>
      <c r="B198" s="22"/>
      <c r="C198" s="130"/>
      <c r="D198" s="16"/>
      <c r="E198" s="17"/>
      <c r="F198" s="22"/>
      <c r="G198" s="17"/>
      <c r="H198" s="17"/>
      <c r="I198" s="17"/>
      <c r="J198" s="17"/>
      <c r="K198" s="22"/>
      <c r="L198" s="22"/>
      <c r="M198" s="125"/>
    </row>
    <row r="199" spans="1:13" ht="25.5" customHeight="1">
      <c r="A199" s="129"/>
      <c r="B199" s="22"/>
      <c r="C199" s="130"/>
      <c r="D199" s="16"/>
      <c r="E199" s="17"/>
      <c r="F199" s="22"/>
      <c r="G199" s="17"/>
      <c r="H199" s="17"/>
      <c r="I199" s="17"/>
      <c r="J199" s="17"/>
      <c r="K199" s="22"/>
      <c r="L199" s="22"/>
      <c r="M199" s="125"/>
    </row>
    <row r="200" spans="1:13" ht="25.5" customHeight="1">
      <c r="A200" s="129"/>
      <c r="B200" s="22"/>
      <c r="C200" s="130"/>
      <c r="D200" s="16"/>
      <c r="E200" s="17"/>
      <c r="F200" s="22"/>
      <c r="G200" s="17"/>
      <c r="H200" s="17"/>
      <c r="I200" s="17"/>
      <c r="J200" s="17"/>
      <c r="K200" s="22"/>
      <c r="L200" s="22"/>
      <c r="M200" s="125"/>
    </row>
    <row r="201" spans="1:13" ht="25.5" customHeight="1">
      <c r="A201" s="129"/>
      <c r="B201" s="22"/>
      <c r="C201" s="130"/>
      <c r="D201" s="16"/>
      <c r="E201" s="17"/>
      <c r="F201" s="22"/>
      <c r="G201" s="17"/>
      <c r="H201" s="17"/>
      <c r="I201" s="17"/>
      <c r="J201" s="17"/>
      <c r="K201" s="22"/>
      <c r="L201" s="22"/>
      <c r="M201" s="125"/>
    </row>
    <row r="202" spans="1:13" ht="25.5" customHeight="1">
      <c r="A202" s="129"/>
      <c r="B202" s="22"/>
      <c r="C202" s="130"/>
      <c r="D202" s="16"/>
      <c r="E202" s="17"/>
      <c r="F202" s="22"/>
      <c r="G202" s="17"/>
      <c r="H202" s="17"/>
      <c r="I202" s="17"/>
      <c r="J202" s="17"/>
      <c r="K202" s="22"/>
      <c r="L202" s="22"/>
      <c r="M202" s="125"/>
    </row>
    <row r="203" spans="1:13" ht="25.5" customHeight="1">
      <c r="A203" s="131"/>
      <c r="B203" s="20"/>
      <c r="C203" s="21"/>
      <c r="D203" s="16"/>
      <c r="E203" s="17"/>
      <c r="F203" s="20"/>
      <c r="G203" s="17"/>
      <c r="H203" s="17"/>
      <c r="I203" s="17"/>
      <c r="J203" s="17"/>
      <c r="K203" s="20"/>
      <c r="L203" s="20"/>
      <c r="M203" s="125"/>
    </row>
    <row r="204" spans="1:13" ht="25.5" customHeight="1">
      <c r="A204" s="79"/>
      <c r="B204" s="14"/>
      <c r="C204" s="15"/>
      <c r="D204" s="16"/>
      <c r="E204" s="17"/>
      <c r="F204" s="14"/>
      <c r="G204" s="17"/>
      <c r="H204" s="17"/>
      <c r="I204" s="17"/>
      <c r="J204" s="17"/>
      <c r="K204" s="14"/>
      <c r="L204" s="14"/>
      <c r="M204" s="125"/>
    </row>
    <row r="205" spans="1:13" ht="25.5" customHeight="1">
      <c r="A205" s="127"/>
      <c r="B205" s="126"/>
      <c r="C205" s="128"/>
      <c r="D205" s="16"/>
      <c r="E205" s="17"/>
      <c r="F205" s="126"/>
      <c r="G205" s="17"/>
      <c r="H205" s="17"/>
      <c r="I205" s="17"/>
      <c r="J205" s="17"/>
      <c r="K205" s="126"/>
      <c r="L205" s="126"/>
      <c r="M205" s="125"/>
    </row>
    <row r="206" spans="1:13" ht="25.5" customHeight="1">
      <c r="A206" s="129"/>
      <c r="B206" s="22"/>
      <c r="C206" s="130"/>
      <c r="D206" s="16"/>
      <c r="E206" s="17"/>
      <c r="F206" s="22"/>
      <c r="G206" s="17"/>
      <c r="H206" s="17"/>
      <c r="I206" s="17"/>
      <c r="J206" s="17"/>
      <c r="K206" s="22"/>
      <c r="L206" s="22"/>
      <c r="M206" s="125"/>
    </row>
    <row r="207" spans="1:13" ht="25.5" customHeight="1">
      <c r="A207" s="129"/>
      <c r="B207" s="22"/>
      <c r="C207" s="130"/>
      <c r="D207" s="16"/>
      <c r="E207" s="17"/>
      <c r="F207" s="22"/>
      <c r="G207" s="17"/>
      <c r="H207" s="17"/>
      <c r="I207" s="17"/>
      <c r="J207" s="17"/>
      <c r="K207" s="22"/>
      <c r="L207" s="22"/>
      <c r="M207" s="125"/>
    </row>
    <row r="208" spans="1:13" ht="25.5" customHeight="1">
      <c r="A208" s="129"/>
      <c r="B208" s="22"/>
      <c r="C208" s="130"/>
      <c r="D208" s="16"/>
      <c r="E208" s="17"/>
      <c r="F208" s="22"/>
      <c r="G208" s="17"/>
      <c r="H208" s="17"/>
      <c r="I208" s="17"/>
      <c r="J208" s="17"/>
      <c r="K208" s="22"/>
      <c r="L208" s="22"/>
      <c r="M208" s="125"/>
    </row>
    <row r="209" spans="1:13" ht="25.5" customHeight="1">
      <c r="A209" s="129"/>
      <c r="B209" s="22"/>
      <c r="C209" s="130"/>
      <c r="D209" s="16"/>
      <c r="E209" s="17"/>
      <c r="F209" s="22"/>
      <c r="G209" s="17"/>
      <c r="H209" s="17"/>
      <c r="I209" s="17"/>
      <c r="J209" s="17"/>
      <c r="K209" s="22"/>
      <c r="L209" s="22"/>
      <c r="M209" s="125"/>
    </row>
    <row r="210" spans="1:13" ht="25.5" customHeight="1">
      <c r="A210" s="131"/>
      <c r="B210" s="20"/>
      <c r="C210" s="21"/>
      <c r="D210" s="16"/>
      <c r="E210" s="17"/>
      <c r="F210" s="20"/>
      <c r="G210" s="17"/>
      <c r="H210" s="17"/>
      <c r="I210" s="17"/>
      <c r="J210" s="17"/>
      <c r="K210" s="20"/>
      <c r="L210" s="20"/>
      <c r="M210" s="125"/>
    </row>
    <row r="211" spans="1:13" ht="25.5" customHeight="1">
      <c r="A211" s="79"/>
      <c r="B211" s="14"/>
      <c r="C211" s="15"/>
      <c r="D211" s="16"/>
      <c r="E211" s="17"/>
      <c r="F211" s="14"/>
      <c r="G211" s="17"/>
      <c r="H211" s="17"/>
      <c r="I211" s="17"/>
      <c r="J211" s="17"/>
      <c r="K211" s="14"/>
      <c r="L211" s="14"/>
      <c r="M211" s="125"/>
    </row>
    <row r="212" spans="1:13" ht="25.5" customHeight="1">
      <c r="A212" s="79"/>
      <c r="B212" s="14"/>
      <c r="C212" s="15"/>
      <c r="D212" s="16"/>
      <c r="E212" s="17"/>
      <c r="F212" s="14"/>
      <c r="G212" s="17"/>
      <c r="H212" s="17"/>
      <c r="I212" s="17"/>
      <c r="J212" s="17"/>
      <c r="K212" s="14"/>
      <c r="L212" s="14"/>
      <c r="M212" s="125"/>
    </row>
    <row r="213" spans="1:13" ht="25.5" customHeight="1">
      <c r="A213" s="78"/>
      <c r="B213" s="24"/>
      <c r="C213" s="15"/>
      <c r="D213" s="16"/>
      <c r="E213" s="17"/>
      <c r="F213" s="25"/>
      <c r="G213" s="17"/>
      <c r="H213" s="18"/>
      <c r="I213" s="17"/>
      <c r="J213" s="17"/>
      <c r="K213" s="14"/>
      <c r="L213" s="14"/>
      <c r="M213" s="125"/>
    </row>
    <row r="214" spans="1:13" ht="25.5" customHeight="1">
      <c r="A214" s="79"/>
      <c r="B214" s="24"/>
      <c r="C214" s="15"/>
      <c r="D214" s="16"/>
      <c r="E214" s="17"/>
      <c r="F214" s="14"/>
      <c r="G214" s="17"/>
      <c r="H214" s="17"/>
      <c r="I214" s="17"/>
      <c r="J214" s="17"/>
      <c r="K214" s="14"/>
      <c r="L214" s="14"/>
      <c r="M214" s="125"/>
    </row>
    <row r="215" spans="1:13" ht="25.5" customHeight="1">
      <c r="A215" s="26"/>
      <c r="B215" s="26"/>
      <c r="C215" s="27"/>
      <c r="D215" s="12"/>
      <c r="E215" s="13"/>
      <c r="F215" s="26"/>
      <c r="G215" s="26"/>
      <c r="H215" s="26"/>
      <c r="I215" s="28"/>
      <c r="J215" s="29"/>
      <c r="K215" s="26"/>
      <c r="L215" s="30"/>
      <c r="M215" s="26"/>
    </row>
    <row r="216" spans="1:13" ht="25.5" customHeight="1">
      <c r="A216" s="26"/>
      <c r="B216" s="26"/>
      <c r="C216" s="27"/>
      <c r="D216" s="12"/>
      <c r="E216" s="13"/>
      <c r="F216" s="26"/>
      <c r="G216" s="26"/>
      <c r="H216" s="26"/>
      <c r="I216" s="28"/>
      <c r="J216" s="29"/>
      <c r="K216" s="26"/>
      <c r="L216" s="30"/>
      <c r="M216" s="26"/>
    </row>
    <row r="217" spans="1:13" ht="25.5" customHeight="1">
      <c r="A217" s="26"/>
      <c r="B217" s="26"/>
      <c r="C217" s="27"/>
      <c r="D217" s="12"/>
      <c r="E217" s="13"/>
      <c r="F217" s="26"/>
      <c r="G217" s="26"/>
      <c r="H217" s="26"/>
      <c r="I217" s="28"/>
      <c r="J217" s="29"/>
      <c r="K217" s="26"/>
      <c r="L217" s="30"/>
      <c r="M217" s="26"/>
    </row>
    <row r="218" spans="1:13" ht="25.5" customHeight="1">
      <c r="A218" s="26"/>
      <c r="B218" s="26"/>
      <c r="C218" s="27"/>
      <c r="D218" s="12"/>
      <c r="E218" s="13"/>
      <c r="F218" s="26"/>
      <c r="G218" s="31"/>
      <c r="H218" s="26"/>
      <c r="I218" s="28"/>
      <c r="J218" s="29"/>
      <c r="K218" s="26"/>
      <c r="L218" s="30"/>
      <c r="M218" s="26"/>
    </row>
    <row r="219" spans="1:13" ht="25.5" customHeight="1">
      <c r="A219" s="26"/>
      <c r="B219" s="26"/>
      <c r="C219" s="27"/>
      <c r="D219" s="12"/>
      <c r="E219" s="13"/>
      <c r="F219" s="26"/>
      <c r="G219" s="31"/>
      <c r="H219" s="26"/>
      <c r="I219" s="28"/>
      <c r="J219" s="29"/>
      <c r="K219" s="26"/>
      <c r="L219" s="30"/>
      <c r="M219" s="26"/>
    </row>
    <row r="220" spans="1:13" ht="25.5" customHeight="1">
      <c r="A220" s="26"/>
      <c r="B220" s="26"/>
      <c r="C220" s="27"/>
      <c r="D220" s="12"/>
      <c r="E220" s="13"/>
      <c r="F220" s="26"/>
      <c r="G220" s="31"/>
      <c r="H220" s="26"/>
      <c r="I220" s="28"/>
      <c r="J220" s="29"/>
      <c r="K220" s="26"/>
      <c r="L220" s="30"/>
      <c r="M220" s="26"/>
    </row>
    <row r="221" spans="1:13" ht="25.5" customHeight="1">
      <c r="A221" s="26"/>
      <c r="B221" s="26"/>
      <c r="C221" s="27"/>
      <c r="D221" s="13"/>
      <c r="E221" s="13"/>
      <c r="F221" s="26"/>
      <c r="G221" s="26"/>
      <c r="H221" s="26"/>
      <c r="I221" s="28"/>
      <c r="J221" s="29"/>
      <c r="K221" s="26"/>
      <c r="L221" s="30"/>
      <c r="M221" s="26"/>
    </row>
    <row r="222" spans="1:13" ht="25.5" customHeight="1">
      <c r="A222" s="32"/>
      <c r="B222" s="26"/>
      <c r="C222" s="27"/>
      <c r="D222" s="12"/>
      <c r="E222" s="13"/>
      <c r="F222" s="26"/>
      <c r="G222" s="13"/>
      <c r="H222" s="26"/>
      <c r="I222" s="28"/>
      <c r="J222" s="26"/>
      <c r="K222" s="26"/>
      <c r="L222" s="30"/>
      <c r="M222" s="26"/>
    </row>
    <row r="223" spans="1:13" ht="25.5" customHeight="1">
      <c r="A223" s="32"/>
      <c r="B223" s="26"/>
      <c r="C223" s="27"/>
      <c r="D223" s="12"/>
      <c r="E223" s="13"/>
      <c r="F223" s="26"/>
      <c r="G223" s="13"/>
      <c r="H223" s="26"/>
      <c r="I223" s="28"/>
      <c r="J223" s="26"/>
      <c r="K223" s="26"/>
      <c r="L223" s="30"/>
      <c r="M223" s="26"/>
    </row>
    <row r="224" spans="1:13" ht="25.5" customHeight="1">
      <c r="A224" s="32"/>
      <c r="B224" s="26"/>
      <c r="C224" s="27"/>
      <c r="D224" s="12"/>
      <c r="E224" s="13"/>
      <c r="F224" s="26"/>
      <c r="G224" s="13"/>
      <c r="H224" s="26"/>
      <c r="I224" s="28"/>
      <c r="J224" s="26"/>
      <c r="K224" s="26"/>
      <c r="L224" s="30"/>
      <c r="M224" s="26"/>
    </row>
    <row r="225" spans="1:13" ht="25.5" customHeight="1">
      <c r="A225" s="32"/>
      <c r="B225" s="26"/>
      <c r="C225" s="27"/>
      <c r="D225" s="12"/>
      <c r="E225" s="13"/>
      <c r="F225" s="26"/>
      <c r="G225" s="13"/>
      <c r="H225" s="26"/>
      <c r="I225" s="28"/>
      <c r="J225" s="26"/>
      <c r="K225" s="26"/>
      <c r="L225" s="30"/>
      <c r="M225" s="26"/>
    </row>
    <row r="226" spans="1:13" ht="25.5" customHeight="1">
      <c r="A226" s="32"/>
      <c r="B226" s="26"/>
      <c r="C226" s="27"/>
      <c r="D226" s="12"/>
      <c r="E226" s="13"/>
      <c r="F226" s="26"/>
      <c r="G226" s="13"/>
      <c r="H226" s="26"/>
      <c r="I226" s="28"/>
      <c r="J226" s="26"/>
      <c r="K226" s="26"/>
      <c r="L226" s="30"/>
      <c r="M226" s="26"/>
    </row>
    <row r="227" spans="1:13" ht="25.5" customHeight="1">
      <c r="A227" s="32"/>
      <c r="B227" s="26"/>
      <c r="C227" s="27"/>
      <c r="D227" s="12"/>
      <c r="E227" s="13"/>
      <c r="F227" s="26"/>
      <c r="G227" s="13"/>
      <c r="H227" s="26"/>
      <c r="I227" s="28"/>
      <c r="J227" s="26"/>
      <c r="K227" s="26"/>
      <c r="L227" s="30"/>
      <c r="M227" s="26"/>
    </row>
    <row r="228" spans="1:13" ht="25.5" customHeight="1">
      <c r="A228" s="26"/>
      <c r="B228" s="26"/>
      <c r="C228" s="27"/>
      <c r="D228" s="12"/>
      <c r="E228" s="13"/>
      <c r="F228" s="26"/>
      <c r="G228" s="31"/>
      <c r="H228" s="26"/>
      <c r="I228" s="28"/>
      <c r="J228" s="29"/>
      <c r="K228" s="26"/>
      <c r="L228" s="30"/>
      <c r="M228" s="26"/>
    </row>
    <row r="229" spans="1:13" ht="25.5" customHeight="1">
      <c r="A229" s="26"/>
      <c r="B229" s="26"/>
      <c r="C229" s="27"/>
      <c r="D229" s="12"/>
      <c r="E229" s="13"/>
      <c r="F229" s="26"/>
      <c r="G229" s="31"/>
      <c r="H229" s="26"/>
      <c r="I229" s="28"/>
      <c r="J229" s="29"/>
      <c r="K229" s="26"/>
      <c r="L229" s="30"/>
      <c r="M229" s="26"/>
    </row>
    <row r="230" spans="1:13" ht="25.5" customHeight="1">
      <c r="A230" s="26"/>
      <c r="B230" s="26"/>
      <c r="C230" s="27"/>
      <c r="D230" s="12"/>
      <c r="E230" s="13"/>
      <c r="F230" s="26"/>
      <c r="G230" s="31"/>
      <c r="H230" s="26"/>
      <c r="I230" s="28"/>
      <c r="J230" s="29"/>
      <c r="K230" s="26"/>
      <c r="L230" s="30"/>
      <c r="M230" s="26"/>
    </row>
    <row r="231" spans="1:13" ht="25.5" customHeight="1">
      <c r="A231" s="26"/>
      <c r="B231" s="26"/>
      <c r="C231" s="27"/>
      <c r="D231" s="12"/>
      <c r="E231" s="13"/>
      <c r="F231" s="26"/>
      <c r="G231" s="31"/>
      <c r="H231" s="26"/>
      <c r="I231" s="28"/>
      <c r="J231" s="29"/>
      <c r="K231" s="26"/>
      <c r="L231" s="30"/>
      <c r="M231" s="26"/>
    </row>
    <row r="232" spans="1:13" ht="25.5" customHeight="1">
      <c r="A232" s="26"/>
      <c r="B232" s="26"/>
      <c r="C232" s="27"/>
      <c r="D232" s="12"/>
      <c r="E232" s="13"/>
      <c r="F232" s="26"/>
      <c r="G232" s="31"/>
      <c r="H232" s="26"/>
      <c r="I232" s="28"/>
      <c r="J232" s="29"/>
      <c r="K232" s="26"/>
      <c r="L232" s="30"/>
      <c r="M232" s="26"/>
    </row>
    <row r="233" spans="1:13" ht="25.5" customHeight="1">
      <c r="A233" s="26"/>
      <c r="B233" s="26"/>
      <c r="C233" s="27"/>
      <c r="D233" s="12"/>
      <c r="E233" s="13"/>
      <c r="F233" s="26"/>
      <c r="G233" s="31"/>
      <c r="H233" s="26"/>
      <c r="I233" s="28"/>
      <c r="J233" s="29"/>
      <c r="K233" s="26"/>
      <c r="L233" s="30"/>
      <c r="M233" s="26"/>
    </row>
    <row r="234" spans="1:13" ht="25.5" customHeight="1">
      <c r="A234" s="26"/>
      <c r="B234" s="26"/>
      <c r="C234" s="27"/>
      <c r="D234" s="12"/>
      <c r="E234" s="13"/>
      <c r="F234" s="26"/>
      <c r="G234" s="31"/>
      <c r="H234" s="26"/>
      <c r="I234" s="28"/>
      <c r="J234" s="29"/>
      <c r="K234" s="26"/>
      <c r="L234" s="30"/>
      <c r="M234" s="26"/>
    </row>
    <row r="235" spans="1:13" ht="25.5" customHeight="1">
      <c r="A235" s="26"/>
      <c r="B235" s="26"/>
      <c r="C235" s="27"/>
      <c r="D235" s="12"/>
      <c r="E235" s="13"/>
      <c r="F235" s="26"/>
      <c r="G235" s="31"/>
      <c r="H235" s="26"/>
      <c r="I235" s="28"/>
      <c r="J235" s="29"/>
      <c r="K235" s="26"/>
      <c r="L235" s="30"/>
      <c r="M235" s="26"/>
    </row>
    <row r="236" spans="1:13" ht="25.5" customHeight="1">
      <c r="A236" s="26"/>
      <c r="B236" s="26"/>
      <c r="C236" s="27"/>
      <c r="D236" s="12"/>
      <c r="E236" s="13"/>
      <c r="F236" s="26"/>
      <c r="G236" s="31"/>
      <c r="H236" s="26"/>
      <c r="I236" s="28"/>
      <c r="J236" s="29"/>
      <c r="K236" s="26"/>
      <c r="L236" s="30"/>
      <c r="M236" s="26"/>
    </row>
    <row r="237" spans="1:13" ht="25.5" customHeight="1">
      <c r="A237" s="2"/>
      <c r="B237" s="2"/>
      <c r="C237" s="3"/>
      <c r="D237" s="7"/>
      <c r="E237" s="2"/>
      <c r="F237" s="2"/>
      <c r="G237" s="2"/>
      <c r="H237" s="2"/>
      <c r="I237" s="4"/>
      <c r="J237" s="4"/>
      <c r="K237" s="2"/>
      <c r="L237" s="2"/>
      <c r="M237" s="2"/>
    </row>
    <row r="238" spans="1:13" ht="25.5" customHeight="1">
      <c r="A238" s="2"/>
      <c r="B238" s="2"/>
      <c r="C238" s="3"/>
      <c r="D238" s="7"/>
      <c r="E238" s="2"/>
      <c r="F238" s="2"/>
      <c r="G238" s="2"/>
      <c r="H238" s="2"/>
      <c r="I238" s="4"/>
      <c r="J238" s="4"/>
      <c r="K238" s="2"/>
      <c r="L238" s="2"/>
      <c r="M238" s="2"/>
    </row>
    <row r="239" spans="1:13" ht="25.5" customHeight="1">
      <c r="A239" s="2"/>
      <c r="B239" s="2"/>
      <c r="C239" s="3"/>
      <c r="D239" s="7"/>
      <c r="E239" s="2"/>
      <c r="F239" s="2"/>
      <c r="G239" s="2"/>
      <c r="H239" s="2"/>
      <c r="I239" s="4"/>
      <c r="J239" s="4"/>
      <c r="K239" s="2"/>
      <c r="L239" s="2"/>
      <c r="M239" s="2"/>
    </row>
    <row r="240" spans="1:13" ht="25.5" customHeight="1">
      <c r="A240" s="2"/>
      <c r="B240" s="2"/>
      <c r="C240" s="3"/>
      <c r="D240" s="7"/>
      <c r="E240" s="2"/>
      <c r="F240" s="2"/>
      <c r="G240" s="2"/>
      <c r="H240" s="2"/>
      <c r="I240" s="4"/>
      <c r="J240" s="4"/>
      <c r="K240" s="2"/>
      <c r="L240" s="2"/>
      <c r="M240" s="2"/>
    </row>
    <row r="241" spans="1:13" ht="25.5" customHeight="1">
      <c r="A241" s="2"/>
      <c r="B241" s="2"/>
      <c r="C241" s="3"/>
      <c r="D241" s="2"/>
      <c r="E241" s="2"/>
      <c r="F241" s="2"/>
      <c r="G241" s="2"/>
      <c r="H241" s="2"/>
      <c r="I241" s="2"/>
      <c r="J241" s="4"/>
      <c r="K241" s="2"/>
      <c r="L241" s="2"/>
      <c r="M241" s="2"/>
    </row>
    <row r="242" spans="1:13" ht="25.5" customHeight="1">
      <c r="A242" s="2"/>
      <c r="B242" s="2"/>
      <c r="C242" s="3"/>
      <c r="D242" s="2"/>
      <c r="E242" s="2"/>
      <c r="F242" s="2"/>
      <c r="G242" s="2"/>
      <c r="H242" s="2"/>
      <c r="I242" s="2"/>
      <c r="J242" s="4"/>
      <c r="K242" s="2"/>
      <c r="L242" s="2"/>
      <c r="M242" s="2"/>
    </row>
    <row r="243" spans="1:13" ht="25.5" customHeight="1">
      <c r="A243" s="2"/>
      <c r="B243" s="2"/>
      <c r="C243" s="3"/>
      <c r="D243" s="2"/>
      <c r="E243" s="2"/>
      <c r="F243" s="2"/>
      <c r="G243" s="2"/>
      <c r="H243" s="2"/>
      <c r="I243" s="2"/>
      <c r="J243" s="4"/>
      <c r="K243" s="2"/>
      <c r="L243" s="2"/>
      <c r="M243" s="2"/>
    </row>
    <row r="244" spans="1:13" ht="25.5" customHeight="1">
      <c r="A244" s="2"/>
      <c r="B244" s="2"/>
      <c r="C244" s="3"/>
      <c r="D244" s="2"/>
      <c r="E244" s="2"/>
      <c r="F244" s="2"/>
      <c r="G244" s="2"/>
      <c r="H244" s="2"/>
      <c r="I244" s="2"/>
      <c r="J244" s="4"/>
      <c r="K244" s="2"/>
      <c r="L244" s="2"/>
      <c r="M244" s="2"/>
    </row>
    <row r="245" spans="1:13" ht="25.5" customHeight="1">
      <c r="A245" s="2"/>
      <c r="B245" s="2"/>
      <c r="C245" s="3"/>
      <c r="D245" s="2"/>
      <c r="E245" s="2"/>
      <c r="F245" s="2"/>
      <c r="G245" s="2"/>
      <c r="H245" s="2"/>
      <c r="I245" s="2"/>
      <c r="J245" s="4"/>
      <c r="K245" s="2"/>
      <c r="L245" s="2"/>
      <c r="M245" s="2"/>
    </row>
    <row r="246" spans="1:13" ht="25.5" customHeight="1">
      <c r="A246" s="2"/>
      <c r="B246" s="2"/>
      <c r="C246" s="3"/>
      <c r="D246" s="2"/>
      <c r="E246" s="33"/>
      <c r="F246" s="2"/>
      <c r="G246" s="2"/>
      <c r="H246" s="2"/>
      <c r="I246" s="2"/>
      <c r="J246" s="4"/>
      <c r="K246" s="2"/>
      <c r="L246" s="2"/>
      <c r="M246" s="2"/>
    </row>
    <row r="247" spans="1:13" ht="25.5" customHeight="1">
      <c r="A247" s="2"/>
      <c r="B247" s="2"/>
      <c r="C247" s="3"/>
      <c r="D247" s="2"/>
      <c r="E247" s="33"/>
      <c r="F247" s="2"/>
      <c r="G247" s="2"/>
      <c r="H247" s="2"/>
      <c r="I247" s="2"/>
      <c r="J247" s="4"/>
      <c r="K247" s="2"/>
      <c r="L247" s="2"/>
      <c r="M247" s="2"/>
    </row>
    <row r="248" spans="1:13" ht="25.5" customHeight="1">
      <c r="A248" s="2"/>
      <c r="B248" s="2"/>
      <c r="C248" s="3"/>
      <c r="D248" s="34"/>
      <c r="E248" s="35"/>
      <c r="F248" s="36"/>
      <c r="G248" s="37"/>
      <c r="H248" s="38"/>
      <c r="I248" s="39"/>
      <c r="J248" s="40"/>
      <c r="K248" s="37"/>
      <c r="L248" s="41"/>
      <c r="M248" s="42"/>
    </row>
    <row r="249" spans="1:13" ht="25.5" customHeight="1">
      <c r="A249" s="2"/>
      <c r="B249" s="2"/>
      <c r="C249" s="3"/>
      <c r="D249" s="34"/>
      <c r="E249" s="35"/>
      <c r="F249" s="36"/>
      <c r="G249" s="37"/>
      <c r="H249" s="38"/>
      <c r="I249" s="39"/>
      <c r="J249" s="40"/>
      <c r="K249" s="37"/>
      <c r="L249" s="41"/>
      <c r="M249" s="42"/>
    </row>
    <row r="250" spans="1:13" ht="25.5" customHeight="1">
      <c r="A250" s="2"/>
      <c r="B250" s="2"/>
      <c r="C250" s="3"/>
      <c r="D250" s="34"/>
      <c r="E250" s="35"/>
      <c r="F250" s="36"/>
      <c r="G250" s="37"/>
      <c r="H250" s="38"/>
      <c r="I250" s="39"/>
      <c r="J250" s="40"/>
      <c r="K250" s="37"/>
      <c r="L250" s="41"/>
      <c r="M250" s="42"/>
    </row>
    <row r="251" spans="1:13" ht="25.5" customHeight="1">
      <c r="A251" s="2"/>
      <c r="B251" s="2"/>
      <c r="C251" s="3"/>
      <c r="D251" s="34"/>
      <c r="E251" s="35"/>
      <c r="F251" s="36"/>
      <c r="G251" s="37"/>
      <c r="H251" s="38"/>
      <c r="I251" s="39"/>
      <c r="J251" s="40"/>
      <c r="K251" s="37"/>
      <c r="L251" s="41"/>
      <c r="M251" s="42"/>
    </row>
    <row r="252" spans="1:13" ht="25.5" customHeight="1">
      <c r="A252" s="2"/>
      <c r="B252" s="2"/>
      <c r="C252" s="3"/>
      <c r="D252" s="34"/>
      <c r="E252" s="35"/>
      <c r="F252" s="36"/>
      <c r="G252" s="37"/>
      <c r="H252" s="38"/>
      <c r="I252" s="39"/>
      <c r="J252" s="40"/>
      <c r="K252" s="37"/>
      <c r="L252" s="41"/>
      <c r="M252" s="42"/>
    </row>
    <row r="253" spans="1:13" ht="25.5" customHeight="1">
      <c r="A253" s="2"/>
      <c r="B253" s="2"/>
      <c r="C253" s="3"/>
      <c r="D253" s="34"/>
      <c r="E253" s="35"/>
      <c r="F253" s="36"/>
      <c r="G253" s="37"/>
      <c r="H253" s="38"/>
      <c r="I253" s="39"/>
      <c r="J253" s="40"/>
      <c r="K253" s="37"/>
      <c r="L253" s="41"/>
      <c r="M253" s="42"/>
    </row>
    <row r="254" spans="1:13" ht="25.5" customHeight="1">
      <c r="A254" s="2"/>
      <c r="B254" s="2"/>
      <c r="C254" s="3"/>
      <c r="D254" s="34"/>
      <c r="E254" s="35"/>
      <c r="F254" s="36"/>
      <c r="G254" s="37"/>
      <c r="H254" s="38"/>
      <c r="I254" s="39"/>
      <c r="J254" s="40"/>
      <c r="K254" s="37"/>
      <c r="L254" s="41"/>
      <c r="M254" s="42"/>
    </row>
    <row r="255" spans="1:13" ht="25.5" customHeight="1">
      <c r="A255" s="2"/>
      <c r="B255" s="2"/>
      <c r="C255" s="3"/>
      <c r="D255" s="34"/>
      <c r="E255" s="35"/>
      <c r="F255" s="36"/>
      <c r="G255" s="37"/>
      <c r="H255" s="38"/>
      <c r="I255" s="39"/>
      <c r="J255" s="40"/>
      <c r="K255" s="37"/>
      <c r="L255" s="41"/>
      <c r="M255" s="42"/>
    </row>
    <row r="256" spans="1:13" ht="25.5" customHeight="1">
      <c r="A256" s="2"/>
      <c r="B256" s="2"/>
      <c r="C256" s="3"/>
      <c r="D256" s="34"/>
      <c r="E256" s="35"/>
      <c r="F256" s="36"/>
      <c r="G256" s="37"/>
      <c r="H256" s="38"/>
      <c r="I256" s="39"/>
      <c r="J256" s="40"/>
      <c r="K256" s="37"/>
      <c r="L256" s="41"/>
      <c r="M256" s="42"/>
    </row>
    <row r="257" spans="1:13" ht="25.5" customHeight="1">
      <c r="A257" s="2"/>
      <c r="B257" s="2"/>
      <c r="C257" s="3"/>
      <c r="D257" s="34"/>
      <c r="E257" s="35"/>
      <c r="F257" s="36"/>
      <c r="G257" s="37"/>
      <c r="H257" s="38"/>
      <c r="I257" s="39"/>
      <c r="J257" s="40"/>
      <c r="K257" s="37"/>
      <c r="L257" s="41"/>
      <c r="M257" s="42"/>
    </row>
    <row r="258" spans="1:13" ht="25.5" customHeight="1">
      <c r="A258" s="2"/>
      <c r="B258" s="2"/>
      <c r="C258" s="3"/>
      <c r="D258" s="34"/>
      <c r="E258" s="35"/>
      <c r="F258" s="36"/>
      <c r="G258" s="37"/>
      <c r="H258" s="38"/>
      <c r="I258" s="39"/>
      <c r="J258" s="40"/>
      <c r="K258" s="37"/>
      <c r="L258" s="41"/>
      <c r="M258" s="42"/>
    </row>
    <row r="259" spans="1:13" ht="25.5" customHeight="1">
      <c r="A259" s="2"/>
      <c r="B259" s="2"/>
      <c r="C259" s="3"/>
      <c r="D259" s="34"/>
      <c r="E259" s="35"/>
      <c r="F259" s="36"/>
      <c r="G259" s="37"/>
      <c r="H259" s="38"/>
      <c r="I259" s="39"/>
      <c r="J259" s="40"/>
      <c r="K259" s="37"/>
      <c r="L259" s="41"/>
      <c r="M259" s="42"/>
    </row>
    <row r="260" spans="1:13" ht="25.5" customHeight="1">
      <c r="A260" s="2"/>
      <c r="B260" s="2"/>
      <c r="C260" s="3"/>
      <c r="D260" s="34"/>
      <c r="E260" s="35"/>
      <c r="F260" s="36"/>
      <c r="G260" s="37"/>
      <c r="H260" s="38"/>
      <c r="I260" s="39"/>
      <c r="J260" s="40"/>
      <c r="K260" s="37"/>
      <c r="L260" s="41"/>
      <c r="M260" s="42"/>
    </row>
    <row r="261" spans="1:13" ht="25.5" customHeight="1">
      <c r="A261" s="2"/>
      <c r="B261" s="2"/>
      <c r="C261" s="3"/>
      <c r="D261" s="34"/>
      <c r="E261" s="35"/>
      <c r="F261" s="36"/>
      <c r="G261" s="37"/>
      <c r="H261" s="38"/>
      <c r="I261" s="39"/>
      <c r="J261" s="40"/>
      <c r="K261" s="37"/>
      <c r="L261" s="41"/>
      <c r="M261" s="42"/>
    </row>
    <row r="262" spans="1:13" ht="25.5" customHeight="1">
      <c r="A262" s="2"/>
      <c r="B262" s="2"/>
      <c r="C262" s="3"/>
      <c r="D262" s="34"/>
      <c r="E262" s="35"/>
      <c r="F262" s="36"/>
      <c r="G262" s="37"/>
      <c r="H262" s="38"/>
      <c r="I262" s="39"/>
      <c r="J262" s="40"/>
      <c r="K262" s="37"/>
      <c r="L262" s="41"/>
      <c r="M262" s="42"/>
    </row>
    <row r="263" spans="1:13" ht="25.5" customHeight="1">
      <c r="A263" s="2"/>
      <c r="B263" s="2"/>
      <c r="C263" s="3"/>
      <c r="D263" s="34"/>
      <c r="E263" s="35"/>
      <c r="F263" s="36"/>
      <c r="G263" s="43"/>
      <c r="H263" s="38"/>
      <c r="I263" s="44"/>
      <c r="J263" s="45"/>
      <c r="K263" s="37"/>
      <c r="L263" s="41"/>
      <c r="M263" s="42"/>
    </row>
    <row r="264" spans="1:13" ht="25.5" customHeight="1">
      <c r="A264" s="2"/>
      <c r="B264" s="2"/>
      <c r="C264" s="3"/>
      <c r="D264" s="34"/>
      <c r="E264" s="35"/>
      <c r="F264" s="36"/>
      <c r="G264" s="37"/>
      <c r="H264" s="38"/>
      <c r="I264" s="39"/>
      <c r="J264" s="40"/>
      <c r="K264" s="37"/>
      <c r="L264" s="41"/>
      <c r="M264" s="42"/>
    </row>
    <row r="265" spans="1:13" ht="25.5" customHeight="1">
      <c r="A265" s="2"/>
      <c r="B265" s="2"/>
      <c r="C265" s="3"/>
      <c r="D265" s="34"/>
      <c r="E265" s="35"/>
      <c r="F265" s="36"/>
      <c r="G265" s="37"/>
      <c r="H265" s="38"/>
      <c r="I265" s="39"/>
      <c r="J265" s="40"/>
      <c r="K265" s="37"/>
      <c r="L265" s="41"/>
      <c r="M265" s="42"/>
    </row>
    <row r="266" spans="1:13" ht="25.5" customHeight="1">
      <c r="A266" s="2"/>
      <c r="B266" s="2"/>
      <c r="C266" s="3"/>
      <c r="D266" s="34"/>
      <c r="E266" s="35"/>
      <c r="F266" s="36"/>
      <c r="G266" s="37"/>
      <c r="H266" s="38"/>
      <c r="I266" s="39"/>
      <c r="J266" s="40"/>
      <c r="K266" s="37"/>
      <c r="L266" s="41"/>
      <c r="M266" s="42"/>
    </row>
    <row r="267" spans="1:13" ht="25.5" customHeight="1">
      <c r="A267" s="2"/>
      <c r="B267" s="2"/>
      <c r="C267" s="3"/>
      <c r="D267" s="34"/>
      <c r="E267" s="35"/>
      <c r="F267" s="36"/>
      <c r="G267" s="37"/>
      <c r="H267" s="38"/>
      <c r="I267" s="39"/>
      <c r="J267" s="40"/>
      <c r="K267" s="37"/>
      <c r="L267" s="41"/>
      <c r="M267" s="42"/>
    </row>
    <row r="268" spans="1:13" ht="25.5" customHeight="1">
      <c r="A268" s="46"/>
      <c r="B268" s="47"/>
      <c r="C268" s="48"/>
      <c r="D268" s="49"/>
      <c r="E268" s="50"/>
      <c r="F268" s="51"/>
      <c r="G268" s="50"/>
      <c r="H268" s="52"/>
      <c r="I268" s="53"/>
      <c r="J268" s="54"/>
      <c r="K268" s="55"/>
      <c r="L268" s="56"/>
      <c r="M268" s="57"/>
    </row>
    <row r="269" spans="1:13" ht="25.5" customHeight="1">
      <c r="A269" s="46"/>
      <c r="B269" s="47"/>
      <c r="C269" s="48"/>
      <c r="D269" s="49"/>
      <c r="E269" s="50"/>
      <c r="F269" s="51"/>
      <c r="G269" s="50"/>
      <c r="H269" s="52"/>
      <c r="I269" s="53"/>
      <c r="J269" s="58"/>
      <c r="K269" s="59"/>
      <c r="L269" s="56"/>
      <c r="M269" s="46"/>
    </row>
    <row r="270" spans="1:13" ht="25.5" customHeight="1">
      <c r="A270" s="46"/>
      <c r="B270" s="47"/>
      <c r="C270" s="48"/>
      <c r="D270" s="49"/>
      <c r="E270" s="50"/>
      <c r="F270" s="51"/>
      <c r="G270" s="50"/>
      <c r="H270" s="52"/>
      <c r="I270" s="53"/>
      <c r="J270" s="58"/>
      <c r="K270" s="59"/>
      <c r="L270" s="56"/>
      <c r="M270" s="46"/>
    </row>
    <row r="271" spans="1:13" ht="25.5" customHeight="1">
      <c r="A271" s="46"/>
      <c r="B271" s="47"/>
      <c r="C271" s="48"/>
      <c r="D271" s="49"/>
      <c r="E271" s="50"/>
      <c r="F271" s="51"/>
      <c r="G271" s="50"/>
      <c r="H271" s="52"/>
      <c r="I271" s="53"/>
      <c r="J271" s="58"/>
      <c r="K271" s="59"/>
      <c r="L271" s="56"/>
      <c r="M271" s="46"/>
    </row>
    <row r="272" spans="1:13" ht="25.5" customHeight="1">
      <c r="A272" s="46"/>
      <c r="B272" s="47"/>
      <c r="C272" s="48"/>
      <c r="D272" s="49"/>
      <c r="E272" s="50"/>
      <c r="F272" s="60"/>
      <c r="G272" s="50"/>
      <c r="H272" s="52"/>
      <c r="I272" s="53"/>
      <c r="J272" s="58"/>
      <c r="K272" s="59"/>
      <c r="L272" s="56"/>
      <c r="M272" s="46"/>
    </row>
    <row r="273" spans="1:13" ht="25.5" customHeight="1">
      <c r="A273" s="46"/>
      <c r="B273" s="47"/>
      <c r="C273" s="48"/>
      <c r="D273" s="49"/>
      <c r="E273" s="50"/>
      <c r="F273" s="51"/>
      <c r="G273" s="50"/>
      <c r="H273" s="52"/>
      <c r="I273" s="53"/>
      <c r="J273" s="58"/>
      <c r="K273" s="59"/>
      <c r="L273" s="56"/>
      <c r="M273" s="46"/>
    </row>
    <row r="274" spans="1:13" ht="25.5" customHeight="1">
      <c r="A274" s="46"/>
      <c r="B274" s="47"/>
      <c r="C274" s="48"/>
      <c r="D274" s="49"/>
      <c r="E274" s="50"/>
      <c r="F274" s="51"/>
      <c r="G274" s="50"/>
      <c r="H274" s="52"/>
      <c r="I274" s="53"/>
      <c r="J274" s="58"/>
      <c r="K274" s="59"/>
      <c r="L274" s="61"/>
      <c r="M274" s="46"/>
    </row>
    <row r="275" spans="1:13" ht="25.5" customHeight="1">
      <c r="A275" s="46"/>
      <c r="B275" s="47"/>
      <c r="C275" s="48"/>
      <c r="D275" s="49"/>
      <c r="E275" s="50"/>
      <c r="F275" s="51"/>
      <c r="G275" s="50"/>
      <c r="H275" s="52"/>
      <c r="I275" s="53"/>
      <c r="J275" s="58"/>
      <c r="K275" s="59"/>
      <c r="L275" s="61"/>
      <c r="M275" s="46"/>
    </row>
    <row r="276" spans="1:13" ht="25.5" customHeight="1">
      <c r="A276" s="46"/>
      <c r="B276" s="47"/>
      <c r="C276" s="48"/>
      <c r="D276" s="49"/>
      <c r="E276" s="50"/>
      <c r="F276" s="51"/>
      <c r="G276" s="50"/>
      <c r="H276" s="52"/>
      <c r="I276" s="53"/>
      <c r="J276" s="58"/>
      <c r="K276" s="59"/>
      <c r="L276" s="61"/>
      <c r="M276" s="46"/>
    </row>
    <row r="277" spans="1:13" ht="25.5" customHeight="1">
      <c r="A277" s="46"/>
      <c r="B277" s="47"/>
      <c r="C277" s="48"/>
      <c r="D277" s="49"/>
      <c r="E277" s="50"/>
      <c r="F277" s="51"/>
      <c r="G277" s="50"/>
      <c r="H277" s="52"/>
      <c r="I277" s="53"/>
      <c r="J277" s="58"/>
      <c r="K277" s="59"/>
      <c r="L277" s="61"/>
      <c r="M277" s="46"/>
    </row>
    <row r="278" spans="1:13" ht="25.5" customHeight="1">
      <c r="A278" s="46"/>
      <c r="B278" s="47"/>
      <c r="C278" s="48"/>
      <c r="D278" s="49"/>
      <c r="E278" s="50"/>
      <c r="F278" s="51"/>
      <c r="G278" s="50"/>
      <c r="H278" s="52"/>
      <c r="I278" s="53"/>
      <c r="J278" s="58"/>
      <c r="K278" s="59"/>
      <c r="L278" s="61"/>
      <c r="M278" s="46"/>
    </row>
    <row r="279" spans="1:13" ht="25.5" customHeight="1">
      <c r="A279" s="46"/>
      <c r="B279" s="47"/>
      <c r="C279" s="48"/>
      <c r="D279" s="49"/>
      <c r="E279" s="50"/>
      <c r="F279" s="51"/>
      <c r="G279" s="50"/>
      <c r="H279" s="52"/>
      <c r="I279" s="53"/>
      <c r="J279" s="58"/>
      <c r="K279" s="59"/>
      <c r="L279" s="61"/>
      <c r="M279" s="46"/>
    </row>
    <row r="280" spans="1:13" ht="25.5" customHeight="1">
      <c r="A280" s="46"/>
      <c r="B280" s="47"/>
      <c r="C280" s="48"/>
      <c r="D280" s="49"/>
      <c r="E280" s="50"/>
      <c r="F280" s="51"/>
      <c r="G280" s="50"/>
      <c r="H280" s="52"/>
      <c r="I280" s="53"/>
      <c r="J280" s="58"/>
      <c r="K280" s="59"/>
      <c r="L280" s="61"/>
      <c r="M280" s="46"/>
    </row>
    <row r="281" spans="1:13" ht="25.5" customHeight="1">
      <c r="A281" s="46"/>
      <c r="B281" s="47"/>
      <c r="C281" s="48"/>
      <c r="D281" s="49"/>
      <c r="E281" s="50"/>
      <c r="F281" s="51"/>
      <c r="G281" s="50"/>
      <c r="H281" s="52"/>
      <c r="I281" s="53"/>
      <c r="J281" s="58"/>
      <c r="K281" s="59"/>
      <c r="L281" s="61"/>
      <c r="M281" s="46"/>
    </row>
    <row r="282" spans="1:13" ht="25.5" customHeight="1">
      <c r="A282" s="46"/>
      <c r="B282" s="47"/>
      <c r="C282" s="48"/>
      <c r="D282" s="49"/>
      <c r="E282" s="50"/>
      <c r="F282" s="51"/>
      <c r="G282" s="50"/>
      <c r="H282" s="52"/>
      <c r="I282" s="53"/>
      <c r="J282" s="58"/>
      <c r="K282" s="59"/>
      <c r="L282" s="61"/>
      <c r="M282" s="46"/>
    </row>
    <row r="283" spans="1:13" ht="25.5" customHeight="1">
      <c r="A283" s="46"/>
      <c r="B283" s="47"/>
      <c r="C283" s="48"/>
      <c r="D283" s="49"/>
      <c r="E283" s="50"/>
      <c r="F283" s="51"/>
      <c r="G283" s="50"/>
      <c r="H283" s="52"/>
      <c r="I283" s="53"/>
      <c r="J283" s="58"/>
      <c r="K283" s="59"/>
      <c r="L283" s="61"/>
      <c r="M283" s="46"/>
    </row>
    <row r="284" spans="1:13" ht="25.5" customHeight="1">
      <c r="A284" s="46"/>
      <c r="B284" s="47"/>
      <c r="C284" s="48"/>
      <c r="D284" s="49"/>
      <c r="E284" s="50"/>
      <c r="F284" s="51"/>
      <c r="G284" s="50"/>
      <c r="H284" s="52"/>
      <c r="I284" s="53"/>
      <c r="J284" s="58"/>
      <c r="K284" s="59"/>
      <c r="L284" s="61"/>
      <c r="M284" s="46"/>
    </row>
    <row r="285" spans="1:13" ht="25.5" customHeight="1">
      <c r="A285" s="46"/>
      <c r="B285" s="47"/>
      <c r="C285" s="48"/>
      <c r="D285" s="49"/>
      <c r="E285" s="50"/>
      <c r="F285" s="51"/>
      <c r="G285" s="50"/>
      <c r="H285" s="52"/>
      <c r="I285" s="53"/>
      <c r="J285" s="58"/>
      <c r="K285" s="59"/>
      <c r="L285" s="61"/>
      <c r="M285" s="46"/>
    </row>
    <row r="286" spans="1:13" ht="25.5" customHeight="1">
      <c r="A286" s="46"/>
      <c r="B286" s="47"/>
      <c r="C286" s="48"/>
      <c r="D286" s="49"/>
      <c r="E286" s="50"/>
      <c r="F286" s="51"/>
      <c r="G286" s="50"/>
      <c r="H286" s="52"/>
      <c r="I286" s="53"/>
      <c r="J286" s="58"/>
      <c r="K286" s="59"/>
      <c r="L286" s="61"/>
      <c r="M286" s="46"/>
    </row>
    <row r="287" spans="1:13" ht="25.5" customHeight="1">
      <c r="A287" s="46"/>
      <c r="B287" s="47"/>
      <c r="C287" s="48"/>
      <c r="D287" s="49"/>
      <c r="E287" s="50"/>
      <c r="F287" s="51"/>
      <c r="G287" s="50"/>
      <c r="H287" s="52"/>
      <c r="I287" s="53"/>
      <c r="J287" s="58"/>
      <c r="K287" s="59"/>
      <c r="L287" s="61"/>
      <c r="M287" s="46"/>
    </row>
    <row r="288" spans="1:13" ht="25.5" customHeight="1">
      <c r="A288" s="46"/>
      <c r="B288" s="47"/>
      <c r="C288" s="48"/>
      <c r="D288" s="49"/>
      <c r="E288" s="50"/>
      <c r="F288" s="51"/>
      <c r="G288" s="50"/>
      <c r="H288" s="52"/>
      <c r="I288" s="53"/>
      <c r="J288" s="58"/>
      <c r="K288" s="59"/>
      <c r="L288" s="61"/>
      <c r="M288" s="46"/>
    </row>
    <row r="289" spans="1:13" ht="25.5" customHeight="1">
      <c r="A289" s="46"/>
      <c r="B289" s="47"/>
      <c r="C289" s="48"/>
      <c r="D289" s="49"/>
      <c r="E289" s="50"/>
      <c r="F289" s="51"/>
      <c r="G289" s="50"/>
      <c r="H289" s="52"/>
      <c r="I289" s="53"/>
      <c r="J289" s="58"/>
      <c r="K289" s="59"/>
      <c r="L289" s="61"/>
      <c r="M289" s="46"/>
    </row>
    <row r="290" spans="1:13" ht="25.5" customHeight="1">
      <c r="A290" s="46"/>
      <c r="B290" s="47"/>
      <c r="C290" s="48"/>
      <c r="D290" s="49"/>
      <c r="E290" s="50"/>
      <c r="F290" s="51"/>
      <c r="G290" s="50"/>
      <c r="H290" s="52"/>
      <c r="I290" s="53"/>
      <c r="J290" s="58"/>
      <c r="K290" s="59"/>
      <c r="L290" s="61"/>
      <c r="M290" s="46"/>
    </row>
    <row r="291" spans="1:13" ht="25.5" customHeight="1">
      <c r="A291" s="46"/>
      <c r="B291" s="49"/>
      <c r="C291" s="62"/>
      <c r="D291" s="49"/>
      <c r="E291" s="50"/>
      <c r="F291" s="51"/>
      <c r="G291" s="50"/>
      <c r="H291" s="52"/>
      <c r="I291" s="53"/>
      <c r="J291" s="58"/>
      <c r="K291" s="59"/>
      <c r="L291" s="61"/>
      <c r="M291" s="46"/>
    </row>
    <row r="292" spans="1:13" ht="25.5" customHeight="1">
      <c r="A292" s="46"/>
      <c r="B292" s="49"/>
      <c r="C292" s="62"/>
      <c r="D292" s="49"/>
      <c r="E292" s="50"/>
      <c r="F292" s="51"/>
      <c r="G292" s="50"/>
      <c r="H292" s="52"/>
      <c r="I292" s="53"/>
      <c r="J292" s="58"/>
      <c r="K292" s="59"/>
      <c r="L292" s="61"/>
      <c r="M292" s="46"/>
    </row>
    <row r="293" spans="1:13" ht="25.5" customHeight="1">
      <c r="A293" s="46"/>
      <c r="B293" s="49"/>
      <c r="C293" s="62"/>
      <c r="D293" s="49"/>
      <c r="E293" s="50"/>
      <c r="F293" s="51"/>
      <c r="G293" s="50"/>
      <c r="H293" s="52"/>
      <c r="I293" s="53"/>
      <c r="J293" s="58"/>
      <c r="K293" s="59"/>
      <c r="L293" s="61"/>
      <c r="M293" s="46"/>
    </row>
    <row r="294" spans="1:13" ht="25.5" customHeight="1">
      <c r="A294" s="46"/>
      <c r="B294" s="49"/>
      <c r="C294" s="62"/>
      <c r="D294" s="49"/>
      <c r="E294" s="50"/>
      <c r="F294" s="51"/>
      <c r="G294" s="50"/>
      <c r="H294" s="52"/>
      <c r="I294" s="53"/>
      <c r="J294" s="58"/>
      <c r="K294" s="59"/>
      <c r="L294" s="56"/>
      <c r="M294" s="46"/>
    </row>
    <row r="295" spans="1:13" ht="25.5" customHeight="1">
      <c r="A295" s="46"/>
      <c r="B295" s="49"/>
      <c r="C295" s="62"/>
      <c r="D295" s="49"/>
      <c r="E295" s="50"/>
      <c r="F295" s="51"/>
      <c r="G295" s="50"/>
      <c r="H295" s="52"/>
      <c r="I295" s="53"/>
      <c r="J295" s="58"/>
      <c r="K295" s="59"/>
      <c r="L295" s="61"/>
      <c r="M295" s="46"/>
    </row>
    <row r="296" spans="1:13" ht="25.5" customHeight="1">
      <c r="A296" s="46"/>
      <c r="B296" s="49"/>
      <c r="C296" s="62"/>
      <c r="D296" s="49"/>
      <c r="E296" s="50"/>
      <c r="F296" s="51"/>
      <c r="G296" s="50"/>
      <c r="H296" s="52"/>
      <c r="I296" s="53"/>
      <c r="J296" s="58"/>
      <c r="K296" s="59"/>
      <c r="L296" s="61"/>
      <c r="M296" s="46"/>
    </row>
    <row r="297" spans="1:13" ht="25.5" customHeight="1">
      <c r="A297" s="46"/>
      <c r="B297" s="49"/>
      <c r="C297" s="62"/>
      <c r="D297" s="49"/>
      <c r="E297" s="50"/>
      <c r="F297" s="51"/>
      <c r="G297" s="50"/>
      <c r="H297" s="52"/>
      <c r="I297" s="53"/>
      <c r="J297" s="58"/>
      <c r="K297" s="59"/>
      <c r="L297" s="61"/>
      <c r="M297" s="46"/>
    </row>
    <row r="298" spans="1:13" ht="25.5" customHeight="1">
      <c r="A298" s="46"/>
      <c r="B298" s="49"/>
      <c r="C298" s="62"/>
      <c r="D298" s="49"/>
      <c r="E298" s="50"/>
      <c r="F298" s="51"/>
      <c r="G298" s="50"/>
      <c r="H298" s="52"/>
      <c r="I298" s="53"/>
      <c r="J298" s="58"/>
      <c r="K298" s="59"/>
      <c r="L298" s="61"/>
      <c r="M298" s="46"/>
    </row>
    <row r="299" spans="1:13" ht="25.5" customHeight="1">
      <c r="A299" s="46"/>
      <c r="B299" s="47"/>
      <c r="C299" s="48"/>
      <c r="D299" s="49"/>
      <c r="E299" s="50"/>
      <c r="F299" s="51"/>
      <c r="G299" s="50"/>
      <c r="H299" s="52"/>
      <c r="I299" s="53"/>
      <c r="J299" s="58"/>
      <c r="K299" s="59"/>
      <c r="L299" s="56"/>
      <c r="M299" s="46"/>
    </row>
    <row r="300" spans="1:13" ht="25.5" customHeight="1">
      <c r="A300" s="46"/>
      <c r="B300" s="47"/>
      <c r="C300" s="48"/>
      <c r="D300" s="49"/>
      <c r="E300" s="50"/>
      <c r="F300" s="51"/>
      <c r="G300" s="50"/>
      <c r="H300" s="52"/>
      <c r="I300" s="53"/>
      <c r="J300" s="58"/>
      <c r="K300" s="59"/>
      <c r="L300" s="61"/>
      <c r="M300" s="46"/>
    </row>
    <row r="301" spans="1:13" ht="25.5" customHeight="1">
      <c r="A301" s="46"/>
      <c r="B301" s="47"/>
      <c r="C301" s="48"/>
      <c r="D301" s="49"/>
      <c r="E301" s="50"/>
      <c r="F301" s="60"/>
      <c r="G301" s="50"/>
      <c r="H301" s="52"/>
      <c r="I301" s="53"/>
      <c r="J301" s="58"/>
      <c r="K301" s="59"/>
      <c r="L301" s="56"/>
      <c r="M301" s="46"/>
    </row>
    <row r="302" spans="1:13" ht="25.5" customHeight="1">
      <c r="A302" s="46"/>
      <c r="B302" s="47"/>
      <c r="C302" s="48"/>
      <c r="D302" s="49"/>
      <c r="E302" s="50"/>
      <c r="F302" s="51"/>
      <c r="G302" s="50"/>
      <c r="H302" s="52"/>
      <c r="I302" s="53"/>
      <c r="J302" s="58"/>
      <c r="K302" s="59"/>
      <c r="L302" s="61"/>
      <c r="M302" s="46"/>
    </row>
    <row r="303" spans="1:13" ht="25.5" customHeight="1">
      <c r="A303" s="46"/>
      <c r="B303" s="47"/>
      <c r="C303" s="48"/>
      <c r="D303" s="49"/>
      <c r="E303" s="50"/>
      <c r="F303" s="51"/>
      <c r="G303" s="50"/>
      <c r="H303" s="52"/>
      <c r="I303" s="53"/>
      <c r="J303" s="58"/>
      <c r="K303" s="59"/>
      <c r="L303" s="61"/>
      <c r="M303" s="46"/>
    </row>
    <row r="304" spans="1:13" ht="25.5" customHeight="1">
      <c r="A304" s="46"/>
      <c r="B304" s="47"/>
      <c r="C304" s="48"/>
      <c r="D304" s="49"/>
      <c r="E304" s="50"/>
      <c r="F304" s="51"/>
      <c r="G304" s="50"/>
      <c r="H304" s="52"/>
      <c r="I304" s="53"/>
      <c r="J304" s="58"/>
      <c r="K304" s="59"/>
      <c r="L304" s="61"/>
      <c r="M304" s="46"/>
    </row>
    <row r="305" spans="1:13" ht="25.5" customHeight="1">
      <c r="A305" s="46"/>
      <c r="B305" s="47"/>
      <c r="C305" s="48"/>
      <c r="D305" s="49"/>
      <c r="E305" s="50"/>
      <c r="F305" s="51"/>
      <c r="G305" s="50"/>
      <c r="H305" s="52"/>
      <c r="I305" s="53"/>
      <c r="J305" s="58"/>
      <c r="K305" s="59"/>
      <c r="L305" s="61"/>
      <c r="M305" s="46"/>
    </row>
    <row r="306" spans="1:13" ht="25.5" customHeight="1">
      <c r="A306" s="46"/>
      <c r="B306" s="47"/>
      <c r="C306" s="48"/>
      <c r="D306" s="49"/>
      <c r="E306" s="50"/>
      <c r="F306" s="51"/>
      <c r="G306" s="50"/>
      <c r="H306" s="52"/>
      <c r="I306" s="53"/>
      <c r="J306" s="58"/>
      <c r="K306" s="59"/>
      <c r="L306" s="59"/>
      <c r="M306" s="46"/>
    </row>
    <row r="307" spans="1:13" ht="25.5" customHeight="1">
      <c r="A307" s="46"/>
      <c r="B307" s="47"/>
      <c r="C307" s="48"/>
      <c r="D307" s="49"/>
      <c r="E307" s="50"/>
      <c r="F307" s="60"/>
      <c r="G307" s="50"/>
      <c r="H307" s="52"/>
      <c r="I307" s="53"/>
      <c r="J307" s="58"/>
      <c r="K307" s="59"/>
      <c r="L307" s="56"/>
      <c r="M307" s="46"/>
    </row>
    <row r="308" spans="1:13" ht="25.5" customHeight="1">
      <c r="A308" s="46"/>
      <c r="B308" s="47"/>
      <c r="C308" s="48"/>
      <c r="D308" s="49"/>
      <c r="E308" s="50"/>
      <c r="F308" s="60"/>
      <c r="G308" s="50"/>
      <c r="H308" s="52"/>
      <c r="I308" s="53"/>
      <c r="J308" s="58"/>
      <c r="K308" s="59"/>
      <c r="L308" s="56"/>
      <c r="M308" s="46"/>
    </row>
    <row r="309" spans="1:13" ht="25.5" customHeight="1">
      <c r="A309" s="46"/>
      <c r="B309" s="47"/>
      <c r="C309" s="48"/>
      <c r="D309" s="49"/>
      <c r="E309" s="50"/>
      <c r="F309" s="60"/>
      <c r="G309" s="50"/>
      <c r="H309" s="52"/>
      <c r="I309" s="53"/>
      <c r="J309" s="58"/>
      <c r="K309" s="59"/>
      <c r="L309" s="56"/>
      <c r="M309" s="46"/>
    </row>
    <row r="310" spans="1:13" ht="25.5" customHeight="1">
      <c r="A310" s="46"/>
      <c r="B310" s="47"/>
      <c r="C310" s="48"/>
      <c r="D310" s="49"/>
      <c r="E310" s="50"/>
      <c r="F310" s="60"/>
      <c r="G310" s="50"/>
      <c r="H310" s="52"/>
      <c r="I310" s="53"/>
      <c r="J310" s="58"/>
      <c r="K310" s="59"/>
      <c r="L310" s="56"/>
      <c r="M310" s="46"/>
    </row>
    <row r="311" spans="1:13" ht="25.5" customHeight="1">
      <c r="A311" s="46"/>
      <c r="B311" s="47"/>
      <c r="C311" s="48"/>
      <c r="D311" s="49"/>
      <c r="E311" s="50"/>
      <c r="F311" s="60"/>
      <c r="G311" s="50"/>
      <c r="H311" s="52"/>
      <c r="I311" s="53"/>
      <c r="J311" s="58"/>
      <c r="K311" s="59"/>
      <c r="L311" s="56"/>
      <c r="M311" s="46"/>
    </row>
    <row r="312" spans="1:13" ht="25.5" customHeight="1">
      <c r="A312" s="46"/>
      <c r="B312" s="47"/>
      <c r="C312" s="48"/>
      <c r="D312" s="49"/>
      <c r="E312" s="50"/>
      <c r="F312" s="60"/>
      <c r="G312" s="50"/>
      <c r="H312" s="52"/>
      <c r="I312" s="53"/>
      <c r="J312" s="58"/>
      <c r="K312" s="59"/>
      <c r="L312" s="56"/>
      <c r="M312" s="46"/>
    </row>
    <row r="313" spans="1:13" ht="25.5" customHeight="1">
      <c r="A313" s="46"/>
      <c r="B313" s="47"/>
      <c r="C313" s="48"/>
      <c r="D313" s="49"/>
      <c r="E313" s="50"/>
      <c r="F313" s="60"/>
      <c r="G313" s="50"/>
      <c r="H313" s="52"/>
      <c r="I313" s="53"/>
      <c r="J313" s="58"/>
      <c r="K313" s="59"/>
      <c r="L313" s="56"/>
      <c r="M313" s="46"/>
    </row>
    <row r="314" spans="1:13" ht="25.5" customHeight="1">
      <c r="A314" s="46"/>
      <c r="B314" s="47"/>
      <c r="C314" s="48"/>
      <c r="D314" s="49"/>
      <c r="E314" s="50"/>
      <c r="F314" s="51"/>
      <c r="G314" s="50"/>
      <c r="H314" s="52"/>
      <c r="I314" s="53"/>
      <c r="J314" s="58"/>
      <c r="K314" s="59"/>
      <c r="L314" s="61"/>
      <c r="M314" s="46"/>
    </row>
    <row r="315" spans="1:13" ht="25.5" customHeight="1">
      <c r="A315" s="46"/>
      <c r="B315" s="47"/>
      <c r="C315" s="48"/>
      <c r="D315" s="49"/>
      <c r="E315" s="50"/>
      <c r="F315" s="51"/>
      <c r="G315" s="50"/>
      <c r="H315" s="52"/>
      <c r="I315" s="53"/>
      <c r="J315" s="58"/>
      <c r="K315" s="59"/>
      <c r="L315" s="61"/>
      <c r="M315" s="46"/>
    </row>
    <row r="316" spans="1:13" ht="25.5" customHeight="1">
      <c r="A316" s="46"/>
      <c r="B316" s="47"/>
      <c r="C316" s="48"/>
      <c r="D316" s="49"/>
      <c r="E316" s="50"/>
      <c r="F316" s="51"/>
      <c r="G316" s="50"/>
      <c r="H316" s="52"/>
      <c r="I316" s="53"/>
      <c r="J316" s="58"/>
      <c r="K316" s="59"/>
      <c r="L316" s="61"/>
      <c r="M316" s="46"/>
    </row>
    <row r="317" spans="1:13" ht="25.5" customHeight="1">
      <c r="A317" s="46"/>
      <c r="B317" s="47"/>
      <c r="C317" s="48"/>
      <c r="D317" s="49"/>
      <c r="E317" s="50"/>
      <c r="F317" s="51"/>
      <c r="G317" s="50"/>
      <c r="H317" s="52"/>
      <c r="I317" s="53"/>
      <c r="J317" s="58"/>
      <c r="K317" s="59"/>
      <c r="L317" s="61"/>
      <c r="M317" s="46"/>
    </row>
    <row r="318" spans="1:13" ht="25.5" customHeight="1">
      <c r="A318" s="46"/>
      <c r="B318" s="47"/>
      <c r="C318" s="48"/>
      <c r="D318" s="49"/>
      <c r="E318" s="50"/>
      <c r="F318" s="51"/>
      <c r="G318" s="50"/>
      <c r="H318" s="52"/>
      <c r="I318" s="53"/>
      <c r="J318" s="58"/>
      <c r="K318" s="59"/>
      <c r="L318" s="61"/>
      <c r="M318" s="46"/>
    </row>
    <row r="319" spans="1:13" ht="25.5" customHeight="1">
      <c r="A319" s="46"/>
      <c r="B319" s="47"/>
      <c r="C319" s="48"/>
      <c r="D319" s="49"/>
      <c r="E319" s="50"/>
      <c r="F319" s="51"/>
      <c r="G319" s="50"/>
      <c r="H319" s="52"/>
      <c r="I319" s="53"/>
      <c r="J319" s="58"/>
      <c r="K319" s="59"/>
      <c r="L319" s="61"/>
      <c r="M319" s="46"/>
    </row>
    <row r="320" spans="1:13" ht="25.5" customHeight="1">
      <c r="A320" s="46"/>
      <c r="B320" s="47"/>
      <c r="C320" s="48"/>
      <c r="D320" s="49"/>
      <c r="E320" s="50"/>
      <c r="F320" s="51"/>
      <c r="G320" s="50"/>
      <c r="H320" s="52"/>
      <c r="I320" s="53"/>
      <c r="J320" s="58"/>
      <c r="K320" s="59"/>
      <c r="L320" s="61"/>
      <c r="M320" s="46"/>
    </row>
    <row r="321" spans="1:13" ht="25.5" customHeight="1">
      <c r="A321" s="46"/>
      <c r="B321" s="47"/>
      <c r="C321" s="48"/>
      <c r="D321" s="49"/>
      <c r="E321" s="50"/>
      <c r="F321" s="51"/>
      <c r="G321" s="50"/>
      <c r="H321" s="52"/>
      <c r="I321" s="53"/>
      <c r="J321" s="58"/>
      <c r="K321" s="59"/>
      <c r="L321" s="61"/>
      <c r="M321" s="46"/>
    </row>
    <row r="322" spans="1:13" ht="25.5" customHeight="1">
      <c r="A322" s="46"/>
      <c r="B322" s="47"/>
      <c r="C322" s="48"/>
      <c r="D322" s="49"/>
      <c r="E322" s="50"/>
      <c r="F322" s="51"/>
      <c r="G322" s="50"/>
      <c r="H322" s="52"/>
      <c r="I322" s="53"/>
      <c r="J322" s="58"/>
      <c r="K322" s="59"/>
      <c r="L322" s="61"/>
      <c r="M322" s="46"/>
    </row>
    <row r="323" spans="1:13" ht="25.5" customHeight="1">
      <c r="A323" s="46"/>
      <c r="B323" s="47"/>
      <c r="C323" s="48"/>
      <c r="D323" s="49"/>
      <c r="E323" s="50"/>
      <c r="F323" s="51"/>
      <c r="G323" s="50"/>
      <c r="H323" s="52"/>
      <c r="I323" s="53"/>
      <c r="J323" s="58"/>
      <c r="K323" s="59"/>
      <c r="L323" s="59"/>
      <c r="M323" s="46"/>
    </row>
    <row r="324" spans="1:13" ht="25.5" customHeight="1">
      <c r="A324" s="46"/>
      <c r="B324" s="47"/>
      <c r="C324" s="48"/>
      <c r="D324" s="49"/>
      <c r="E324" s="50"/>
      <c r="F324" s="51"/>
      <c r="G324" s="50"/>
      <c r="H324" s="52"/>
      <c r="I324" s="53"/>
      <c r="J324" s="58"/>
      <c r="K324" s="59"/>
      <c r="L324" s="61"/>
      <c r="M324" s="46"/>
    </row>
    <row r="325" spans="1:13" ht="25.5" customHeight="1">
      <c r="A325" s="46"/>
      <c r="B325" s="47"/>
      <c r="C325" s="48"/>
      <c r="D325" s="49"/>
      <c r="E325" s="50"/>
      <c r="F325" s="51"/>
      <c r="G325" s="50"/>
      <c r="H325" s="52"/>
      <c r="I325" s="53"/>
      <c r="J325" s="58"/>
      <c r="K325" s="59"/>
      <c r="L325" s="56"/>
      <c r="M325" s="46"/>
    </row>
    <row r="326" spans="1:13" ht="25.5" customHeight="1">
      <c r="A326" s="46"/>
      <c r="B326" s="47"/>
      <c r="C326" s="48"/>
      <c r="D326" s="49"/>
      <c r="E326" s="50"/>
      <c r="F326" s="51"/>
      <c r="G326" s="50"/>
      <c r="H326" s="52"/>
      <c r="I326" s="53"/>
      <c r="J326" s="58"/>
      <c r="K326" s="59"/>
      <c r="L326" s="56"/>
      <c r="M326" s="46"/>
    </row>
    <row r="327" spans="1:13" ht="25.5" customHeight="1">
      <c r="A327" s="46"/>
      <c r="B327" s="47"/>
      <c r="C327" s="48"/>
      <c r="D327" s="49"/>
      <c r="E327" s="50"/>
      <c r="F327" s="51"/>
      <c r="G327" s="50"/>
      <c r="H327" s="52"/>
      <c r="I327" s="53"/>
      <c r="J327" s="58"/>
      <c r="K327" s="59"/>
      <c r="L327" s="61"/>
      <c r="M327" s="46"/>
    </row>
    <row r="328" spans="1:13" ht="25.5" customHeight="1">
      <c r="A328" s="46"/>
      <c r="B328" s="47"/>
      <c r="C328" s="48"/>
      <c r="D328" s="49"/>
      <c r="E328" s="50"/>
      <c r="F328" s="51"/>
      <c r="G328" s="50"/>
      <c r="H328" s="52"/>
      <c r="I328" s="53"/>
      <c r="J328" s="58"/>
      <c r="K328" s="59"/>
      <c r="L328" s="59"/>
      <c r="M328" s="46"/>
    </row>
    <row r="329" spans="1:13" ht="25.5" customHeight="1">
      <c r="A329" s="46"/>
      <c r="B329" s="47"/>
      <c r="C329" s="48"/>
      <c r="D329" s="49"/>
      <c r="E329" s="50"/>
      <c r="F329" s="51"/>
      <c r="G329" s="50"/>
      <c r="H329" s="52"/>
      <c r="I329" s="53"/>
      <c r="J329" s="58"/>
      <c r="K329" s="59"/>
      <c r="L329" s="59"/>
      <c r="M329" s="46"/>
    </row>
    <row r="330" spans="1:13" ht="25.5" customHeight="1">
      <c r="A330" s="46"/>
      <c r="B330" s="47"/>
      <c r="C330" s="48"/>
      <c r="D330" s="49"/>
      <c r="E330" s="50"/>
      <c r="F330" s="51"/>
      <c r="G330" s="50"/>
      <c r="H330" s="52"/>
      <c r="I330" s="53"/>
      <c r="J330" s="58"/>
      <c r="K330" s="59"/>
      <c r="L330" s="61"/>
      <c r="M330" s="46"/>
    </row>
    <row r="331" spans="1:13" ht="25.5" customHeight="1">
      <c r="A331" s="46"/>
      <c r="B331" s="47"/>
      <c r="C331" s="48"/>
      <c r="D331" s="49"/>
      <c r="E331" s="50"/>
      <c r="F331" s="51"/>
      <c r="G331" s="50"/>
      <c r="H331" s="52"/>
      <c r="I331" s="53"/>
      <c r="J331" s="58"/>
      <c r="K331" s="59"/>
      <c r="L331" s="61"/>
      <c r="M331" s="46"/>
    </row>
    <row r="332" spans="1:13" ht="25.5" customHeight="1">
      <c r="A332" s="46"/>
      <c r="B332" s="47"/>
      <c r="C332" s="48"/>
      <c r="D332" s="49"/>
      <c r="E332" s="50"/>
      <c r="F332" s="51"/>
      <c r="G332" s="50"/>
      <c r="H332" s="52"/>
      <c r="I332" s="53"/>
      <c r="J332" s="58"/>
      <c r="K332" s="59"/>
      <c r="L332" s="61"/>
      <c r="M332" s="46"/>
    </row>
    <row r="333" spans="1:13" ht="25.5" customHeight="1">
      <c r="A333" s="46"/>
      <c r="B333" s="47"/>
      <c r="C333" s="48"/>
      <c r="D333" s="49"/>
      <c r="E333" s="50"/>
      <c r="F333" s="51"/>
      <c r="G333" s="50"/>
      <c r="H333" s="52"/>
      <c r="I333" s="53"/>
      <c r="J333" s="58"/>
      <c r="K333" s="59"/>
      <c r="L333" s="61"/>
      <c r="M333" s="46"/>
    </row>
    <row r="334" spans="1:13" ht="25.5" customHeight="1">
      <c r="A334" s="46"/>
      <c r="B334" s="47"/>
      <c r="C334" s="48"/>
      <c r="D334" s="49"/>
      <c r="E334" s="50"/>
      <c r="F334" s="51"/>
      <c r="G334" s="50"/>
      <c r="H334" s="52"/>
      <c r="I334" s="53"/>
      <c r="J334" s="58"/>
      <c r="K334" s="59"/>
      <c r="L334" s="61"/>
      <c r="M334" s="46"/>
    </row>
    <row r="335" spans="1:13" ht="25.5" customHeight="1">
      <c r="A335" s="46"/>
      <c r="B335" s="47"/>
      <c r="C335" s="48"/>
      <c r="D335" s="49"/>
      <c r="E335" s="50"/>
      <c r="F335" s="51"/>
      <c r="G335" s="50"/>
      <c r="H335" s="52"/>
      <c r="I335" s="53"/>
      <c r="J335" s="58"/>
      <c r="K335" s="59"/>
      <c r="L335" s="61"/>
      <c r="M335" s="46"/>
    </row>
    <row r="336" spans="1:13" ht="29.25" customHeight="1">
      <c r="A336" s="46"/>
      <c r="B336" s="47"/>
      <c r="C336" s="48"/>
      <c r="D336" s="49"/>
      <c r="E336" s="50"/>
      <c r="F336" s="51"/>
      <c r="G336" s="50"/>
      <c r="H336" s="52"/>
      <c r="I336" s="53"/>
      <c r="J336" s="58"/>
      <c r="K336" s="59"/>
      <c r="L336" s="61"/>
      <c r="M336" s="46"/>
    </row>
    <row r="337" spans="1:13">
      <c r="A337" s="46"/>
      <c r="B337" s="47"/>
      <c r="C337" s="48"/>
      <c r="D337" s="49"/>
      <c r="E337" s="50"/>
      <c r="F337" s="51"/>
      <c r="G337" s="50"/>
      <c r="H337" s="52"/>
      <c r="I337" s="53"/>
      <c r="J337" s="58"/>
      <c r="K337" s="59"/>
      <c r="L337" s="59"/>
      <c r="M337" s="46"/>
    </row>
    <row r="338" spans="1:13">
      <c r="A338" s="46"/>
      <c r="B338" s="47"/>
      <c r="C338" s="48"/>
      <c r="D338" s="49"/>
      <c r="E338" s="50"/>
      <c r="F338" s="51"/>
      <c r="G338" s="50"/>
      <c r="H338" s="52"/>
      <c r="I338" s="53"/>
      <c r="J338" s="58"/>
      <c r="K338" s="59"/>
      <c r="L338" s="61"/>
      <c r="M338" s="46"/>
    </row>
    <row r="339" spans="1:13">
      <c r="A339" s="46"/>
      <c r="B339" s="47"/>
      <c r="C339" s="48"/>
      <c r="D339" s="49"/>
      <c r="E339" s="50"/>
      <c r="F339" s="51"/>
      <c r="G339" s="50"/>
      <c r="H339" s="52"/>
      <c r="I339" s="53"/>
      <c r="J339" s="58"/>
      <c r="K339" s="59"/>
      <c r="L339" s="61"/>
      <c r="M339" s="46"/>
    </row>
    <row r="340" spans="1:13">
      <c r="A340" s="46"/>
      <c r="B340" s="47"/>
      <c r="C340" s="48"/>
      <c r="D340" s="49"/>
      <c r="E340" s="50"/>
      <c r="F340" s="51"/>
      <c r="G340" s="50"/>
      <c r="H340" s="52"/>
      <c r="I340" s="53"/>
      <c r="J340" s="58"/>
      <c r="K340" s="59"/>
      <c r="L340" s="61"/>
      <c r="M340" s="46"/>
    </row>
    <row r="341" spans="1:13">
      <c r="A341" s="46"/>
      <c r="B341" s="47"/>
      <c r="C341" s="48"/>
      <c r="D341" s="49"/>
      <c r="E341" s="50"/>
      <c r="F341" s="51"/>
      <c r="G341" s="50"/>
      <c r="H341" s="52"/>
      <c r="I341" s="53"/>
      <c r="J341" s="58"/>
      <c r="K341" s="59"/>
      <c r="L341" s="61"/>
      <c r="M341" s="46"/>
    </row>
    <row r="342" spans="1:13">
      <c r="A342" s="46"/>
      <c r="B342" s="47"/>
      <c r="C342" s="48"/>
      <c r="D342" s="49"/>
      <c r="E342" s="50"/>
      <c r="F342" s="51"/>
      <c r="G342" s="50"/>
      <c r="H342" s="52"/>
      <c r="I342" s="53"/>
      <c r="J342" s="58"/>
      <c r="K342" s="59"/>
      <c r="L342" s="59"/>
      <c r="M342" s="46"/>
    </row>
    <row r="343" spans="1:13">
      <c r="A343" s="46"/>
      <c r="B343" s="47"/>
      <c r="C343" s="48"/>
      <c r="D343" s="49"/>
      <c r="E343" s="50"/>
      <c r="F343" s="51"/>
      <c r="G343" s="50"/>
      <c r="H343" s="52"/>
      <c r="I343" s="53"/>
      <c r="J343" s="58"/>
      <c r="K343" s="59"/>
      <c r="L343" s="59"/>
      <c r="M343" s="46"/>
    </row>
    <row r="344" spans="1:13">
      <c r="A344" s="46"/>
      <c r="B344" s="47"/>
      <c r="C344" s="48"/>
      <c r="D344" s="49"/>
      <c r="E344" s="50"/>
      <c r="F344" s="51"/>
      <c r="G344" s="50"/>
      <c r="H344" s="52"/>
      <c r="I344" s="53"/>
      <c r="J344" s="58"/>
      <c r="K344" s="59"/>
      <c r="L344" s="59"/>
      <c r="M344" s="46"/>
    </row>
    <row r="345" spans="1:13">
      <c r="A345" s="46"/>
      <c r="B345" s="47"/>
      <c r="C345" s="48"/>
      <c r="D345" s="49"/>
      <c r="E345" s="50"/>
      <c r="F345" s="51"/>
      <c r="G345" s="50"/>
      <c r="H345" s="52"/>
      <c r="I345" s="53"/>
      <c r="J345" s="58"/>
      <c r="K345" s="59"/>
      <c r="L345" s="59"/>
      <c r="M345" s="46"/>
    </row>
    <row r="346" spans="1:13">
      <c r="A346" s="46"/>
      <c r="B346" s="47"/>
      <c r="C346" s="48"/>
      <c r="D346" s="49"/>
      <c r="E346" s="50"/>
      <c r="F346" s="51"/>
      <c r="G346" s="50"/>
      <c r="H346" s="52"/>
      <c r="I346" s="53"/>
      <c r="J346" s="58"/>
      <c r="K346" s="59"/>
      <c r="L346" s="59"/>
      <c r="M346" s="46"/>
    </row>
    <row r="347" spans="1:13">
      <c r="A347" s="46"/>
      <c r="B347" s="47"/>
      <c r="C347" s="48"/>
      <c r="D347" s="49"/>
      <c r="E347" s="50"/>
      <c r="F347" s="51"/>
      <c r="G347" s="50"/>
      <c r="H347" s="52"/>
      <c r="I347" s="53"/>
      <c r="J347" s="58"/>
      <c r="K347" s="59"/>
      <c r="L347" s="59"/>
      <c r="M347" s="46"/>
    </row>
    <row r="348" spans="1:13">
      <c r="A348" s="46"/>
      <c r="B348" s="47"/>
      <c r="C348" s="48"/>
      <c r="D348" s="49"/>
      <c r="E348" s="50"/>
      <c r="F348" s="51"/>
      <c r="G348" s="50"/>
      <c r="H348" s="52"/>
      <c r="I348" s="53"/>
      <c r="J348" s="58"/>
      <c r="K348" s="59"/>
      <c r="L348" s="59"/>
      <c r="M348" s="46"/>
    </row>
    <row r="349" spans="1:13">
      <c r="A349" s="46"/>
      <c r="B349" s="47"/>
      <c r="C349" s="48"/>
      <c r="D349" s="49"/>
      <c r="E349" s="50"/>
      <c r="F349" s="51"/>
      <c r="G349" s="50"/>
      <c r="H349" s="52"/>
      <c r="I349" s="53"/>
      <c r="J349" s="58"/>
      <c r="K349" s="59"/>
      <c r="L349" s="59"/>
      <c r="M349" s="46"/>
    </row>
    <row r="350" spans="1:13">
      <c r="A350" s="46"/>
      <c r="B350" s="47"/>
      <c r="C350" s="48"/>
      <c r="D350" s="49"/>
      <c r="E350" s="50"/>
      <c r="F350" s="51"/>
      <c r="G350" s="50"/>
      <c r="H350" s="52"/>
      <c r="I350" s="53"/>
      <c r="J350" s="58"/>
      <c r="K350" s="59"/>
      <c r="L350" s="59"/>
      <c r="M350" s="46"/>
    </row>
    <row r="351" spans="1:13">
      <c r="A351" s="46"/>
      <c r="B351" s="47"/>
      <c r="C351" s="48"/>
      <c r="D351" s="49"/>
      <c r="E351" s="50"/>
      <c r="F351" s="51"/>
      <c r="G351" s="50"/>
      <c r="H351" s="52"/>
      <c r="I351" s="53"/>
      <c r="J351" s="58"/>
      <c r="K351" s="59"/>
      <c r="L351" s="59"/>
      <c r="M351" s="46"/>
    </row>
    <row r="352" spans="1:13">
      <c r="A352" s="46"/>
      <c r="B352" s="47"/>
      <c r="C352" s="48"/>
      <c r="D352" s="49"/>
      <c r="E352" s="50"/>
      <c r="F352" s="51"/>
      <c r="G352" s="50"/>
      <c r="H352" s="52"/>
      <c r="I352" s="53"/>
      <c r="J352" s="58"/>
      <c r="K352" s="59"/>
      <c r="L352" s="59"/>
      <c r="M352" s="46"/>
    </row>
    <row r="353" spans="1:13">
      <c r="A353" s="46"/>
      <c r="B353" s="47"/>
      <c r="C353" s="48"/>
      <c r="D353" s="49"/>
      <c r="E353" s="50"/>
      <c r="F353" s="51"/>
      <c r="G353" s="50"/>
      <c r="H353" s="52"/>
      <c r="I353" s="53"/>
      <c r="J353" s="58"/>
      <c r="K353" s="59"/>
      <c r="L353" s="61"/>
      <c r="M353" s="46"/>
    </row>
    <row r="354" spans="1:13">
      <c r="A354" s="46"/>
      <c r="B354" s="47"/>
      <c r="C354" s="48"/>
      <c r="D354" s="49"/>
      <c r="E354" s="50"/>
      <c r="F354" s="51"/>
      <c r="G354" s="50"/>
      <c r="H354" s="52"/>
      <c r="I354" s="53"/>
      <c r="J354" s="58"/>
      <c r="K354" s="59"/>
      <c r="L354" s="61"/>
      <c r="M354" s="46"/>
    </row>
    <row r="355" spans="1:13">
      <c r="A355" s="46"/>
      <c r="B355" s="47"/>
      <c r="C355" s="48"/>
      <c r="D355" s="49"/>
      <c r="E355" s="50"/>
      <c r="F355" s="51"/>
      <c r="G355" s="50"/>
      <c r="H355" s="52"/>
      <c r="I355" s="53"/>
      <c r="J355" s="58"/>
      <c r="K355" s="59"/>
      <c r="L355" s="59"/>
      <c r="M355" s="46"/>
    </row>
    <row r="356" spans="1:13">
      <c r="A356" s="46"/>
      <c r="B356" s="47"/>
      <c r="C356" s="48"/>
      <c r="D356" s="49"/>
      <c r="E356" s="50"/>
      <c r="F356" s="51"/>
      <c r="G356" s="50"/>
      <c r="H356" s="52"/>
      <c r="I356" s="53"/>
      <c r="J356" s="58"/>
      <c r="K356" s="59"/>
      <c r="L356" s="59"/>
      <c r="M356" s="46"/>
    </row>
    <row r="357" spans="1:13">
      <c r="A357" s="46"/>
      <c r="B357" s="47"/>
      <c r="C357" s="48"/>
      <c r="D357" s="49"/>
      <c r="E357" s="50"/>
      <c r="F357" s="51"/>
      <c r="G357" s="50"/>
      <c r="H357" s="52"/>
      <c r="I357" s="53"/>
      <c r="J357" s="58"/>
      <c r="K357" s="59"/>
      <c r="L357" s="59"/>
      <c r="M357" s="46"/>
    </row>
    <row r="358" spans="1:13">
      <c r="A358" s="46"/>
      <c r="B358" s="47"/>
      <c r="C358" s="48"/>
      <c r="D358" s="49"/>
      <c r="E358" s="50"/>
      <c r="F358" s="51"/>
      <c r="G358" s="50"/>
      <c r="H358" s="52"/>
      <c r="I358" s="53"/>
      <c r="J358" s="58"/>
      <c r="K358" s="59"/>
      <c r="L358" s="59"/>
      <c r="M358" s="46"/>
    </row>
    <row r="359" spans="1:13">
      <c r="A359" s="46"/>
      <c r="B359" s="47"/>
      <c r="C359" s="48"/>
      <c r="D359" s="49"/>
      <c r="E359" s="50"/>
      <c r="F359" s="51"/>
      <c r="G359" s="50"/>
      <c r="H359" s="52"/>
      <c r="I359" s="53"/>
      <c r="J359" s="58"/>
      <c r="K359" s="59"/>
      <c r="L359" s="59"/>
      <c r="M359" s="46"/>
    </row>
    <row r="360" spans="1:13">
      <c r="A360" s="46"/>
      <c r="B360" s="47"/>
      <c r="C360" s="48"/>
      <c r="D360" s="49"/>
      <c r="E360" s="50"/>
      <c r="F360" s="51"/>
      <c r="G360" s="50"/>
      <c r="H360" s="52"/>
      <c r="I360" s="53"/>
      <c r="J360" s="58"/>
      <c r="K360" s="59"/>
      <c r="L360" s="59"/>
      <c r="M360" s="46"/>
    </row>
    <row r="361" spans="1:13">
      <c r="A361" s="46"/>
      <c r="B361" s="47"/>
      <c r="C361" s="48"/>
      <c r="D361" s="49"/>
      <c r="E361" s="50"/>
      <c r="F361" s="51"/>
      <c r="G361" s="50"/>
      <c r="H361" s="52"/>
      <c r="I361" s="53"/>
      <c r="J361" s="58"/>
      <c r="K361" s="59"/>
      <c r="L361" s="59"/>
      <c r="M361" s="46"/>
    </row>
    <row r="362" spans="1:13">
      <c r="A362" s="46"/>
      <c r="B362" s="47"/>
      <c r="C362" s="48"/>
      <c r="D362" s="49"/>
      <c r="E362" s="50"/>
      <c r="F362" s="51"/>
      <c r="G362" s="50"/>
      <c r="H362" s="52"/>
      <c r="I362" s="53"/>
      <c r="J362" s="58"/>
      <c r="K362" s="59"/>
      <c r="L362" s="59"/>
      <c r="M362" s="46"/>
    </row>
    <row r="363" spans="1:13">
      <c r="A363" s="46"/>
      <c r="B363" s="47"/>
      <c r="C363" s="48"/>
      <c r="D363" s="49"/>
      <c r="E363" s="50"/>
      <c r="F363" s="51"/>
      <c r="G363" s="50"/>
      <c r="H363" s="52"/>
      <c r="I363" s="53"/>
      <c r="J363" s="58"/>
      <c r="K363" s="59"/>
      <c r="L363" s="59"/>
      <c r="M363" s="46"/>
    </row>
    <row r="364" spans="1:13">
      <c r="A364" s="46"/>
      <c r="B364" s="47"/>
      <c r="C364" s="48"/>
      <c r="D364" s="49"/>
      <c r="E364" s="50"/>
      <c r="F364" s="51"/>
      <c r="G364" s="50"/>
      <c r="H364" s="52"/>
      <c r="I364" s="53"/>
      <c r="J364" s="58"/>
      <c r="K364" s="59"/>
      <c r="L364" s="59"/>
      <c r="M364" s="46"/>
    </row>
    <row r="365" spans="1:13">
      <c r="A365" s="46"/>
      <c r="B365" s="47"/>
      <c r="C365" s="48"/>
      <c r="D365" s="49"/>
      <c r="E365" s="50"/>
      <c r="F365" s="51"/>
      <c r="G365" s="50"/>
      <c r="H365" s="52"/>
      <c r="I365" s="53"/>
      <c r="J365" s="58"/>
      <c r="K365" s="59"/>
      <c r="L365" s="59"/>
      <c r="M365" s="46"/>
    </row>
    <row r="366" spans="1:13">
      <c r="A366" s="46"/>
      <c r="B366" s="47"/>
      <c r="C366" s="48"/>
      <c r="D366" s="49"/>
      <c r="E366" s="50"/>
      <c r="F366" s="51"/>
      <c r="G366" s="50"/>
      <c r="H366" s="52"/>
      <c r="I366" s="53"/>
      <c r="J366" s="58"/>
      <c r="K366" s="59"/>
      <c r="L366" s="59"/>
      <c r="M366" s="46"/>
    </row>
    <row r="367" spans="1:13">
      <c r="A367" s="46"/>
      <c r="B367" s="47"/>
      <c r="C367" s="48"/>
      <c r="D367" s="49"/>
      <c r="E367" s="50"/>
      <c r="F367" s="51"/>
      <c r="G367" s="50"/>
      <c r="H367" s="52"/>
      <c r="I367" s="53"/>
      <c r="J367" s="58"/>
      <c r="K367" s="59"/>
      <c r="L367" s="59"/>
      <c r="M367" s="46"/>
    </row>
    <row r="368" spans="1:13">
      <c r="A368" s="46"/>
      <c r="B368" s="47"/>
      <c r="C368" s="48"/>
      <c r="D368" s="49"/>
      <c r="E368" s="50"/>
      <c r="F368" s="51"/>
      <c r="G368" s="50"/>
      <c r="H368" s="52"/>
      <c r="I368" s="53"/>
      <c r="J368" s="58"/>
      <c r="K368" s="59"/>
      <c r="L368" s="59"/>
      <c r="M368" s="46"/>
    </row>
    <row r="369" spans="1:13">
      <c r="A369" s="46"/>
      <c r="B369" s="47"/>
      <c r="C369" s="48"/>
      <c r="D369" s="49"/>
      <c r="E369" s="50"/>
      <c r="F369" s="51"/>
      <c r="G369" s="50"/>
      <c r="H369" s="52"/>
      <c r="I369" s="53"/>
      <c r="J369" s="58"/>
      <c r="K369" s="59"/>
      <c r="L369" s="59"/>
      <c r="M369" s="46"/>
    </row>
    <row r="370" spans="1:13">
      <c r="A370" s="46"/>
      <c r="B370" s="47"/>
      <c r="C370" s="48"/>
      <c r="D370" s="49"/>
      <c r="E370" s="50"/>
      <c r="F370" s="51"/>
      <c r="G370" s="50"/>
      <c r="H370" s="52"/>
      <c r="I370" s="53"/>
      <c r="J370" s="58"/>
      <c r="K370" s="59"/>
      <c r="L370" s="59"/>
      <c r="M370" s="46"/>
    </row>
    <row r="371" spans="1:13">
      <c r="A371" s="46"/>
      <c r="B371" s="47"/>
      <c r="C371" s="48"/>
      <c r="D371" s="49"/>
      <c r="E371" s="50"/>
      <c r="F371" s="51"/>
      <c r="G371" s="50"/>
      <c r="H371" s="52"/>
      <c r="I371" s="53"/>
      <c r="J371" s="58"/>
      <c r="K371" s="49"/>
      <c r="L371" s="59"/>
      <c r="M371" s="63"/>
    </row>
    <row r="372" spans="1:13">
      <c r="A372" s="46"/>
      <c r="B372" s="47"/>
      <c r="C372" s="48"/>
      <c r="D372" s="49"/>
      <c r="E372" s="50"/>
      <c r="F372" s="51"/>
      <c r="G372" s="50"/>
      <c r="H372" s="52"/>
      <c r="I372" s="53"/>
      <c r="J372" s="58"/>
      <c r="K372" s="59"/>
      <c r="L372" s="59"/>
      <c r="M372" s="46"/>
    </row>
    <row r="373" spans="1:13">
      <c r="A373" s="46"/>
      <c r="B373" s="47"/>
      <c r="C373" s="48"/>
      <c r="D373" s="49"/>
      <c r="E373" s="50"/>
      <c r="F373" s="51"/>
      <c r="G373" s="50"/>
      <c r="H373" s="52"/>
      <c r="I373" s="53"/>
      <c r="J373" s="58"/>
      <c r="K373" s="59"/>
      <c r="L373" s="59"/>
      <c r="M373" s="46"/>
    </row>
    <row r="374" spans="1:13">
      <c r="A374" s="46"/>
      <c r="B374" s="47"/>
      <c r="C374" s="48"/>
      <c r="D374" s="49"/>
      <c r="E374" s="50"/>
      <c r="F374" s="51"/>
      <c r="G374" s="50"/>
      <c r="H374" s="52"/>
      <c r="I374" s="53"/>
      <c r="J374" s="58"/>
      <c r="K374" s="59"/>
      <c r="L374" s="59"/>
      <c r="M374" s="46"/>
    </row>
    <row r="375" spans="1:13">
      <c r="A375" s="46"/>
      <c r="B375" s="47"/>
      <c r="C375" s="48"/>
      <c r="D375" s="49"/>
      <c r="E375" s="50"/>
      <c r="F375" s="51"/>
      <c r="G375" s="50"/>
      <c r="H375" s="52"/>
      <c r="I375" s="53"/>
      <c r="J375" s="58"/>
      <c r="K375" s="59"/>
      <c r="L375" s="59"/>
      <c r="M375" s="46"/>
    </row>
    <row r="376" spans="1:13">
      <c r="A376" s="46"/>
      <c r="B376" s="47"/>
      <c r="C376" s="48"/>
      <c r="D376" s="49"/>
      <c r="E376" s="50"/>
      <c r="F376" s="51"/>
      <c r="G376" s="60"/>
      <c r="H376" s="52"/>
      <c r="I376" s="53"/>
      <c r="J376" s="58"/>
      <c r="K376" s="59"/>
      <c r="L376" s="59"/>
      <c r="M376" s="46"/>
    </row>
    <row r="377" spans="1:13">
      <c r="A377" s="46"/>
      <c r="B377" s="47"/>
      <c r="C377" s="62"/>
      <c r="D377" s="49"/>
      <c r="E377" s="50"/>
      <c r="F377" s="51"/>
      <c r="G377" s="50"/>
      <c r="H377" s="52"/>
      <c r="I377" s="53"/>
      <c r="J377" s="58"/>
      <c r="K377" s="59"/>
      <c r="L377" s="59"/>
      <c r="M377" s="46"/>
    </row>
    <row r="378" spans="1:13">
      <c r="A378" s="46"/>
      <c r="B378" s="49"/>
      <c r="C378" s="48"/>
      <c r="D378" s="49"/>
      <c r="E378" s="50"/>
      <c r="F378" s="51"/>
      <c r="G378" s="50"/>
      <c r="H378" s="52"/>
      <c r="I378" s="53"/>
      <c r="J378" s="58"/>
      <c r="K378" s="59"/>
      <c r="L378" s="59"/>
      <c r="M378" s="46"/>
    </row>
    <row r="379" spans="1:13">
      <c r="A379" s="46"/>
      <c r="B379" s="49"/>
      <c r="C379" s="48"/>
      <c r="D379" s="49"/>
      <c r="E379" s="50"/>
      <c r="F379" s="64"/>
      <c r="G379" s="50"/>
      <c r="H379" s="52"/>
      <c r="I379" s="53"/>
      <c r="J379" s="58"/>
      <c r="K379" s="59"/>
      <c r="L379" s="59"/>
      <c r="M379" s="46"/>
    </row>
    <row r="380" spans="1:13">
      <c r="A380" s="46"/>
      <c r="B380" s="59"/>
      <c r="C380" s="65"/>
      <c r="D380" s="59"/>
      <c r="E380" s="66"/>
      <c r="F380" s="67"/>
      <c r="G380" s="66"/>
      <c r="H380" s="68"/>
      <c r="I380" s="69"/>
      <c r="J380" s="58"/>
      <c r="K380" s="59"/>
      <c r="L380" s="59"/>
      <c r="M380" s="46"/>
    </row>
  </sheetData>
  <mergeCells count="2">
    <mergeCell ref="A1:M1"/>
    <mergeCell ref="A2:M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N380"/>
  <sheetViews>
    <sheetView topLeftCell="F152" zoomScale="85" zoomScaleNormal="85" workbookViewId="0">
      <selection activeCell="M162" sqref="M162"/>
    </sheetView>
  </sheetViews>
  <sheetFormatPr baseColWidth="10" defaultRowHeight="14.25"/>
  <cols>
    <col min="1" max="1" width="5.7109375" style="1" customWidth="1"/>
    <col min="2" max="2" width="13.7109375" style="1" customWidth="1"/>
    <col min="3" max="3" width="17.42578125" style="1" customWidth="1"/>
    <col min="4" max="4" width="13.7109375" style="1" bestFit="1" customWidth="1"/>
    <col min="5" max="5" width="63.42578125" style="1" customWidth="1"/>
    <col min="6" max="6" width="35.85546875" style="1" customWidth="1"/>
    <col min="7" max="7" width="45.5703125" style="1" customWidth="1"/>
    <col min="8" max="9" width="11.7109375" style="1" bestFit="1" customWidth="1"/>
    <col min="10" max="10" width="12" style="1" bestFit="1" customWidth="1"/>
    <col min="11" max="11" width="33.28515625" style="1" customWidth="1"/>
    <col min="12" max="12" width="18" style="1" customWidth="1"/>
    <col min="13" max="13" width="28.28515625" style="1" customWidth="1"/>
    <col min="14" max="14" width="11.7109375" style="1" bestFit="1" customWidth="1"/>
    <col min="15" max="16384" width="11.42578125" style="1"/>
  </cols>
  <sheetData>
    <row r="1" spans="1:14" ht="29.25" customHeight="1">
      <c r="A1" s="194" t="s">
        <v>13</v>
      </c>
      <c r="B1" s="194"/>
      <c r="C1" s="194"/>
      <c r="D1" s="194"/>
      <c r="E1" s="194"/>
      <c r="F1" s="194"/>
      <c r="G1" s="194"/>
      <c r="H1" s="194"/>
      <c r="I1" s="194"/>
      <c r="J1" s="194"/>
      <c r="K1" s="194"/>
      <c r="L1" s="194"/>
      <c r="M1" s="194"/>
    </row>
    <row r="2" spans="1:14" ht="29.25" customHeight="1">
      <c r="A2" s="194" t="s">
        <v>504</v>
      </c>
      <c r="B2" s="194"/>
      <c r="C2" s="194"/>
      <c r="D2" s="194"/>
      <c r="E2" s="194"/>
      <c r="F2" s="194"/>
      <c r="G2" s="194"/>
      <c r="H2" s="194"/>
      <c r="I2" s="194"/>
      <c r="J2" s="194"/>
      <c r="K2" s="194"/>
      <c r="L2" s="194"/>
      <c r="M2" s="194"/>
    </row>
    <row r="3" spans="1:14" ht="45">
      <c r="A3" s="5" t="s">
        <v>0</v>
      </c>
      <c r="B3" s="5" t="s">
        <v>1</v>
      </c>
      <c r="C3" s="5" t="s">
        <v>2</v>
      </c>
      <c r="D3" s="5" t="s">
        <v>3</v>
      </c>
      <c r="E3" s="5" t="s">
        <v>4</v>
      </c>
      <c r="F3" s="5" t="s">
        <v>5</v>
      </c>
      <c r="G3" s="5" t="s">
        <v>6</v>
      </c>
      <c r="H3" s="5" t="s">
        <v>7</v>
      </c>
      <c r="I3" s="6" t="s">
        <v>8</v>
      </c>
      <c r="J3" s="5" t="s">
        <v>9</v>
      </c>
      <c r="K3" s="5" t="s">
        <v>10</v>
      </c>
      <c r="L3" s="5" t="s">
        <v>11</v>
      </c>
      <c r="M3" s="5" t="s">
        <v>12</v>
      </c>
    </row>
    <row r="4" spans="1:14" ht="25.5" customHeight="1">
      <c r="A4" s="8">
        <v>1</v>
      </c>
      <c r="B4" s="8" t="s">
        <v>505</v>
      </c>
      <c r="C4" s="9">
        <v>43194</v>
      </c>
      <c r="D4" s="8">
        <v>871410012</v>
      </c>
      <c r="E4" s="8" t="s">
        <v>294</v>
      </c>
      <c r="F4" s="8" t="s">
        <v>506</v>
      </c>
      <c r="G4" s="8" t="s">
        <v>507</v>
      </c>
      <c r="H4" s="8">
        <v>1</v>
      </c>
      <c r="I4" s="8">
        <v>100</v>
      </c>
      <c r="J4" s="8">
        <v>100</v>
      </c>
      <c r="K4" s="8" t="s">
        <v>296</v>
      </c>
      <c r="L4" s="8" t="s">
        <v>297</v>
      </c>
      <c r="M4" s="8" t="s">
        <v>508</v>
      </c>
    </row>
    <row r="5" spans="1:14" ht="25.5" customHeight="1">
      <c r="A5" s="8">
        <v>2</v>
      </c>
      <c r="B5" s="8" t="s">
        <v>509</v>
      </c>
      <c r="C5" s="9">
        <v>43192</v>
      </c>
      <c r="D5" s="8" t="s">
        <v>58</v>
      </c>
      <c r="E5" s="8" t="s">
        <v>158</v>
      </c>
      <c r="F5" s="8" t="s">
        <v>510</v>
      </c>
      <c r="G5" s="8" t="s">
        <v>275</v>
      </c>
      <c r="H5" s="8">
        <v>1</v>
      </c>
      <c r="I5" s="8">
        <v>71.36</v>
      </c>
      <c r="J5" s="8">
        <v>71.36</v>
      </c>
      <c r="K5" s="8" t="s">
        <v>276</v>
      </c>
      <c r="L5" s="8" t="s">
        <v>277</v>
      </c>
      <c r="M5" s="8" t="s">
        <v>508</v>
      </c>
    </row>
    <row r="6" spans="1:14" ht="25.5" customHeight="1">
      <c r="A6" s="8">
        <v>3</v>
      </c>
      <c r="B6" s="8" t="s">
        <v>511</v>
      </c>
      <c r="C6" s="9">
        <v>43196</v>
      </c>
      <c r="D6" s="8">
        <v>871410031</v>
      </c>
      <c r="E6" s="8" t="s">
        <v>512</v>
      </c>
      <c r="F6" s="8" t="s">
        <v>513</v>
      </c>
      <c r="G6" s="8" t="s">
        <v>514</v>
      </c>
      <c r="H6" s="8">
        <v>1</v>
      </c>
      <c r="I6" s="8">
        <v>122</v>
      </c>
      <c r="J6" s="8">
        <v>122</v>
      </c>
      <c r="K6" s="8" t="s">
        <v>276</v>
      </c>
      <c r="L6" s="8" t="s">
        <v>515</v>
      </c>
      <c r="M6" s="8" t="s">
        <v>508</v>
      </c>
    </row>
    <row r="7" spans="1:14" ht="25.5" customHeight="1">
      <c r="A7" s="8">
        <v>4</v>
      </c>
      <c r="B7" s="8" t="s">
        <v>516</v>
      </c>
      <c r="C7" s="9">
        <v>43196</v>
      </c>
      <c r="D7" s="8">
        <v>871410031</v>
      </c>
      <c r="E7" s="8" t="s">
        <v>512</v>
      </c>
      <c r="F7" s="8" t="s">
        <v>93</v>
      </c>
      <c r="G7" s="8" t="s">
        <v>514</v>
      </c>
      <c r="H7" s="8">
        <v>1</v>
      </c>
      <c r="I7" s="8">
        <v>55</v>
      </c>
      <c r="J7" s="8">
        <v>55</v>
      </c>
      <c r="K7" s="8" t="s">
        <v>276</v>
      </c>
      <c r="L7" s="8" t="s">
        <v>515</v>
      </c>
      <c r="M7" s="8" t="s">
        <v>508</v>
      </c>
    </row>
    <row r="8" spans="1:14" ht="25.5" customHeight="1">
      <c r="A8" s="8">
        <v>5</v>
      </c>
      <c r="B8" s="8" t="s">
        <v>517</v>
      </c>
      <c r="C8" s="9">
        <v>43196</v>
      </c>
      <c r="D8" s="8">
        <v>4911300116</v>
      </c>
      <c r="E8" s="8" t="s">
        <v>169</v>
      </c>
      <c r="F8" s="8" t="s">
        <v>93</v>
      </c>
      <c r="G8" s="8" t="s">
        <v>518</v>
      </c>
      <c r="H8" s="8">
        <v>1</v>
      </c>
      <c r="I8" s="8">
        <v>154.56</v>
      </c>
      <c r="J8" s="8">
        <v>154.56</v>
      </c>
      <c r="K8" s="8" t="s">
        <v>289</v>
      </c>
      <c r="L8" s="8" t="s">
        <v>290</v>
      </c>
      <c r="M8" s="8" t="s">
        <v>508</v>
      </c>
    </row>
    <row r="9" spans="1:14" ht="25.5" customHeight="1">
      <c r="A9" s="81">
        <v>6</v>
      </c>
      <c r="B9" s="81" t="s">
        <v>519</v>
      </c>
      <c r="C9" s="82">
        <v>43196</v>
      </c>
      <c r="D9" s="81">
        <v>871410012</v>
      </c>
      <c r="E9" s="81" t="s">
        <v>294</v>
      </c>
      <c r="F9" s="81" t="s">
        <v>513</v>
      </c>
      <c r="G9" s="81" t="s">
        <v>507</v>
      </c>
      <c r="H9" s="81">
        <v>1</v>
      </c>
      <c r="I9" s="81">
        <v>120</v>
      </c>
      <c r="J9" s="83">
        <v>120</v>
      </c>
      <c r="K9" s="81" t="s">
        <v>296</v>
      </c>
      <c r="L9" s="81" t="s">
        <v>297</v>
      </c>
      <c r="M9" s="84" t="s">
        <v>508</v>
      </c>
    </row>
    <row r="10" spans="1:14" ht="25.5" customHeight="1">
      <c r="A10" s="81">
        <v>7</v>
      </c>
      <c r="B10" s="81" t="s">
        <v>520</v>
      </c>
      <c r="C10" s="82">
        <v>43196</v>
      </c>
      <c r="D10" s="81">
        <v>871410012</v>
      </c>
      <c r="E10" s="81" t="s">
        <v>294</v>
      </c>
      <c r="F10" s="81" t="s">
        <v>93</v>
      </c>
      <c r="G10" s="81" t="s">
        <v>521</v>
      </c>
      <c r="H10" s="81">
        <v>1</v>
      </c>
      <c r="I10" s="81">
        <v>80</v>
      </c>
      <c r="J10" s="83">
        <v>80</v>
      </c>
      <c r="K10" s="81" t="s">
        <v>296</v>
      </c>
      <c r="L10" s="81" t="s">
        <v>297</v>
      </c>
      <c r="M10" s="84" t="s">
        <v>508</v>
      </c>
    </row>
    <row r="11" spans="1:14" ht="25.5" customHeight="1">
      <c r="A11" s="81">
        <v>8</v>
      </c>
      <c r="B11" s="81" t="s">
        <v>522</v>
      </c>
      <c r="C11" s="82">
        <v>43196</v>
      </c>
      <c r="D11" s="81">
        <v>4911300116</v>
      </c>
      <c r="E11" s="81" t="s">
        <v>169</v>
      </c>
      <c r="F11" s="81" t="s">
        <v>513</v>
      </c>
      <c r="G11" s="81" t="s">
        <v>523</v>
      </c>
      <c r="H11" s="81">
        <v>1</v>
      </c>
      <c r="I11" s="81">
        <v>31.36</v>
      </c>
      <c r="J11" s="83">
        <v>31.36</v>
      </c>
      <c r="K11" s="81" t="s">
        <v>289</v>
      </c>
      <c r="L11" s="81" t="s">
        <v>290</v>
      </c>
      <c r="M11" s="84" t="s">
        <v>508</v>
      </c>
    </row>
    <row r="12" spans="1:14" ht="25.5" customHeight="1">
      <c r="A12" s="81">
        <v>9</v>
      </c>
      <c r="B12" s="81" t="s">
        <v>524</v>
      </c>
      <c r="C12" s="82">
        <v>43196</v>
      </c>
      <c r="D12" s="81">
        <v>871410031</v>
      </c>
      <c r="E12" s="81" t="s">
        <v>512</v>
      </c>
      <c r="F12" s="81" t="s">
        <v>525</v>
      </c>
      <c r="G12" s="81" t="s">
        <v>526</v>
      </c>
      <c r="H12" s="81">
        <v>1</v>
      </c>
      <c r="I12" s="81">
        <v>74.489999999999995</v>
      </c>
      <c r="J12" s="83">
        <v>74.489999999999995</v>
      </c>
      <c r="K12" s="81" t="s">
        <v>276</v>
      </c>
      <c r="L12" s="81" t="s">
        <v>515</v>
      </c>
      <c r="M12" s="84" t="s">
        <v>508</v>
      </c>
    </row>
    <row r="13" spans="1:14" ht="25.5" customHeight="1">
      <c r="A13" s="81">
        <v>10</v>
      </c>
      <c r="B13" s="81" t="s">
        <v>527</v>
      </c>
      <c r="C13" s="82">
        <v>43196</v>
      </c>
      <c r="D13" s="81">
        <v>871410012</v>
      </c>
      <c r="E13" s="81" t="s">
        <v>294</v>
      </c>
      <c r="F13" s="81" t="s">
        <v>513</v>
      </c>
      <c r="G13" s="81" t="s">
        <v>295</v>
      </c>
      <c r="H13" s="81">
        <v>1</v>
      </c>
      <c r="I13" s="81">
        <v>25</v>
      </c>
      <c r="J13" s="83">
        <v>25</v>
      </c>
      <c r="K13" s="81" t="s">
        <v>296</v>
      </c>
      <c r="L13" s="81" t="s">
        <v>297</v>
      </c>
      <c r="M13" s="84" t="s">
        <v>508</v>
      </c>
    </row>
    <row r="14" spans="1:14" ht="25.5" customHeight="1">
      <c r="A14" s="81">
        <v>11</v>
      </c>
      <c r="B14" s="81" t="s">
        <v>528</v>
      </c>
      <c r="C14" s="82">
        <v>43196</v>
      </c>
      <c r="D14" s="81">
        <v>4911300116</v>
      </c>
      <c r="E14" s="81" t="s">
        <v>169</v>
      </c>
      <c r="F14" s="81" t="s">
        <v>529</v>
      </c>
      <c r="G14" s="81" t="s">
        <v>518</v>
      </c>
      <c r="H14" s="81">
        <v>1</v>
      </c>
      <c r="I14" s="81">
        <v>650</v>
      </c>
      <c r="J14" s="83">
        <v>650</v>
      </c>
      <c r="K14" s="81" t="s">
        <v>289</v>
      </c>
      <c r="L14" s="81" t="s">
        <v>290</v>
      </c>
      <c r="M14" s="84" t="s">
        <v>508</v>
      </c>
      <c r="N14" s="70"/>
    </row>
    <row r="15" spans="1:14" ht="25.5" customHeight="1">
      <c r="A15" s="81">
        <v>12</v>
      </c>
      <c r="B15" s="81" t="s">
        <v>530</v>
      </c>
      <c r="C15" s="82">
        <v>43195</v>
      </c>
      <c r="D15" s="81">
        <v>4911300116</v>
      </c>
      <c r="E15" s="81" t="s">
        <v>169</v>
      </c>
      <c r="F15" s="81" t="s">
        <v>529</v>
      </c>
      <c r="G15" s="81" t="s">
        <v>531</v>
      </c>
      <c r="H15" s="81">
        <v>1</v>
      </c>
      <c r="I15" s="81">
        <v>375</v>
      </c>
      <c r="J15" s="83">
        <v>375</v>
      </c>
      <c r="K15" s="81" t="s">
        <v>289</v>
      </c>
      <c r="L15" s="81" t="s">
        <v>290</v>
      </c>
      <c r="M15" s="84" t="s">
        <v>508</v>
      </c>
    </row>
    <row r="16" spans="1:14" ht="25.5" customHeight="1">
      <c r="A16" s="81">
        <v>13</v>
      </c>
      <c r="B16" s="81" t="s">
        <v>532</v>
      </c>
      <c r="C16" s="82">
        <v>43203</v>
      </c>
      <c r="D16" s="81">
        <v>871410012</v>
      </c>
      <c r="E16" s="81" t="s">
        <v>294</v>
      </c>
      <c r="F16" s="81" t="s">
        <v>533</v>
      </c>
      <c r="G16" s="81" t="s">
        <v>295</v>
      </c>
      <c r="H16" s="81">
        <v>1</v>
      </c>
      <c r="I16" s="81">
        <v>35</v>
      </c>
      <c r="J16" s="83">
        <v>35</v>
      </c>
      <c r="K16" s="81" t="s">
        <v>296</v>
      </c>
      <c r="L16" s="81" t="s">
        <v>297</v>
      </c>
      <c r="M16" s="84" t="s">
        <v>508</v>
      </c>
    </row>
    <row r="17" spans="1:13" ht="25.5" customHeight="1">
      <c r="A17" s="81">
        <v>14</v>
      </c>
      <c r="B17" s="81" t="s">
        <v>534</v>
      </c>
      <c r="C17" s="82">
        <v>43203</v>
      </c>
      <c r="D17" s="81">
        <v>871410012</v>
      </c>
      <c r="E17" s="81" t="s">
        <v>294</v>
      </c>
      <c r="F17" s="81" t="s">
        <v>533</v>
      </c>
      <c r="G17" s="81" t="s">
        <v>521</v>
      </c>
      <c r="H17" s="81">
        <v>1</v>
      </c>
      <c r="I17" s="81">
        <v>320</v>
      </c>
      <c r="J17" s="83">
        <v>320</v>
      </c>
      <c r="K17" s="81" t="s">
        <v>296</v>
      </c>
      <c r="L17" s="81" t="s">
        <v>297</v>
      </c>
      <c r="M17" s="84" t="s">
        <v>508</v>
      </c>
    </row>
    <row r="18" spans="1:13" ht="25.5" customHeight="1">
      <c r="A18" s="81">
        <v>15</v>
      </c>
      <c r="B18" s="81" t="s">
        <v>535</v>
      </c>
      <c r="C18" s="82">
        <v>43203</v>
      </c>
      <c r="D18" s="81">
        <v>4911300116</v>
      </c>
      <c r="E18" s="81" t="s">
        <v>169</v>
      </c>
      <c r="F18" s="81" t="s">
        <v>536</v>
      </c>
      <c r="G18" s="81" t="s">
        <v>288</v>
      </c>
      <c r="H18" s="81">
        <v>1</v>
      </c>
      <c r="I18" s="81">
        <v>20</v>
      </c>
      <c r="J18" s="83">
        <v>20</v>
      </c>
      <c r="K18" s="81" t="s">
        <v>289</v>
      </c>
      <c r="L18" s="81" t="s">
        <v>290</v>
      </c>
      <c r="M18" s="84" t="s">
        <v>508</v>
      </c>
    </row>
    <row r="19" spans="1:13" ht="25.5" customHeight="1">
      <c r="A19" s="81">
        <v>16</v>
      </c>
      <c r="B19" s="81" t="s">
        <v>537</v>
      </c>
      <c r="C19" s="82">
        <v>43191</v>
      </c>
      <c r="D19" s="81" t="s">
        <v>58</v>
      </c>
      <c r="E19" s="81" t="s">
        <v>158</v>
      </c>
      <c r="F19" s="81" t="s">
        <v>538</v>
      </c>
      <c r="G19" s="81" t="s">
        <v>275</v>
      </c>
      <c r="H19" s="81">
        <v>1</v>
      </c>
      <c r="I19" s="81">
        <v>583.23</v>
      </c>
      <c r="J19" s="83">
        <v>583.23</v>
      </c>
      <c r="K19" s="81" t="s">
        <v>276</v>
      </c>
      <c r="L19" s="81" t="s">
        <v>277</v>
      </c>
      <c r="M19" s="84" t="s">
        <v>508</v>
      </c>
    </row>
    <row r="20" spans="1:13" ht="25.5" customHeight="1">
      <c r="A20" s="81">
        <v>17</v>
      </c>
      <c r="B20" s="81" t="s">
        <v>539</v>
      </c>
      <c r="C20" s="82">
        <v>43203</v>
      </c>
      <c r="D20" s="81">
        <v>871410012</v>
      </c>
      <c r="E20" s="81" t="s">
        <v>294</v>
      </c>
      <c r="F20" s="81" t="s">
        <v>513</v>
      </c>
      <c r="G20" s="81" t="s">
        <v>507</v>
      </c>
      <c r="H20" s="81">
        <v>1</v>
      </c>
      <c r="I20" s="81">
        <v>40</v>
      </c>
      <c r="J20" s="83">
        <v>40</v>
      </c>
      <c r="K20" s="81" t="s">
        <v>296</v>
      </c>
      <c r="L20" s="81" t="s">
        <v>297</v>
      </c>
      <c r="M20" s="84" t="s">
        <v>508</v>
      </c>
    </row>
    <row r="21" spans="1:13" ht="25.5" customHeight="1">
      <c r="A21" s="81">
        <v>18</v>
      </c>
      <c r="B21" s="81" t="s">
        <v>540</v>
      </c>
      <c r="C21" s="82">
        <v>43203</v>
      </c>
      <c r="D21" s="81">
        <v>4911300116</v>
      </c>
      <c r="E21" s="81" t="s">
        <v>169</v>
      </c>
      <c r="F21" s="81" t="s">
        <v>541</v>
      </c>
      <c r="G21" s="81" t="s">
        <v>518</v>
      </c>
      <c r="H21" s="81">
        <v>1</v>
      </c>
      <c r="I21" s="81">
        <v>285.99</v>
      </c>
      <c r="J21" s="83">
        <v>285.99</v>
      </c>
      <c r="K21" s="81" t="s">
        <v>289</v>
      </c>
      <c r="L21" s="81" t="s">
        <v>290</v>
      </c>
      <c r="M21" s="84" t="s">
        <v>508</v>
      </c>
    </row>
    <row r="22" spans="1:13" ht="25.5" customHeight="1">
      <c r="A22" s="81">
        <v>19</v>
      </c>
      <c r="B22" s="81" t="s">
        <v>542</v>
      </c>
      <c r="C22" s="82">
        <v>43199</v>
      </c>
      <c r="D22" s="81" t="s">
        <v>58</v>
      </c>
      <c r="E22" s="81" t="s">
        <v>158</v>
      </c>
      <c r="F22" s="81" t="s">
        <v>510</v>
      </c>
      <c r="G22" s="81" t="s">
        <v>275</v>
      </c>
      <c r="H22" s="81">
        <v>1</v>
      </c>
      <c r="I22" s="81">
        <v>964.21</v>
      </c>
      <c r="J22" s="83">
        <v>964.21</v>
      </c>
      <c r="K22" s="81" t="s">
        <v>276</v>
      </c>
      <c r="L22" s="81" t="s">
        <v>277</v>
      </c>
      <c r="M22" s="84" t="s">
        <v>508</v>
      </c>
    </row>
    <row r="23" spans="1:13" ht="25.5" customHeight="1">
      <c r="A23" s="81">
        <v>20</v>
      </c>
      <c r="B23" s="81" t="s">
        <v>543</v>
      </c>
      <c r="C23" s="82">
        <v>43196</v>
      </c>
      <c r="D23" s="81">
        <v>4911300116</v>
      </c>
      <c r="E23" s="81" t="s">
        <v>169</v>
      </c>
      <c r="F23" s="81" t="s">
        <v>536</v>
      </c>
      <c r="G23" s="81" t="s">
        <v>544</v>
      </c>
      <c r="H23" s="81">
        <v>1</v>
      </c>
      <c r="I23" s="81">
        <v>329.28</v>
      </c>
      <c r="J23" s="83">
        <v>329.28</v>
      </c>
      <c r="K23" s="81" t="s">
        <v>289</v>
      </c>
      <c r="L23" s="81" t="s">
        <v>290</v>
      </c>
      <c r="M23" s="84" t="s">
        <v>508</v>
      </c>
    </row>
    <row r="24" spans="1:13" ht="25.5" customHeight="1">
      <c r="A24" s="81">
        <v>21</v>
      </c>
      <c r="B24" s="81" t="s">
        <v>545</v>
      </c>
      <c r="C24" s="82">
        <v>43196</v>
      </c>
      <c r="D24" s="81">
        <v>871410012</v>
      </c>
      <c r="E24" s="81" t="s">
        <v>294</v>
      </c>
      <c r="F24" s="81" t="s">
        <v>536</v>
      </c>
      <c r="G24" s="81" t="s">
        <v>546</v>
      </c>
      <c r="H24" s="81">
        <v>1</v>
      </c>
      <c r="I24" s="81">
        <v>370</v>
      </c>
      <c r="J24" s="83">
        <v>370</v>
      </c>
      <c r="K24" s="81" t="s">
        <v>296</v>
      </c>
      <c r="L24" s="81" t="s">
        <v>297</v>
      </c>
      <c r="M24" s="84" t="s">
        <v>508</v>
      </c>
    </row>
    <row r="25" spans="1:13" ht="25.5" customHeight="1">
      <c r="A25" s="81">
        <v>22</v>
      </c>
      <c r="B25" s="85" t="s">
        <v>547</v>
      </c>
      <c r="C25" s="86">
        <v>43203</v>
      </c>
      <c r="D25" s="85">
        <v>871410012</v>
      </c>
      <c r="E25" s="85" t="s">
        <v>294</v>
      </c>
      <c r="F25" s="85" t="s">
        <v>548</v>
      </c>
      <c r="G25" s="85" t="s">
        <v>507</v>
      </c>
      <c r="H25" s="85">
        <v>1</v>
      </c>
      <c r="I25" s="85">
        <v>358</v>
      </c>
      <c r="J25" s="87">
        <v>358</v>
      </c>
      <c r="K25" s="85" t="s">
        <v>296</v>
      </c>
      <c r="L25" s="85" t="s">
        <v>297</v>
      </c>
      <c r="M25" s="84" t="s">
        <v>508</v>
      </c>
    </row>
    <row r="26" spans="1:13" ht="25.5" customHeight="1">
      <c r="A26" s="81">
        <v>23</v>
      </c>
      <c r="B26" s="81" t="s">
        <v>549</v>
      </c>
      <c r="C26" s="82">
        <v>43203</v>
      </c>
      <c r="D26" s="81">
        <v>871410031</v>
      </c>
      <c r="E26" s="81" t="s">
        <v>512</v>
      </c>
      <c r="F26" s="81" t="s">
        <v>525</v>
      </c>
      <c r="G26" s="81" t="s">
        <v>550</v>
      </c>
      <c r="H26" s="81">
        <v>1</v>
      </c>
      <c r="I26" s="81">
        <v>10</v>
      </c>
      <c r="J26" s="83">
        <v>10</v>
      </c>
      <c r="K26" s="81" t="s">
        <v>276</v>
      </c>
      <c r="L26" s="81" t="s">
        <v>515</v>
      </c>
      <c r="M26" s="84" t="s">
        <v>508</v>
      </c>
    </row>
    <row r="27" spans="1:13" ht="25.5" customHeight="1">
      <c r="A27" s="81">
        <v>24</v>
      </c>
      <c r="B27" s="81" t="s">
        <v>551</v>
      </c>
      <c r="C27" s="82">
        <v>43203</v>
      </c>
      <c r="D27" s="81">
        <v>871410031</v>
      </c>
      <c r="E27" s="81" t="s">
        <v>512</v>
      </c>
      <c r="F27" s="81" t="s">
        <v>513</v>
      </c>
      <c r="G27" s="81" t="s">
        <v>514</v>
      </c>
      <c r="H27" s="81">
        <v>1</v>
      </c>
      <c r="I27" s="81">
        <v>20</v>
      </c>
      <c r="J27" s="83">
        <v>20</v>
      </c>
      <c r="K27" s="81" t="s">
        <v>276</v>
      </c>
      <c r="L27" s="81" t="s">
        <v>515</v>
      </c>
      <c r="M27" s="84" t="s">
        <v>508</v>
      </c>
    </row>
    <row r="28" spans="1:13" ht="25.5" customHeight="1">
      <c r="A28" s="81">
        <v>25</v>
      </c>
      <c r="B28" s="81" t="s">
        <v>552</v>
      </c>
      <c r="C28" s="82">
        <v>43203</v>
      </c>
      <c r="D28" s="81">
        <v>871410031</v>
      </c>
      <c r="E28" s="81" t="s">
        <v>512</v>
      </c>
      <c r="F28" s="81" t="s">
        <v>513</v>
      </c>
      <c r="G28" s="81" t="s">
        <v>514</v>
      </c>
      <c r="H28" s="81">
        <v>1</v>
      </c>
      <c r="I28" s="81">
        <v>63</v>
      </c>
      <c r="J28" s="83">
        <v>63</v>
      </c>
      <c r="K28" s="81" t="s">
        <v>276</v>
      </c>
      <c r="L28" s="81" t="s">
        <v>515</v>
      </c>
      <c r="M28" s="84" t="s">
        <v>508</v>
      </c>
    </row>
    <row r="29" spans="1:13" ht="25.5" customHeight="1">
      <c r="A29" s="81">
        <v>26</v>
      </c>
      <c r="B29" s="81" t="s">
        <v>553</v>
      </c>
      <c r="C29" s="82">
        <v>43203</v>
      </c>
      <c r="D29" s="81">
        <v>871410031</v>
      </c>
      <c r="E29" s="81" t="s">
        <v>512</v>
      </c>
      <c r="F29" s="81" t="s">
        <v>513</v>
      </c>
      <c r="G29" s="81" t="s">
        <v>554</v>
      </c>
      <c r="H29" s="81">
        <v>1</v>
      </c>
      <c r="I29" s="81">
        <v>93</v>
      </c>
      <c r="J29" s="83">
        <v>93</v>
      </c>
      <c r="K29" s="81" t="s">
        <v>276</v>
      </c>
      <c r="L29" s="81" t="s">
        <v>515</v>
      </c>
      <c r="M29" s="84" t="s">
        <v>508</v>
      </c>
    </row>
    <row r="30" spans="1:13" ht="25.5" customHeight="1">
      <c r="A30" s="81">
        <v>27</v>
      </c>
      <c r="B30" s="81" t="s">
        <v>555</v>
      </c>
      <c r="C30" s="82">
        <v>43203</v>
      </c>
      <c r="D30" s="81">
        <v>871410031</v>
      </c>
      <c r="E30" s="81" t="s">
        <v>512</v>
      </c>
      <c r="F30" s="81" t="s">
        <v>513</v>
      </c>
      <c r="G30" s="81" t="s">
        <v>514</v>
      </c>
      <c r="H30" s="81">
        <v>1</v>
      </c>
      <c r="I30" s="81">
        <v>44</v>
      </c>
      <c r="J30" s="83">
        <v>44</v>
      </c>
      <c r="K30" s="81" t="s">
        <v>276</v>
      </c>
      <c r="L30" s="81" t="s">
        <v>515</v>
      </c>
      <c r="M30" s="84" t="s">
        <v>508</v>
      </c>
    </row>
    <row r="31" spans="1:13" ht="25.5" customHeight="1">
      <c r="A31" s="81">
        <v>29</v>
      </c>
      <c r="B31" s="81" t="s">
        <v>556</v>
      </c>
      <c r="C31" s="82">
        <v>43209</v>
      </c>
      <c r="D31" s="81">
        <v>4911300116</v>
      </c>
      <c r="E31" s="81" t="s">
        <v>169</v>
      </c>
      <c r="F31" s="81" t="s">
        <v>513</v>
      </c>
      <c r="G31" s="81" t="s">
        <v>531</v>
      </c>
      <c r="H31" s="81">
        <v>1</v>
      </c>
      <c r="I31" s="81">
        <v>352.8</v>
      </c>
      <c r="J31" s="83">
        <v>352.8</v>
      </c>
      <c r="K31" s="81" t="s">
        <v>289</v>
      </c>
      <c r="L31" s="81" t="s">
        <v>290</v>
      </c>
      <c r="M31" s="84" t="s">
        <v>508</v>
      </c>
    </row>
    <row r="32" spans="1:13" ht="25.5" customHeight="1">
      <c r="A32" s="81">
        <v>30</v>
      </c>
      <c r="B32" s="81" t="s">
        <v>557</v>
      </c>
      <c r="C32" s="82">
        <v>43207</v>
      </c>
      <c r="D32" s="81">
        <v>4911300116</v>
      </c>
      <c r="E32" s="81" t="s">
        <v>169</v>
      </c>
      <c r="F32" s="81" t="s">
        <v>513</v>
      </c>
      <c r="G32" s="81" t="s">
        <v>531</v>
      </c>
      <c r="H32" s="81">
        <v>1</v>
      </c>
      <c r="I32" s="81">
        <v>198.24</v>
      </c>
      <c r="J32" s="83">
        <v>198.24</v>
      </c>
      <c r="K32" s="81" t="s">
        <v>289</v>
      </c>
      <c r="L32" s="81" t="s">
        <v>290</v>
      </c>
      <c r="M32" s="84" t="s">
        <v>508</v>
      </c>
    </row>
    <row r="33" spans="1:14" ht="25.5" customHeight="1">
      <c r="A33" s="81">
        <v>31</v>
      </c>
      <c r="B33" s="81" t="s">
        <v>558</v>
      </c>
      <c r="C33" s="82">
        <v>43207</v>
      </c>
      <c r="D33" s="81">
        <v>871410031</v>
      </c>
      <c r="E33" s="81" t="s">
        <v>512</v>
      </c>
      <c r="F33" s="81" t="s">
        <v>536</v>
      </c>
      <c r="G33" s="81" t="s">
        <v>550</v>
      </c>
      <c r="H33" s="81">
        <v>1</v>
      </c>
      <c r="I33" s="81">
        <v>66.08</v>
      </c>
      <c r="J33" s="83">
        <v>66.08</v>
      </c>
      <c r="K33" s="81" t="s">
        <v>276</v>
      </c>
      <c r="L33" s="81" t="s">
        <v>515</v>
      </c>
      <c r="M33" s="84" t="s">
        <v>508</v>
      </c>
    </row>
    <row r="34" spans="1:14" ht="25.5" customHeight="1">
      <c r="A34" s="81">
        <v>32</v>
      </c>
      <c r="B34" s="81" t="s">
        <v>559</v>
      </c>
      <c r="C34" s="82">
        <v>43207</v>
      </c>
      <c r="D34" s="81">
        <v>4911300116</v>
      </c>
      <c r="E34" s="81" t="s">
        <v>169</v>
      </c>
      <c r="F34" s="81" t="s">
        <v>513</v>
      </c>
      <c r="G34" s="81" t="s">
        <v>531</v>
      </c>
      <c r="H34" s="81">
        <v>1</v>
      </c>
      <c r="I34" s="81">
        <v>96.88</v>
      </c>
      <c r="J34" s="83">
        <v>96.88</v>
      </c>
      <c r="K34" s="81" t="s">
        <v>289</v>
      </c>
      <c r="L34" s="81" t="s">
        <v>290</v>
      </c>
      <c r="M34" s="84" t="s">
        <v>508</v>
      </c>
    </row>
    <row r="35" spans="1:14" ht="25.5" customHeight="1">
      <c r="A35" s="81">
        <v>33</v>
      </c>
      <c r="B35" s="81" t="s">
        <v>560</v>
      </c>
      <c r="C35" s="82">
        <v>43207</v>
      </c>
      <c r="D35" s="81">
        <v>871410012</v>
      </c>
      <c r="E35" s="81" t="s">
        <v>294</v>
      </c>
      <c r="F35" s="81" t="s">
        <v>536</v>
      </c>
      <c r="G35" s="81" t="s">
        <v>295</v>
      </c>
      <c r="H35" s="81">
        <v>1</v>
      </c>
      <c r="I35" s="81">
        <v>70</v>
      </c>
      <c r="J35" s="83">
        <v>70</v>
      </c>
      <c r="K35" s="81" t="s">
        <v>296</v>
      </c>
      <c r="L35" s="81" t="s">
        <v>297</v>
      </c>
      <c r="M35" s="84" t="s">
        <v>508</v>
      </c>
    </row>
    <row r="36" spans="1:14" ht="25.5" customHeight="1">
      <c r="A36" s="81">
        <v>34</v>
      </c>
      <c r="B36" s="81" t="s">
        <v>561</v>
      </c>
      <c r="C36" s="82">
        <v>43207</v>
      </c>
      <c r="D36" s="81">
        <v>871410012</v>
      </c>
      <c r="E36" s="81" t="s">
        <v>294</v>
      </c>
      <c r="F36" s="81" t="s">
        <v>513</v>
      </c>
      <c r="G36" s="81" t="s">
        <v>546</v>
      </c>
      <c r="H36" s="81">
        <v>1</v>
      </c>
      <c r="I36" s="81">
        <v>45</v>
      </c>
      <c r="J36" s="83">
        <v>45</v>
      </c>
      <c r="K36" s="81" t="s">
        <v>296</v>
      </c>
      <c r="L36" s="81" t="s">
        <v>297</v>
      </c>
      <c r="M36" s="84" t="s">
        <v>508</v>
      </c>
    </row>
    <row r="37" spans="1:14" ht="25.5" customHeight="1">
      <c r="A37" s="81">
        <v>35</v>
      </c>
      <c r="B37" s="81" t="s">
        <v>562</v>
      </c>
      <c r="C37" s="82">
        <v>43207</v>
      </c>
      <c r="D37" s="81">
        <v>871410012</v>
      </c>
      <c r="E37" s="81" t="s">
        <v>294</v>
      </c>
      <c r="F37" s="81" t="s">
        <v>513</v>
      </c>
      <c r="G37" s="81" t="s">
        <v>546</v>
      </c>
      <c r="H37" s="81">
        <v>1</v>
      </c>
      <c r="I37" s="81">
        <v>190</v>
      </c>
      <c r="J37" s="83">
        <v>190</v>
      </c>
      <c r="K37" s="81" t="s">
        <v>296</v>
      </c>
      <c r="L37" s="81" t="s">
        <v>297</v>
      </c>
      <c r="M37" s="84" t="s">
        <v>508</v>
      </c>
    </row>
    <row r="38" spans="1:14" ht="25.5" customHeight="1">
      <c r="A38" s="81">
        <v>36</v>
      </c>
      <c r="B38" s="81" t="s">
        <v>563</v>
      </c>
      <c r="C38" s="82">
        <v>43207</v>
      </c>
      <c r="D38" s="81">
        <v>871410012</v>
      </c>
      <c r="E38" s="81" t="s">
        <v>294</v>
      </c>
      <c r="F38" s="81" t="s">
        <v>513</v>
      </c>
      <c r="G38" s="81" t="s">
        <v>507</v>
      </c>
      <c r="H38" s="81">
        <v>1</v>
      </c>
      <c r="I38" s="81">
        <v>155</v>
      </c>
      <c r="J38" s="83">
        <v>155</v>
      </c>
      <c r="K38" s="81" t="s">
        <v>296</v>
      </c>
      <c r="L38" s="81" t="s">
        <v>297</v>
      </c>
      <c r="M38" s="84" t="s">
        <v>508</v>
      </c>
    </row>
    <row r="39" spans="1:14" ht="25.5" customHeight="1">
      <c r="A39" s="81">
        <v>37</v>
      </c>
      <c r="B39" s="81" t="s">
        <v>564</v>
      </c>
      <c r="C39" s="82">
        <v>43207</v>
      </c>
      <c r="D39" s="81">
        <v>871410012</v>
      </c>
      <c r="E39" s="81" t="s">
        <v>294</v>
      </c>
      <c r="F39" s="81" t="s">
        <v>513</v>
      </c>
      <c r="G39" s="81" t="s">
        <v>521</v>
      </c>
      <c r="H39" s="81">
        <v>1</v>
      </c>
      <c r="I39" s="81">
        <v>40</v>
      </c>
      <c r="J39" s="83">
        <v>40</v>
      </c>
      <c r="K39" s="81" t="s">
        <v>296</v>
      </c>
      <c r="L39" s="81" t="s">
        <v>297</v>
      </c>
      <c r="M39" s="84" t="s">
        <v>508</v>
      </c>
    </row>
    <row r="40" spans="1:14" ht="25.5" customHeight="1">
      <c r="A40" s="81">
        <v>38</v>
      </c>
      <c r="B40" s="81" t="s">
        <v>565</v>
      </c>
      <c r="C40" s="82">
        <v>43207</v>
      </c>
      <c r="D40" s="81">
        <v>4911300116</v>
      </c>
      <c r="E40" s="81" t="s">
        <v>169</v>
      </c>
      <c r="F40" s="81" t="s">
        <v>513</v>
      </c>
      <c r="G40" s="81" t="s">
        <v>566</v>
      </c>
      <c r="H40" s="81">
        <v>1</v>
      </c>
      <c r="I40" s="81">
        <v>232.96</v>
      </c>
      <c r="J40" s="83">
        <v>232.96</v>
      </c>
      <c r="K40" s="81" t="s">
        <v>289</v>
      </c>
      <c r="L40" s="81" t="s">
        <v>290</v>
      </c>
      <c r="M40" s="84" t="s">
        <v>508</v>
      </c>
    </row>
    <row r="41" spans="1:14" ht="25.5" customHeight="1">
      <c r="A41" s="81">
        <v>39</v>
      </c>
      <c r="B41" s="81" t="s">
        <v>567</v>
      </c>
      <c r="C41" s="82">
        <v>43207</v>
      </c>
      <c r="D41" s="81">
        <v>4911300116</v>
      </c>
      <c r="E41" s="81" t="s">
        <v>169</v>
      </c>
      <c r="F41" s="81" t="s">
        <v>513</v>
      </c>
      <c r="G41" s="81" t="s">
        <v>566</v>
      </c>
      <c r="H41" s="81">
        <v>1</v>
      </c>
      <c r="I41" s="81">
        <v>41.44</v>
      </c>
      <c r="J41" s="83">
        <v>41.44</v>
      </c>
      <c r="K41" s="81" t="s">
        <v>289</v>
      </c>
      <c r="L41" s="81" t="s">
        <v>290</v>
      </c>
      <c r="M41" s="84" t="s">
        <v>508</v>
      </c>
      <c r="N41" s="70"/>
    </row>
    <row r="42" spans="1:14" ht="25.5" customHeight="1">
      <c r="A42" s="88">
        <v>40</v>
      </c>
      <c r="B42" s="74" t="s">
        <v>568</v>
      </c>
      <c r="C42" s="89">
        <v>43207</v>
      </c>
      <c r="D42" s="90">
        <v>871410031</v>
      </c>
      <c r="E42" s="35" t="s">
        <v>512</v>
      </c>
      <c r="F42" s="74" t="s">
        <v>93</v>
      </c>
      <c r="G42" s="2" t="s">
        <v>526</v>
      </c>
      <c r="H42" s="2">
        <v>1</v>
      </c>
      <c r="I42" s="91">
        <v>43</v>
      </c>
      <c r="J42" s="4">
        <v>43</v>
      </c>
      <c r="K42" s="2" t="s">
        <v>276</v>
      </c>
      <c r="L42" s="7" t="s">
        <v>515</v>
      </c>
      <c r="M42" s="2" t="s">
        <v>508</v>
      </c>
    </row>
    <row r="43" spans="1:14" ht="25.5" customHeight="1">
      <c r="A43" s="88">
        <v>41</v>
      </c>
      <c r="B43" s="90" t="s">
        <v>569</v>
      </c>
      <c r="C43" s="89">
        <v>43207</v>
      </c>
      <c r="D43" s="90">
        <v>871410031</v>
      </c>
      <c r="E43" s="35" t="s">
        <v>512</v>
      </c>
      <c r="F43" s="74" t="s">
        <v>93</v>
      </c>
      <c r="G43" s="2" t="s">
        <v>526</v>
      </c>
      <c r="H43" s="2">
        <v>1</v>
      </c>
      <c r="I43" s="91">
        <v>55</v>
      </c>
      <c r="J43" s="4">
        <v>55</v>
      </c>
      <c r="K43" s="2" t="s">
        <v>276</v>
      </c>
      <c r="L43" s="7" t="s">
        <v>515</v>
      </c>
      <c r="M43" s="2" t="s">
        <v>508</v>
      </c>
    </row>
    <row r="44" spans="1:14" ht="25.5" customHeight="1">
      <c r="A44" s="88">
        <v>42</v>
      </c>
      <c r="B44" s="90" t="s">
        <v>570</v>
      </c>
      <c r="C44" s="89">
        <v>43207</v>
      </c>
      <c r="D44" s="90">
        <v>871410031</v>
      </c>
      <c r="E44" s="35" t="s">
        <v>512</v>
      </c>
      <c r="F44" s="74" t="s">
        <v>513</v>
      </c>
      <c r="G44" s="2" t="s">
        <v>550</v>
      </c>
      <c r="H44" s="2">
        <v>1</v>
      </c>
      <c r="I44" s="91">
        <v>42</v>
      </c>
      <c r="J44" s="4">
        <v>42</v>
      </c>
      <c r="K44" s="2" t="s">
        <v>276</v>
      </c>
      <c r="L44" s="2" t="s">
        <v>515</v>
      </c>
      <c r="M44" s="2" t="s">
        <v>508</v>
      </c>
    </row>
    <row r="45" spans="1:14" ht="25.5" customHeight="1">
      <c r="A45" s="88">
        <v>43</v>
      </c>
      <c r="B45" s="90" t="s">
        <v>448</v>
      </c>
      <c r="C45" s="89">
        <v>43207</v>
      </c>
      <c r="D45" s="90">
        <v>871410012</v>
      </c>
      <c r="E45" s="35" t="s">
        <v>294</v>
      </c>
      <c r="F45" s="74" t="s">
        <v>506</v>
      </c>
      <c r="G45" s="2" t="s">
        <v>521</v>
      </c>
      <c r="H45" s="2">
        <v>1</v>
      </c>
      <c r="I45" s="91">
        <v>100</v>
      </c>
      <c r="J45" s="4">
        <v>100</v>
      </c>
      <c r="K45" s="2" t="s">
        <v>296</v>
      </c>
      <c r="L45" s="7" t="s">
        <v>297</v>
      </c>
      <c r="M45" s="2" t="s">
        <v>508</v>
      </c>
    </row>
    <row r="46" spans="1:14" ht="25.5" customHeight="1">
      <c r="A46" s="88">
        <v>44</v>
      </c>
      <c r="B46" s="90" t="s">
        <v>571</v>
      </c>
      <c r="C46" s="89">
        <v>43207</v>
      </c>
      <c r="D46" s="90">
        <v>871410012</v>
      </c>
      <c r="E46" s="35" t="s">
        <v>294</v>
      </c>
      <c r="F46" s="74" t="s">
        <v>548</v>
      </c>
      <c r="G46" s="2" t="s">
        <v>507</v>
      </c>
      <c r="H46" s="2">
        <v>1</v>
      </c>
      <c r="I46" s="91">
        <v>360</v>
      </c>
      <c r="J46" s="4">
        <v>360</v>
      </c>
      <c r="K46" s="2" t="s">
        <v>296</v>
      </c>
      <c r="L46" s="7" t="s">
        <v>297</v>
      </c>
      <c r="M46" s="2" t="s">
        <v>508</v>
      </c>
    </row>
    <row r="47" spans="1:14" ht="25.5" customHeight="1">
      <c r="A47" s="88">
        <v>45</v>
      </c>
      <c r="B47" s="90" t="s">
        <v>572</v>
      </c>
      <c r="C47" s="89">
        <v>43210</v>
      </c>
      <c r="D47" s="90" t="s">
        <v>573</v>
      </c>
      <c r="E47" s="35" t="s">
        <v>574</v>
      </c>
      <c r="F47" s="74" t="s">
        <v>575</v>
      </c>
      <c r="G47" s="92" t="s">
        <v>576</v>
      </c>
      <c r="H47" s="2">
        <v>1</v>
      </c>
      <c r="I47" s="91">
        <v>1400</v>
      </c>
      <c r="J47" s="4">
        <v>1400</v>
      </c>
      <c r="K47" s="2" t="s">
        <v>577</v>
      </c>
      <c r="L47" s="2" t="s">
        <v>578</v>
      </c>
      <c r="M47" s="2" t="s">
        <v>508</v>
      </c>
    </row>
    <row r="48" spans="1:14" ht="25.5" customHeight="1">
      <c r="A48" s="88">
        <v>1</v>
      </c>
      <c r="B48" s="90" t="s">
        <v>579</v>
      </c>
      <c r="C48" s="89">
        <v>43216</v>
      </c>
      <c r="D48" s="90">
        <v>369900026</v>
      </c>
      <c r="E48" s="35" t="s">
        <v>332</v>
      </c>
      <c r="F48" s="74" t="s">
        <v>580</v>
      </c>
      <c r="G48" s="2" t="s">
        <v>581</v>
      </c>
      <c r="H48" s="2">
        <v>1</v>
      </c>
      <c r="I48" s="91">
        <v>4482.05</v>
      </c>
      <c r="J48" s="4">
        <v>4482.05</v>
      </c>
      <c r="K48" s="2" t="s">
        <v>581</v>
      </c>
      <c r="L48" s="2" t="s">
        <v>582</v>
      </c>
      <c r="M48" s="2" t="s">
        <v>69</v>
      </c>
    </row>
    <row r="49" spans="1:13" ht="25.5" customHeight="1">
      <c r="A49" s="88">
        <v>2</v>
      </c>
      <c r="B49" s="90" t="s">
        <v>583</v>
      </c>
      <c r="C49" s="89">
        <v>43215</v>
      </c>
      <c r="D49" s="90">
        <v>836100021</v>
      </c>
      <c r="E49" s="35" t="s">
        <v>103</v>
      </c>
      <c r="F49" s="74" t="s">
        <v>104</v>
      </c>
      <c r="G49" s="2" t="s">
        <v>584</v>
      </c>
      <c r="H49" s="2">
        <v>1</v>
      </c>
      <c r="I49" s="91">
        <v>595</v>
      </c>
      <c r="J49" s="4">
        <v>595</v>
      </c>
      <c r="K49" s="2" t="s">
        <v>584</v>
      </c>
      <c r="L49" s="2" t="s">
        <v>582</v>
      </c>
      <c r="M49" s="2" t="s">
        <v>69</v>
      </c>
    </row>
    <row r="50" spans="1:13" ht="25.5" customHeight="1">
      <c r="A50" s="88">
        <v>3</v>
      </c>
      <c r="B50" s="90" t="s">
        <v>585</v>
      </c>
      <c r="C50" s="89">
        <v>43213</v>
      </c>
      <c r="D50" s="90">
        <v>891211016</v>
      </c>
      <c r="E50" s="35" t="s">
        <v>586</v>
      </c>
      <c r="F50" s="74" t="s">
        <v>587</v>
      </c>
      <c r="G50" s="2" t="s">
        <v>588</v>
      </c>
      <c r="H50" s="2">
        <v>2</v>
      </c>
      <c r="I50" s="91">
        <v>11</v>
      </c>
      <c r="J50" s="4">
        <v>22</v>
      </c>
      <c r="K50" s="2" t="s">
        <v>588</v>
      </c>
      <c r="L50" s="7" t="s">
        <v>582</v>
      </c>
      <c r="M50" s="2" t="s">
        <v>69</v>
      </c>
    </row>
    <row r="51" spans="1:13" ht="25.5" customHeight="1">
      <c r="A51" s="2">
        <v>4</v>
      </c>
      <c r="B51" s="2" t="s">
        <v>589</v>
      </c>
      <c r="C51" s="3">
        <v>43209</v>
      </c>
      <c r="D51" s="7">
        <v>180000011</v>
      </c>
      <c r="E51" s="2" t="s">
        <v>189</v>
      </c>
      <c r="F51" s="2" t="s">
        <v>590</v>
      </c>
      <c r="G51" s="2" t="s">
        <v>591</v>
      </c>
      <c r="H51" s="2">
        <v>32</v>
      </c>
      <c r="I51" s="93">
        <v>1.96</v>
      </c>
      <c r="J51" s="93">
        <v>62.72</v>
      </c>
      <c r="K51" s="2" t="s">
        <v>591</v>
      </c>
      <c r="L51" s="2" t="s">
        <v>582</v>
      </c>
      <c r="M51" s="2" t="s">
        <v>69</v>
      </c>
    </row>
    <row r="52" spans="1:13" ht="25.5" customHeight="1">
      <c r="A52" s="2">
        <v>5</v>
      </c>
      <c r="B52" s="2" t="s">
        <v>592</v>
      </c>
      <c r="C52" s="3">
        <v>43208</v>
      </c>
      <c r="D52" s="2">
        <v>871410018</v>
      </c>
      <c r="E52" s="33" t="s">
        <v>92</v>
      </c>
      <c r="F52" s="2" t="s">
        <v>93</v>
      </c>
      <c r="G52" s="2" t="s">
        <v>94</v>
      </c>
      <c r="H52" s="2">
        <v>1</v>
      </c>
      <c r="I52" s="93">
        <v>218</v>
      </c>
      <c r="J52" s="93">
        <v>218</v>
      </c>
      <c r="K52" s="2" t="s">
        <v>94</v>
      </c>
      <c r="L52" s="2" t="s">
        <v>582</v>
      </c>
      <c r="M52" s="2" t="s">
        <v>69</v>
      </c>
    </row>
    <row r="53" spans="1:13" ht="25.5" customHeight="1">
      <c r="A53" s="2">
        <v>6</v>
      </c>
      <c r="B53" s="2" t="s">
        <v>593</v>
      </c>
      <c r="C53" s="3">
        <v>43208</v>
      </c>
      <c r="D53" s="1">
        <v>871410018</v>
      </c>
      <c r="E53" s="94" t="s">
        <v>92</v>
      </c>
      <c r="F53" s="2" t="s">
        <v>93</v>
      </c>
      <c r="G53" s="71" t="s">
        <v>94</v>
      </c>
      <c r="H53" s="2">
        <v>1</v>
      </c>
      <c r="I53" s="93">
        <v>120</v>
      </c>
      <c r="J53" s="93">
        <v>120</v>
      </c>
      <c r="K53" s="71" t="s">
        <v>94</v>
      </c>
      <c r="L53" s="2" t="s">
        <v>582</v>
      </c>
      <c r="M53" s="2" t="s">
        <v>69</v>
      </c>
    </row>
    <row r="54" spans="1:13" ht="25.5" customHeight="1">
      <c r="A54" s="2">
        <v>7</v>
      </c>
      <c r="B54" s="95" t="s">
        <v>594</v>
      </c>
      <c r="C54" s="96">
        <v>43208</v>
      </c>
      <c r="D54" s="2">
        <v>871410018</v>
      </c>
      <c r="E54" s="2" t="s">
        <v>92</v>
      </c>
      <c r="F54" s="71" t="s">
        <v>93</v>
      </c>
      <c r="G54" s="2" t="s">
        <v>94</v>
      </c>
      <c r="H54" s="2">
        <v>1</v>
      </c>
      <c r="I54" s="93">
        <v>339</v>
      </c>
      <c r="J54" s="93">
        <v>339</v>
      </c>
      <c r="K54" s="2" t="s">
        <v>94</v>
      </c>
      <c r="L54" s="2" t="s">
        <v>582</v>
      </c>
      <c r="M54" s="2" t="s">
        <v>69</v>
      </c>
    </row>
    <row r="55" spans="1:13" ht="25.5" customHeight="1">
      <c r="A55" s="2">
        <v>8</v>
      </c>
      <c r="B55" s="95" t="s">
        <v>595</v>
      </c>
      <c r="C55" s="80">
        <v>43208</v>
      </c>
      <c r="D55" s="2">
        <v>622810015</v>
      </c>
      <c r="E55" s="2" t="s">
        <v>98</v>
      </c>
      <c r="F55" s="2" t="s">
        <v>93</v>
      </c>
      <c r="G55" s="2" t="s">
        <v>99</v>
      </c>
      <c r="H55" s="2">
        <v>1</v>
      </c>
      <c r="I55" s="93">
        <v>740.49</v>
      </c>
      <c r="J55" s="93">
        <v>740.49</v>
      </c>
      <c r="K55" s="2" t="s">
        <v>99</v>
      </c>
      <c r="L55" s="2" t="s">
        <v>582</v>
      </c>
      <c r="M55" s="2" t="s">
        <v>69</v>
      </c>
    </row>
    <row r="56" spans="1:13" ht="25.5" customHeight="1">
      <c r="A56" s="2">
        <v>9</v>
      </c>
      <c r="B56" s="2" t="s">
        <v>596</v>
      </c>
      <c r="C56" s="80">
        <v>43208</v>
      </c>
      <c r="D56" s="1">
        <v>622810015</v>
      </c>
      <c r="E56" s="2" t="s">
        <v>98</v>
      </c>
      <c r="F56" s="1" t="s">
        <v>93</v>
      </c>
      <c r="G56" s="2" t="s">
        <v>99</v>
      </c>
      <c r="H56" s="2">
        <v>1</v>
      </c>
      <c r="I56" s="93">
        <v>822.04</v>
      </c>
      <c r="J56" s="93">
        <v>822.04</v>
      </c>
      <c r="K56" s="2" t="s">
        <v>99</v>
      </c>
      <c r="L56" s="2" t="s">
        <v>582</v>
      </c>
      <c r="M56" s="2" t="s">
        <v>69</v>
      </c>
    </row>
    <row r="57" spans="1:13" ht="25.5" customHeight="1">
      <c r="A57" s="2">
        <v>10</v>
      </c>
      <c r="B57" s="2" t="s">
        <v>597</v>
      </c>
      <c r="C57" s="3">
        <v>43208</v>
      </c>
      <c r="D57" s="7">
        <v>622810015</v>
      </c>
      <c r="E57" s="2" t="s">
        <v>98</v>
      </c>
      <c r="F57" s="2" t="s">
        <v>93</v>
      </c>
      <c r="G57" s="2" t="s">
        <v>99</v>
      </c>
      <c r="H57" s="2">
        <v>1</v>
      </c>
      <c r="I57" s="93">
        <v>73.92</v>
      </c>
      <c r="J57" s="93">
        <v>73.92</v>
      </c>
      <c r="K57" s="2" t="s">
        <v>99</v>
      </c>
      <c r="L57" s="2" t="s">
        <v>582</v>
      </c>
      <c r="M57" s="2" t="s">
        <v>69</v>
      </c>
    </row>
    <row r="58" spans="1:13" ht="25.5" customHeight="1">
      <c r="A58" s="2">
        <v>11</v>
      </c>
      <c r="B58" s="2" t="s">
        <v>598</v>
      </c>
      <c r="C58" s="3">
        <v>43208</v>
      </c>
      <c r="D58" s="2">
        <v>333100013</v>
      </c>
      <c r="E58" s="2" t="s">
        <v>64</v>
      </c>
      <c r="F58" s="2" t="s">
        <v>65</v>
      </c>
      <c r="G58" s="2" t="s">
        <v>66</v>
      </c>
      <c r="H58" s="2" t="s">
        <v>599</v>
      </c>
      <c r="I58" s="93">
        <v>1.48</v>
      </c>
      <c r="J58" s="93">
        <v>3450</v>
      </c>
      <c r="K58" s="2" t="s">
        <v>66</v>
      </c>
      <c r="L58" s="2" t="s">
        <v>582</v>
      </c>
      <c r="M58" s="2" t="s">
        <v>69</v>
      </c>
    </row>
    <row r="59" spans="1:13" ht="25.5" customHeight="1">
      <c r="A59" s="2">
        <v>12</v>
      </c>
      <c r="B59" s="2" t="s">
        <v>600</v>
      </c>
      <c r="C59" s="3">
        <v>43571</v>
      </c>
      <c r="D59" s="2">
        <v>38912013912</v>
      </c>
      <c r="E59" s="2" t="s">
        <v>343</v>
      </c>
      <c r="F59" s="2" t="s">
        <v>601</v>
      </c>
      <c r="G59" s="2" t="s">
        <v>602</v>
      </c>
      <c r="H59" s="2">
        <v>1</v>
      </c>
      <c r="I59" s="93">
        <v>1235.3599999999999</v>
      </c>
      <c r="J59" s="93">
        <v>1235.3599999999999</v>
      </c>
      <c r="K59" s="2" t="s">
        <v>602</v>
      </c>
      <c r="L59" s="2" t="s">
        <v>582</v>
      </c>
      <c r="M59" s="2" t="s">
        <v>69</v>
      </c>
    </row>
    <row r="60" spans="1:13" ht="25.5" customHeight="1">
      <c r="A60" s="2">
        <v>13</v>
      </c>
      <c r="B60" s="2" t="s">
        <v>603</v>
      </c>
      <c r="C60" s="3">
        <v>43200</v>
      </c>
      <c r="D60" s="42">
        <v>624760011</v>
      </c>
      <c r="E60" s="42" t="s">
        <v>328</v>
      </c>
      <c r="F60" s="2" t="s">
        <v>329</v>
      </c>
      <c r="G60" s="42" t="s">
        <v>604</v>
      </c>
      <c r="H60" s="2">
        <v>1</v>
      </c>
      <c r="I60" s="93">
        <v>1994.78</v>
      </c>
      <c r="J60" s="93">
        <v>1994.78</v>
      </c>
      <c r="K60" s="42" t="s">
        <v>604</v>
      </c>
      <c r="L60" s="2" t="s">
        <v>582</v>
      </c>
      <c r="M60" s="2" t="s">
        <v>69</v>
      </c>
    </row>
    <row r="61" spans="1:13" ht="25.5" customHeight="1">
      <c r="A61" s="98">
        <v>14</v>
      </c>
      <c r="B61" s="12" t="s">
        <v>605</v>
      </c>
      <c r="C61" s="99">
        <v>43199</v>
      </c>
      <c r="D61" s="12">
        <v>621330013</v>
      </c>
      <c r="E61" s="12" t="s">
        <v>606</v>
      </c>
      <c r="F61" s="12" t="s">
        <v>607</v>
      </c>
      <c r="G61" s="12" t="s">
        <v>608</v>
      </c>
      <c r="H61" s="100">
        <v>1</v>
      </c>
      <c r="I61" s="101">
        <v>499.99</v>
      </c>
      <c r="J61" s="101">
        <v>499.99</v>
      </c>
      <c r="K61" s="12" t="s">
        <v>608</v>
      </c>
      <c r="L61" s="12" t="s">
        <v>582</v>
      </c>
      <c r="M61" s="12" t="s">
        <v>69</v>
      </c>
    </row>
    <row r="62" spans="1:13" ht="25.5" customHeight="1">
      <c r="A62" s="98">
        <v>15</v>
      </c>
      <c r="B62" s="10" t="s">
        <v>609</v>
      </c>
      <c r="C62" s="11">
        <v>43199</v>
      </c>
      <c r="D62" s="102">
        <v>352605511</v>
      </c>
      <c r="E62" s="12" t="s">
        <v>610</v>
      </c>
      <c r="F62" s="12" t="s">
        <v>611</v>
      </c>
      <c r="G62" s="12" t="s">
        <v>612</v>
      </c>
      <c r="H62" s="100">
        <v>1</v>
      </c>
      <c r="I62" s="101">
        <v>991</v>
      </c>
      <c r="J62" s="101">
        <v>991</v>
      </c>
      <c r="K62" s="12" t="s">
        <v>612</v>
      </c>
      <c r="L62" s="12" t="s">
        <v>582</v>
      </c>
      <c r="M62" s="12" t="s">
        <v>69</v>
      </c>
    </row>
    <row r="63" spans="1:13" ht="25.5" customHeight="1">
      <c r="A63" s="98">
        <v>16</v>
      </c>
      <c r="B63" s="102" t="s">
        <v>613</v>
      </c>
      <c r="C63" s="103">
        <v>43199</v>
      </c>
      <c r="D63" s="12">
        <v>731230012</v>
      </c>
      <c r="E63" s="12" t="s">
        <v>614</v>
      </c>
      <c r="F63" s="12" t="s">
        <v>615</v>
      </c>
      <c r="G63" s="12" t="s">
        <v>616</v>
      </c>
      <c r="H63" s="100">
        <v>28636</v>
      </c>
      <c r="I63" s="101">
        <v>2.24E-2</v>
      </c>
      <c r="J63" s="101">
        <v>641.41999999999996</v>
      </c>
      <c r="K63" s="12" t="s">
        <v>616</v>
      </c>
      <c r="L63" s="12" t="s">
        <v>582</v>
      </c>
      <c r="M63" s="12" t="s">
        <v>69</v>
      </c>
    </row>
    <row r="64" spans="1:13" ht="25.5" customHeight="1">
      <c r="A64" s="105">
        <v>17</v>
      </c>
      <c r="B64" s="105" t="s">
        <v>617</v>
      </c>
      <c r="C64" s="106">
        <v>43199</v>
      </c>
      <c r="D64" s="105">
        <v>621760011</v>
      </c>
      <c r="E64" s="105" t="s">
        <v>618</v>
      </c>
      <c r="F64" s="105" t="s">
        <v>619</v>
      </c>
      <c r="G64" s="105" t="s">
        <v>620</v>
      </c>
      <c r="H64" s="105">
        <v>1</v>
      </c>
      <c r="I64" s="107">
        <v>1847.03</v>
      </c>
      <c r="J64" s="107">
        <v>1847.03</v>
      </c>
      <c r="K64" s="105" t="s">
        <v>620</v>
      </c>
      <c r="L64" s="105" t="s">
        <v>582</v>
      </c>
      <c r="M64" s="10" t="s">
        <v>69</v>
      </c>
    </row>
    <row r="65" spans="1:13" ht="25.5" customHeight="1">
      <c r="A65" s="105">
        <v>18</v>
      </c>
      <c r="B65" s="105" t="s">
        <v>621</v>
      </c>
      <c r="C65" s="106">
        <v>43196</v>
      </c>
      <c r="D65" s="105">
        <v>369900026</v>
      </c>
      <c r="E65" s="105" t="s">
        <v>332</v>
      </c>
      <c r="F65" s="105" t="s">
        <v>333</v>
      </c>
      <c r="G65" s="105" t="s">
        <v>622</v>
      </c>
      <c r="H65" s="105">
        <v>1</v>
      </c>
      <c r="I65" s="107">
        <v>1280.44</v>
      </c>
      <c r="J65" s="107">
        <v>1280.44</v>
      </c>
      <c r="K65" s="105" t="s">
        <v>622</v>
      </c>
      <c r="L65" s="105" t="s">
        <v>582</v>
      </c>
      <c r="M65" s="10" t="s">
        <v>69</v>
      </c>
    </row>
    <row r="66" spans="1:13" ht="25.5" customHeight="1">
      <c r="A66" s="105">
        <v>1</v>
      </c>
      <c r="B66" s="105" t="s">
        <v>623</v>
      </c>
      <c r="C66" s="106">
        <v>43208</v>
      </c>
      <c r="D66" s="105">
        <v>333100013</v>
      </c>
      <c r="E66" s="105" t="s">
        <v>624</v>
      </c>
      <c r="F66" s="105" t="s">
        <v>625</v>
      </c>
      <c r="G66" s="105" t="s">
        <v>626</v>
      </c>
      <c r="H66" s="105">
        <v>337.84</v>
      </c>
      <c r="I66" s="107">
        <v>1.321429</v>
      </c>
      <c r="J66" s="107">
        <v>446.43</v>
      </c>
      <c r="K66" s="105" t="s">
        <v>627</v>
      </c>
      <c r="L66" s="105" t="s">
        <v>628</v>
      </c>
      <c r="M66" s="10" t="s">
        <v>629</v>
      </c>
    </row>
    <row r="67" spans="1:13" ht="25.5" customHeight="1">
      <c r="A67" s="105">
        <v>1</v>
      </c>
      <c r="B67" s="105" t="s">
        <v>630</v>
      </c>
      <c r="C67" s="106">
        <v>43215</v>
      </c>
      <c r="D67" s="105" t="s">
        <v>281</v>
      </c>
      <c r="E67" s="105" t="s">
        <v>82</v>
      </c>
      <c r="F67" s="105" t="s">
        <v>631</v>
      </c>
      <c r="G67" s="105" t="s">
        <v>632</v>
      </c>
      <c r="H67" s="105">
        <v>5</v>
      </c>
      <c r="I67" s="107">
        <v>111.84</v>
      </c>
      <c r="J67" s="107">
        <v>559.20000000000005</v>
      </c>
      <c r="K67" s="105" t="s">
        <v>633</v>
      </c>
      <c r="L67" s="105" t="s">
        <v>126</v>
      </c>
      <c r="M67" s="10" t="s">
        <v>119</v>
      </c>
    </row>
    <row r="68" spans="1:13" ht="25.5" customHeight="1">
      <c r="A68" s="105">
        <v>2</v>
      </c>
      <c r="B68" s="105" t="s">
        <v>630</v>
      </c>
      <c r="C68" s="106">
        <v>43215</v>
      </c>
      <c r="D68" s="105" t="s">
        <v>281</v>
      </c>
      <c r="E68" s="105" t="s">
        <v>343</v>
      </c>
      <c r="F68" s="105" t="s">
        <v>631</v>
      </c>
      <c r="G68" s="105" t="s">
        <v>634</v>
      </c>
      <c r="H68" s="105">
        <v>2</v>
      </c>
      <c r="I68" s="107">
        <v>123.89</v>
      </c>
      <c r="J68" s="107">
        <v>247.78</v>
      </c>
      <c r="K68" s="105" t="s">
        <v>635</v>
      </c>
      <c r="L68" s="105" t="s">
        <v>126</v>
      </c>
      <c r="M68" s="10" t="s">
        <v>119</v>
      </c>
    </row>
    <row r="69" spans="1:13" ht="25.5" customHeight="1">
      <c r="A69" s="105">
        <v>3</v>
      </c>
      <c r="B69" s="105" t="s">
        <v>630</v>
      </c>
      <c r="C69" s="106">
        <v>43215</v>
      </c>
      <c r="D69" s="105" t="s">
        <v>281</v>
      </c>
      <c r="E69" s="105" t="s">
        <v>343</v>
      </c>
      <c r="F69" s="105" t="s">
        <v>631</v>
      </c>
      <c r="G69" s="105" t="s">
        <v>636</v>
      </c>
      <c r="H69" s="105">
        <v>2</v>
      </c>
      <c r="I69" s="107">
        <v>125.1</v>
      </c>
      <c r="J69" s="107">
        <v>250.2</v>
      </c>
      <c r="K69" s="105" t="s">
        <v>637</v>
      </c>
      <c r="L69" s="105" t="s">
        <v>126</v>
      </c>
      <c r="M69" s="10" t="s">
        <v>119</v>
      </c>
    </row>
    <row r="70" spans="1:13" ht="25.5" customHeight="1">
      <c r="A70" s="105">
        <v>4</v>
      </c>
      <c r="B70" s="105" t="s">
        <v>630</v>
      </c>
      <c r="C70" s="106">
        <v>43215</v>
      </c>
      <c r="D70" s="105" t="s">
        <v>281</v>
      </c>
      <c r="E70" s="105" t="s">
        <v>343</v>
      </c>
      <c r="F70" s="105" t="s">
        <v>631</v>
      </c>
      <c r="G70" s="105" t="s">
        <v>638</v>
      </c>
      <c r="H70" s="105">
        <v>2</v>
      </c>
      <c r="I70" s="107">
        <v>129.97999999999999</v>
      </c>
      <c r="J70" s="107">
        <v>259.95999999999998</v>
      </c>
      <c r="K70" s="105" t="s">
        <v>639</v>
      </c>
      <c r="L70" s="105" t="s">
        <v>126</v>
      </c>
      <c r="M70" s="10" t="s">
        <v>119</v>
      </c>
    </row>
    <row r="71" spans="1:13" ht="25.5" customHeight="1">
      <c r="A71" s="105">
        <v>5</v>
      </c>
      <c r="B71" s="105" t="s">
        <v>630</v>
      </c>
      <c r="C71" s="106">
        <v>43215</v>
      </c>
      <c r="D71" s="105" t="s">
        <v>281</v>
      </c>
      <c r="E71" s="105" t="s">
        <v>343</v>
      </c>
      <c r="F71" s="105" t="s">
        <v>631</v>
      </c>
      <c r="G71" s="105" t="s">
        <v>640</v>
      </c>
      <c r="H71" s="105">
        <v>2</v>
      </c>
      <c r="I71" s="107">
        <v>119.24</v>
      </c>
      <c r="J71" s="107">
        <v>238.48</v>
      </c>
      <c r="K71" s="105" t="s">
        <v>641</v>
      </c>
      <c r="L71" s="105" t="s">
        <v>126</v>
      </c>
      <c r="M71" s="10" t="s">
        <v>119</v>
      </c>
    </row>
    <row r="72" spans="1:13" ht="25.5" customHeight="1">
      <c r="A72" s="105">
        <v>6</v>
      </c>
      <c r="B72" s="105" t="s">
        <v>630</v>
      </c>
      <c r="C72" s="106">
        <v>43215</v>
      </c>
      <c r="D72" s="105" t="s">
        <v>281</v>
      </c>
      <c r="E72" s="105" t="s">
        <v>82</v>
      </c>
      <c r="F72" s="105" t="s">
        <v>631</v>
      </c>
      <c r="G72" s="105" t="s">
        <v>642</v>
      </c>
      <c r="H72" s="105">
        <v>2</v>
      </c>
      <c r="I72" s="107">
        <v>119.98</v>
      </c>
      <c r="J72" s="107">
        <v>239.96</v>
      </c>
      <c r="K72" s="105" t="s">
        <v>643</v>
      </c>
      <c r="L72" s="105" t="s">
        <v>126</v>
      </c>
      <c r="M72" s="10" t="s">
        <v>119</v>
      </c>
    </row>
    <row r="73" spans="1:13" ht="25.5" customHeight="1">
      <c r="A73" s="105">
        <v>7</v>
      </c>
      <c r="B73" s="105" t="s">
        <v>630</v>
      </c>
      <c r="C73" s="106">
        <v>43215</v>
      </c>
      <c r="D73" s="105" t="s">
        <v>281</v>
      </c>
      <c r="E73" s="105" t="s">
        <v>343</v>
      </c>
      <c r="F73" s="105" t="s">
        <v>631</v>
      </c>
      <c r="G73" s="105" t="s">
        <v>644</v>
      </c>
      <c r="H73" s="105">
        <v>3</v>
      </c>
      <c r="I73" s="107">
        <v>294.12</v>
      </c>
      <c r="J73" s="107">
        <v>882.36</v>
      </c>
      <c r="K73" s="105" t="s">
        <v>645</v>
      </c>
      <c r="L73" s="105" t="s">
        <v>126</v>
      </c>
      <c r="M73" s="10" t="s">
        <v>119</v>
      </c>
    </row>
    <row r="74" spans="1:13" ht="25.5" customHeight="1">
      <c r="A74" s="105">
        <v>8</v>
      </c>
      <c r="B74" s="105" t="s">
        <v>646</v>
      </c>
      <c r="C74" s="106">
        <v>43213</v>
      </c>
      <c r="D74" s="105" t="s">
        <v>647</v>
      </c>
      <c r="E74" s="105" t="s">
        <v>648</v>
      </c>
      <c r="F74" s="105" t="s">
        <v>371</v>
      </c>
      <c r="G74" s="105" t="s">
        <v>649</v>
      </c>
      <c r="H74" s="105">
        <v>4</v>
      </c>
      <c r="I74" s="107">
        <v>1.78</v>
      </c>
      <c r="J74" s="107">
        <v>7.12</v>
      </c>
      <c r="K74" s="105" t="s">
        <v>650</v>
      </c>
      <c r="L74" s="105" t="s">
        <v>126</v>
      </c>
      <c r="M74" s="10" t="s">
        <v>119</v>
      </c>
    </row>
    <row r="75" spans="1:13" ht="25.5" customHeight="1">
      <c r="A75" s="105">
        <v>9</v>
      </c>
      <c r="B75" s="105" t="s">
        <v>646</v>
      </c>
      <c r="C75" s="106">
        <v>43213</v>
      </c>
      <c r="D75" s="105" t="s">
        <v>647</v>
      </c>
      <c r="E75" s="105" t="s">
        <v>648</v>
      </c>
      <c r="F75" s="105" t="s">
        <v>371</v>
      </c>
      <c r="G75" s="105" t="s">
        <v>651</v>
      </c>
      <c r="H75" s="105">
        <v>4</v>
      </c>
      <c r="I75" s="107">
        <v>0.57999999999999996</v>
      </c>
      <c r="J75" s="107">
        <v>2.3199999999999998</v>
      </c>
      <c r="K75" s="105" t="s">
        <v>652</v>
      </c>
      <c r="L75" s="105" t="s">
        <v>126</v>
      </c>
      <c r="M75" s="10" t="s">
        <v>119</v>
      </c>
    </row>
    <row r="76" spans="1:13" ht="25.5" customHeight="1">
      <c r="A76" s="105">
        <v>10</v>
      </c>
      <c r="B76" s="105" t="s">
        <v>646</v>
      </c>
      <c r="C76" s="106">
        <v>43213</v>
      </c>
      <c r="D76" s="105" t="s">
        <v>653</v>
      </c>
      <c r="E76" s="105" t="s">
        <v>654</v>
      </c>
      <c r="F76" s="105" t="s">
        <v>371</v>
      </c>
      <c r="G76" s="105" t="s">
        <v>655</v>
      </c>
      <c r="H76" s="105">
        <v>2</v>
      </c>
      <c r="I76" s="107">
        <v>1.58</v>
      </c>
      <c r="J76" s="107">
        <v>3.16</v>
      </c>
      <c r="K76" s="105" t="s">
        <v>656</v>
      </c>
      <c r="L76" s="105" t="s">
        <v>126</v>
      </c>
      <c r="M76" s="10" t="s">
        <v>119</v>
      </c>
    </row>
    <row r="77" spans="1:13" ht="25.5" customHeight="1">
      <c r="A77" s="105">
        <v>11</v>
      </c>
      <c r="B77" s="105" t="s">
        <v>646</v>
      </c>
      <c r="C77" s="106">
        <v>43213</v>
      </c>
      <c r="D77" s="105" t="s">
        <v>168</v>
      </c>
      <c r="E77" s="105" t="s">
        <v>169</v>
      </c>
      <c r="F77" s="105" t="s">
        <v>371</v>
      </c>
      <c r="G77" s="105" t="s">
        <v>657</v>
      </c>
      <c r="H77" s="105">
        <v>2</v>
      </c>
      <c r="I77" s="107">
        <v>11.6</v>
      </c>
      <c r="J77" s="107">
        <v>23.2</v>
      </c>
      <c r="K77" s="105" t="s">
        <v>658</v>
      </c>
      <c r="L77" s="105" t="s">
        <v>126</v>
      </c>
      <c r="M77" s="10" t="s">
        <v>119</v>
      </c>
    </row>
    <row r="78" spans="1:13" ht="25.5" customHeight="1">
      <c r="A78" s="105">
        <v>12</v>
      </c>
      <c r="B78" s="105" t="s">
        <v>646</v>
      </c>
      <c r="C78" s="106">
        <v>43213</v>
      </c>
      <c r="D78" s="105" t="s">
        <v>659</v>
      </c>
      <c r="E78" s="105" t="s">
        <v>660</v>
      </c>
      <c r="F78" s="105" t="s">
        <v>371</v>
      </c>
      <c r="G78" s="105" t="s">
        <v>661</v>
      </c>
      <c r="H78" s="105">
        <v>1</v>
      </c>
      <c r="I78" s="107">
        <v>4.46</v>
      </c>
      <c r="J78" s="107">
        <v>4.46</v>
      </c>
      <c r="K78" s="105" t="s">
        <v>662</v>
      </c>
      <c r="L78" s="105" t="s">
        <v>126</v>
      </c>
      <c r="M78" s="10" t="s">
        <v>119</v>
      </c>
    </row>
    <row r="79" spans="1:13" ht="25.5" customHeight="1">
      <c r="A79" s="105">
        <v>13</v>
      </c>
      <c r="B79" s="105" t="s">
        <v>646</v>
      </c>
      <c r="C79" s="106">
        <v>43213</v>
      </c>
      <c r="D79" s="105" t="s">
        <v>663</v>
      </c>
      <c r="E79" s="105" t="s">
        <v>664</v>
      </c>
      <c r="F79" s="105" t="s">
        <v>371</v>
      </c>
      <c r="G79" s="105" t="s">
        <v>665</v>
      </c>
      <c r="H79" s="105">
        <v>1</v>
      </c>
      <c r="I79" s="107">
        <v>189.29</v>
      </c>
      <c r="J79" s="107">
        <v>189.29</v>
      </c>
      <c r="K79" s="105" t="s">
        <v>666</v>
      </c>
      <c r="L79" s="105" t="s">
        <v>126</v>
      </c>
      <c r="M79" s="10" t="s">
        <v>119</v>
      </c>
    </row>
    <row r="80" spans="1:13" ht="25.5" customHeight="1">
      <c r="A80" s="105">
        <v>14</v>
      </c>
      <c r="B80" s="105" t="s">
        <v>646</v>
      </c>
      <c r="C80" s="106">
        <v>43213</v>
      </c>
      <c r="D80" s="105" t="s">
        <v>667</v>
      </c>
      <c r="E80" s="105" t="s">
        <v>668</v>
      </c>
      <c r="F80" s="105" t="s">
        <v>371</v>
      </c>
      <c r="G80" s="105" t="s">
        <v>669</v>
      </c>
      <c r="H80" s="105">
        <v>1</v>
      </c>
      <c r="I80" s="107">
        <v>7.14</v>
      </c>
      <c r="J80" s="107">
        <v>7.14</v>
      </c>
      <c r="K80" s="105" t="s">
        <v>670</v>
      </c>
      <c r="L80" s="105" t="s">
        <v>57</v>
      </c>
      <c r="M80" s="10" t="s">
        <v>119</v>
      </c>
    </row>
    <row r="81" spans="1:13" ht="25.5" customHeight="1">
      <c r="A81" s="105">
        <v>15</v>
      </c>
      <c r="B81" s="105" t="s">
        <v>646</v>
      </c>
      <c r="C81" s="106">
        <v>43213</v>
      </c>
      <c r="D81" s="105" t="s">
        <v>120</v>
      </c>
      <c r="E81" s="105" t="s">
        <v>92</v>
      </c>
      <c r="F81" s="105" t="s">
        <v>371</v>
      </c>
      <c r="G81" s="105" t="s">
        <v>671</v>
      </c>
      <c r="H81" s="105">
        <v>1</v>
      </c>
      <c r="I81" s="107">
        <v>44.64</v>
      </c>
      <c r="J81" s="107">
        <v>44.64</v>
      </c>
      <c r="K81" s="105" t="s">
        <v>672</v>
      </c>
      <c r="L81" s="105" t="s">
        <v>20</v>
      </c>
      <c r="M81" s="10" t="s">
        <v>119</v>
      </c>
    </row>
    <row r="82" spans="1:13" ht="25.5" customHeight="1">
      <c r="A82" s="109">
        <v>16</v>
      </c>
      <c r="B82" s="110" t="s">
        <v>673</v>
      </c>
      <c r="C82" s="111">
        <v>43208</v>
      </c>
      <c r="D82" s="112" t="s">
        <v>141</v>
      </c>
      <c r="E82" s="113" t="s">
        <v>142</v>
      </c>
      <c r="F82" s="114" t="s">
        <v>31</v>
      </c>
      <c r="G82" s="115" t="s">
        <v>674</v>
      </c>
      <c r="H82" s="109">
        <v>1</v>
      </c>
      <c r="I82" s="116">
        <v>56.93</v>
      </c>
      <c r="J82" s="116">
        <v>56.93</v>
      </c>
      <c r="K82" s="114" t="s">
        <v>675</v>
      </c>
      <c r="L82" s="117" t="s">
        <v>347</v>
      </c>
      <c r="M82" s="114" t="s">
        <v>119</v>
      </c>
    </row>
    <row r="83" spans="1:13" ht="25.5" customHeight="1">
      <c r="A83" s="109">
        <v>17</v>
      </c>
      <c r="B83" s="110" t="s">
        <v>676</v>
      </c>
      <c r="C83" s="118">
        <v>43200</v>
      </c>
      <c r="D83" s="113" t="s">
        <v>123</v>
      </c>
      <c r="E83" s="113" t="s">
        <v>374</v>
      </c>
      <c r="F83" s="114" t="s">
        <v>371</v>
      </c>
      <c r="G83" s="115" t="s">
        <v>677</v>
      </c>
      <c r="H83" s="109">
        <v>1</v>
      </c>
      <c r="I83" s="119">
        <v>8.0399999999999991</v>
      </c>
      <c r="J83" s="119">
        <v>8.0399999999999991</v>
      </c>
      <c r="K83" s="114" t="s">
        <v>678</v>
      </c>
      <c r="L83" s="117" t="s">
        <v>126</v>
      </c>
      <c r="M83" s="114" t="s">
        <v>119</v>
      </c>
    </row>
    <row r="84" spans="1:13" ht="25.5" customHeight="1">
      <c r="A84" s="109">
        <v>18</v>
      </c>
      <c r="B84" s="110" t="s">
        <v>676</v>
      </c>
      <c r="C84" s="120">
        <v>43200</v>
      </c>
      <c r="D84" s="112" t="s">
        <v>120</v>
      </c>
      <c r="E84" s="113" t="s">
        <v>92</v>
      </c>
      <c r="F84" s="114" t="s">
        <v>371</v>
      </c>
      <c r="G84" s="115" t="s">
        <v>679</v>
      </c>
      <c r="H84" s="109">
        <v>1</v>
      </c>
      <c r="I84" s="119">
        <v>8.93</v>
      </c>
      <c r="J84" s="116">
        <v>8.93</v>
      </c>
      <c r="K84" s="114" t="s">
        <v>678</v>
      </c>
      <c r="L84" s="117" t="s">
        <v>20</v>
      </c>
      <c r="M84" s="114" t="s">
        <v>119</v>
      </c>
    </row>
    <row r="85" spans="1:13" ht="25.5" customHeight="1">
      <c r="A85" s="109">
        <v>19</v>
      </c>
      <c r="B85" s="110" t="s">
        <v>676</v>
      </c>
      <c r="C85" s="120">
        <v>43200</v>
      </c>
      <c r="D85" s="112" t="s">
        <v>123</v>
      </c>
      <c r="E85" s="113" t="s">
        <v>374</v>
      </c>
      <c r="F85" s="114" t="s">
        <v>371</v>
      </c>
      <c r="G85" s="115" t="s">
        <v>680</v>
      </c>
      <c r="H85" s="109">
        <v>1</v>
      </c>
      <c r="I85" s="119">
        <v>5.36</v>
      </c>
      <c r="J85" s="119">
        <v>5.36</v>
      </c>
      <c r="K85" s="114" t="s">
        <v>681</v>
      </c>
      <c r="L85" s="117" t="s">
        <v>126</v>
      </c>
      <c r="M85" s="114" t="s">
        <v>119</v>
      </c>
    </row>
    <row r="86" spans="1:13" ht="25.5" customHeight="1">
      <c r="A86" s="109">
        <v>20</v>
      </c>
      <c r="B86" s="110" t="s">
        <v>682</v>
      </c>
      <c r="C86" s="118">
        <v>43200</v>
      </c>
      <c r="D86" s="112" t="s">
        <v>123</v>
      </c>
      <c r="E86" s="113" t="s">
        <v>396</v>
      </c>
      <c r="F86" s="114" t="s">
        <v>371</v>
      </c>
      <c r="G86" s="115" t="s">
        <v>683</v>
      </c>
      <c r="H86" s="109">
        <v>1</v>
      </c>
      <c r="I86" s="121">
        <v>5.36</v>
      </c>
      <c r="J86" s="121">
        <v>5.36</v>
      </c>
      <c r="K86" s="114" t="s">
        <v>684</v>
      </c>
      <c r="L86" s="117" t="s">
        <v>126</v>
      </c>
      <c r="M86" s="114" t="s">
        <v>119</v>
      </c>
    </row>
    <row r="87" spans="1:13" ht="25.5" customHeight="1">
      <c r="A87" s="109">
        <v>21</v>
      </c>
      <c r="B87" s="110" t="s">
        <v>682</v>
      </c>
      <c r="C87" s="118">
        <v>43200</v>
      </c>
      <c r="D87" s="112" t="s">
        <v>132</v>
      </c>
      <c r="E87" s="113" t="s">
        <v>133</v>
      </c>
      <c r="F87" s="114" t="s">
        <v>371</v>
      </c>
      <c r="G87" s="115" t="s">
        <v>685</v>
      </c>
      <c r="H87" s="109">
        <v>5</v>
      </c>
      <c r="I87" s="121">
        <v>5.81</v>
      </c>
      <c r="J87" s="121">
        <v>29.05</v>
      </c>
      <c r="K87" s="114" t="s">
        <v>686</v>
      </c>
      <c r="L87" s="117" t="s">
        <v>57</v>
      </c>
      <c r="M87" s="114" t="s">
        <v>119</v>
      </c>
    </row>
    <row r="88" spans="1:13" ht="25.5" customHeight="1">
      <c r="A88" s="109">
        <v>22</v>
      </c>
      <c r="B88" s="110" t="s">
        <v>682</v>
      </c>
      <c r="C88" s="118">
        <v>43200</v>
      </c>
      <c r="D88" s="112" t="s">
        <v>120</v>
      </c>
      <c r="E88" s="113" t="s">
        <v>92</v>
      </c>
      <c r="F88" s="114" t="s">
        <v>371</v>
      </c>
      <c r="G88" s="115" t="s">
        <v>687</v>
      </c>
      <c r="H88" s="109">
        <v>1</v>
      </c>
      <c r="I88" s="121">
        <v>73.209999999999994</v>
      </c>
      <c r="J88" s="121">
        <v>73.209999999999994</v>
      </c>
      <c r="K88" s="114" t="s">
        <v>688</v>
      </c>
      <c r="L88" s="117" t="s">
        <v>347</v>
      </c>
      <c r="M88" s="114" t="s">
        <v>119</v>
      </c>
    </row>
    <row r="89" spans="1:13" ht="25.5" customHeight="1">
      <c r="A89" s="109">
        <v>23</v>
      </c>
      <c r="B89" s="110" t="s">
        <v>682</v>
      </c>
      <c r="C89" s="118">
        <v>43200</v>
      </c>
      <c r="D89" s="112" t="s">
        <v>647</v>
      </c>
      <c r="E89" s="113" t="s">
        <v>648</v>
      </c>
      <c r="F89" s="114" t="s">
        <v>371</v>
      </c>
      <c r="G89" s="114" t="s">
        <v>649</v>
      </c>
      <c r="H89" s="109">
        <v>1</v>
      </c>
      <c r="I89" s="122">
        <v>1.78</v>
      </c>
      <c r="J89" s="121">
        <v>1.78</v>
      </c>
      <c r="K89" s="114" t="s">
        <v>689</v>
      </c>
      <c r="L89" s="117" t="s">
        <v>126</v>
      </c>
      <c r="M89" s="114" t="s">
        <v>119</v>
      </c>
    </row>
    <row r="90" spans="1:13" ht="25.5" customHeight="1">
      <c r="A90" s="109">
        <v>24</v>
      </c>
      <c r="B90" s="110" t="s">
        <v>682</v>
      </c>
      <c r="C90" s="118">
        <v>43200</v>
      </c>
      <c r="D90" s="112" t="s">
        <v>667</v>
      </c>
      <c r="E90" s="113" t="s">
        <v>668</v>
      </c>
      <c r="F90" s="114" t="s">
        <v>371</v>
      </c>
      <c r="G90" s="114" t="s">
        <v>690</v>
      </c>
      <c r="H90" s="109">
        <v>1</v>
      </c>
      <c r="I90" s="122">
        <v>7.14</v>
      </c>
      <c r="J90" s="122">
        <v>7.14</v>
      </c>
      <c r="K90" s="114" t="s">
        <v>691</v>
      </c>
      <c r="L90" s="117" t="s">
        <v>57</v>
      </c>
      <c r="M90" s="114" t="s">
        <v>119</v>
      </c>
    </row>
    <row r="91" spans="1:13" ht="25.5" customHeight="1">
      <c r="A91" s="109">
        <v>25</v>
      </c>
      <c r="B91" s="110" t="s">
        <v>692</v>
      </c>
      <c r="C91" s="118">
        <v>43199</v>
      </c>
      <c r="D91" s="112" t="s">
        <v>132</v>
      </c>
      <c r="E91" s="113" t="s">
        <v>133</v>
      </c>
      <c r="F91" s="114" t="s">
        <v>128</v>
      </c>
      <c r="G91" s="114" t="s">
        <v>693</v>
      </c>
      <c r="H91" s="109">
        <v>6</v>
      </c>
      <c r="I91" s="121">
        <v>7.1182999999999996</v>
      </c>
      <c r="J91" s="121">
        <v>42.709800000000001</v>
      </c>
      <c r="K91" s="123" t="s">
        <v>684</v>
      </c>
      <c r="L91" s="117" t="s">
        <v>57</v>
      </c>
      <c r="M91" s="114" t="s">
        <v>119</v>
      </c>
    </row>
    <row r="92" spans="1:13" ht="25.5" customHeight="1">
      <c r="A92" s="109">
        <v>26</v>
      </c>
      <c r="B92" s="110" t="s">
        <v>692</v>
      </c>
      <c r="C92" s="120">
        <v>43199</v>
      </c>
      <c r="D92" s="112" t="s">
        <v>123</v>
      </c>
      <c r="E92" s="113" t="s">
        <v>396</v>
      </c>
      <c r="F92" s="114" t="s">
        <v>128</v>
      </c>
      <c r="G92" s="114" t="s">
        <v>397</v>
      </c>
      <c r="H92" s="109">
        <v>1</v>
      </c>
      <c r="I92" s="121">
        <v>3.5268000000000002</v>
      </c>
      <c r="J92" s="121">
        <v>3.5268000000000002</v>
      </c>
      <c r="K92" s="114" t="s">
        <v>684</v>
      </c>
      <c r="L92" s="117" t="s">
        <v>126</v>
      </c>
      <c r="M92" s="114" t="s">
        <v>119</v>
      </c>
    </row>
    <row r="93" spans="1:13" ht="25.5" customHeight="1">
      <c r="A93" s="109">
        <v>27</v>
      </c>
      <c r="B93" s="110" t="s">
        <v>694</v>
      </c>
      <c r="C93" s="120">
        <v>43199</v>
      </c>
      <c r="D93" s="112" t="s">
        <v>58</v>
      </c>
      <c r="E93" s="113" t="s">
        <v>59</v>
      </c>
      <c r="F93" s="114" t="s">
        <v>128</v>
      </c>
      <c r="G93" s="114" t="s">
        <v>404</v>
      </c>
      <c r="H93" s="109">
        <v>394.39</v>
      </c>
      <c r="I93" s="121">
        <v>1.3213999999999999</v>
      </c>
      <c r="J93" s="121">
        <v>521.14689999999996</v>
      </c>
      <c r="K93" s="114" t="s">
        <v>684</v>
      </c>
      <c r="L93" s="117" t="s">
        <v>57</v>
      </c>
      <c r="M93" s="114" t="s">
        <v>119</v>
      </c>
    </row>
    <row r="94" spans="1:13" ht="25.5" customHeight="1">
      <c r="A94" s="109">
        <v>28</v>
      </c>
      <c r="B94" s="110" t="s">
        <v>695</v>
      </c>
      <c r="C94" s="120">
        <v>43199</v>
      </c>
      <c r="D94" s="112" t="s">
        <v>667</v>
      </c>
      <c r="E94" s="113" t="s">
        <v>668</v>
      </c>
      <c r="F94" s="114" t="s">
        <v>128</v>
      </c>
      <c r="G94" s="114" t="s">
        <v>669</v>
      </c>
      <c r="H94" s="109">
        <v>1</v>
      </c>
      <c r="I94" s="121">
        <v>3.66</v>
      </c>
      <c r="J94" s="121">
        <v>3.66</v>
      </c>
      <c r="K94" s="114" t="s">
        <v>696</v>
      </c>
      <c r="L94" s="117" t="s">
        <v>57</v>
      </c>
      <c r="M94" s="114" t="s">
        <v>119</v>
      </c>
    </row>
    <row r="95" spans="1:13" ht="25.5" customHeight="1">
      <c r="A95" s="109">
        <v>29</v>
      </c>
      <c r="B95" s="110" t="s">
        <v>695</v>
      </c>
      <c r="C95" s="118">
        <v>43199</v>
      </c>
      <c r="D95" s="112" t="s">
        <v>132</v>
      </c>
      <c r="E95" s="113" t="s">
        <v>133</v>
      </c>
      <c r="F95" s="114" t="s">
        <v>128</v>
      </c>
      <c r="G95" s="114" t="s">
        <v>685</v>
      </c>
      <c r="H95" s="109">
        <v>2</v>
      </c>
      <c r="I95" s="121">
        <v>4.91</v>
      </c>
      <c r="J95" s="121">
        <v>9.82</v>
      </c>
      <c r="K95" s="114" t="s">
        <v>697</v>
      </c>
      <c r="L95" s="117" t="s">
        <v>57</v>
      </c>
      <c r="M95" s="114" t="s">
        <v>119</v>
      </c>
    </row>
    <row r="96" spans="1:13" ht="25.5" customHeight="1">
      <c r="A96" s="109">
        <v>30</v>
      </c>
      <c r="B96" s="110" t="s">
        <v>698</v>
      </c>
      <c r="C96" s="118">
        <v>43199</v>
      </c>
      <c r="D96" s="112" t="s">
        <v>58</v>
      </c>
      <c r="E96" s="113" t="s">
        <v>59</v>
      </c>
      <c r="F96" s="114" t="s">
        <v>128</v>
      </c>
      <c r="G96" s="114" t="s">
        <v>404</v>
      </c>
      <c r="H96" s="109">
        <v>194.61</v>
      </c>
      <c r="I96" s="121">
        <v>1.3213999999999999</v>
      </c>
      <c r="J96" s="121">
        <v>257.15769999999998</v>
      </c>
      <c r="K96" s="114" t="s">
        <v>684</v>
      </c>
      <c r="L96" s="117" t="s">
        <v>57</v>
      </c>
      <c r="M96" s="114" t="s">
        <v>119</v>
      </c>
    </row>
    <row r="97" spans="1:14" ht="25.5" customHeight="1">
      <c r="A97" s="109">
        <v>31</v>
      </c>
      <c r="B97" s="110" t="s">
        <v>699</v>
      </c>
      <c r="C97" s="118">
        <v>43199</v>
      </c>
      <c r="D97" s="112" t="s">
        <v>58</v>
      </c>
      <c r="E97" s="113" t="s">
        <v>60</v>
      </c>
      <c r="F97" s="114" t="s">
        <v>128</v>
      </c>
      <c r="G97" s="114" t="s">
        <v>403</v>
      </c>
      <c r="H97" s="109">
        <v>27.87</v>
      </c>
      <c r="I97" s="121">
        <v>2.0798999999999999</v>
      </c>
      <c r="J97" s="121">
        <v>57.966799999999999</v>
      </c>
      <c r="K97" s="114" t="s">
        <v>684</v>
      </c>
      <c r="L97" s="117" t="s">
        <v>57</v>
      </c>
      <c r="M97" s="114" t="s">
        <v>119</v>
      </c>
    </row>
    <row r="98" spans="1:14" ht="25.5" customHeight="1">
      <c r="A98" s="109">
        <v>1</v>
      </c>
      <c r="B98" s="110" t="s">
        <v>700</v>
      </c>
      <c r="C98" s="118">
        <v>43216</v>
      </c>
      <c r="D98" s="112" t="s">
        <v>281</v>
      </c>
      <c r="E98" s="113" t="s">
        <v>82</v>
      </c>
      <c r="F98" s="114" t="s">
        <v>701</v>
      </c>
      <c r="G98" s="114" t="s">
        <v>702</v>
      </c>
      <c r="H98" s="109">
        <v>6</v>
      </c>
      <c r="I98" s="121">
        <v>208.33</v>
      </c>
      <c r="J98" s="121">
        <v>1249.98</v>
      </c>
      <c r="K98" s="114" t="s">
        <v>703</v>
      </c>
      <c r="L98" s="117" t="s">
        <v>347</v>
      </c>
      <c r="M98" s="114" t="s">
        <v>704</v>
      </c>
    </row>
    <row r="99" spans="1:14" ht="25.5" customHeight="1">
      <c r="A99" s="109">
        <v>2</v>
      </c>
      <c r="B99" s="110" t="s">
        <v>705</v>
      </c>
      <c r="C99" s="118">
        <v>43215</v>
      </c>
      <c r="D99" s="112" t="s">
        <v>706</v>
      </c>
      <c r="E99" s="113" t="s">
        <v>707</v>
      </c>
      <c r="F99" s="114" t="s">
        <v>701</v>
      </c>
      <c r="G99" s="114" t="s">
        <v>708</v>
      </c>
      <c r="H99" s="109">
        <v>1</v>
      </c>
      <c r="I99" s="121">
        <v>3225</v>
      </c>
      <c r="J99" s="121">
        <v>3225</v>
      </c>
      <c r="K99" s="114" t="s">
        <v>709</v>
      </c>
      <c r="L99" s="117" t="s">
        <v>20</v>
      </c>
      <c r="M99" s="114" t="s">
        <v>704</v>
      </c>
    </row>
    <row r="100" spans="1:14" ht="25.5" customHeight="1">
      <c r="A100" s="109">
        <v>3</v>
      </c>
      <c r="B100" s="110" t="s">
        <v>439</v>
      </c>
      <c r="C100" s="118">
        <v>43215</v>
      </c>
      <c r="D100" s="112" t="s">
        <v>120</v>
      </c>
      <c r="E100" s="113" t="s">
        <v>710</v>
      </c>
      <c r="F100" s="114" t="s">
        <v>711</v>
      </c>
      <c r="G100" s="114" t="s">
        <v>712</v>
      </c>
      <c r="H100" s="109">
        <v>1</v>
      </c>
      <c r="I100" s="121">
        <v>794.8</v>
      </c>
      <c r="J100" s="121">
        <v>794.8</v>
      </c>
      <c r="K100" s="114" t="s">
        <v>713</v>
      </c>
      <c r="L100" s="117" t="s">
        <v>20</v>
      </c>
      <c r="M100" s="114" t="s">
        <v>704</v>
      </c>
    </row>
    <row r="101" spans="1:14" ht="25.5" customHeight="1">
      <c r="A101" s="109">
        <v>4</v>
      </c>
      <c r="B101" s="110" t="s">
        <v>714</v>
      </c>
      <c r="C101" s="118">
        <v>43196</v>
      </c>
      <c r="D101" s="112" t="s">
        <v>715</v>
      </c>
      <c r="E101" s="113" t="s">
        <v>716</v>
      </c>
      <c r="F101" s="114" t="s">
        <v>500</v>
      </c>
      <c r="G101" s="114" t="s">
        <v>717</v>
      </c>
      <c r="H101" s="109">
        <v>1</v>
      </c>
      <c r="I101" s="121">
        <v>154</v>
      </c>
      <c r="J101" s="121">
        <v>154</v>
      </c>
      <c r="K101" s="114" t="s">
        <v>718</v>
      </c>
      <c r="L101" s="117" t="s">
        <v>20</v>
      </c>
      <c r="M101" s="114" t="s">
        <v>704</v>
      </c>
    </row>
    <row r="102" spans="1:14" ht="25.5" customHeight="1">
      <c r="A102" s="109">
        <v>5</v>
      </c>
      <c r="B102" s="110" t="s">
        <v>719</v>
      </c>
      <c r="C102" s="118">
        <v>43196</v>
      </c>
      <c r="D102" s="112" t="s">
        <v>715</v>
      </c>
      <c r="E102" s="113" t="s">
        <v>716</v>
      </c>
      <c r="F102" s="114" t="s">
        <v>500</v>
      </c>
      <c r="G102" s="114" t="s">
        <v>720</v>
      </c>
      <c r="H102" s="109">
        <v>1</v>
      </c>
      <c r="I102" s="121">
        <v>60</v>
      </c>
      <c r="J102" s="121">
        <v>60</v>
      </c>
      <c r="K102" s="114" t="s">
        <v>718</v>
      </c>
      <c r="L102" s="117" t="s">
        <v>20</v>
      </c>
      <c r="M102" s="114" t="s">
        <v>704</v>
      </c>
    </row>
    <row r="103" spans="1:14" ht="25.5" customHeight="1">
      <c r="A103" s="109">
        <v>6</v>
      </c>
      <c r="B103" s="110" t="s">
        <v>721</v>
      </c>
      <c r="C103" s="118">
        <v>43196</v>
      </c>
      <c r="D103" s="112" t="s">
        <v>715</v>
      </c>
      <c r="E103" s="113" t="s">
        <v>716</v>
      </c>
      <c r="F103" s="114" t="s">
        <v>500</v>
      </c>
      <c r="G103" s="114" t="s">
        <v>720</v>
      </c>
      <c r="H103" s="109">
        <v>1</v>
      </c>
      <c r="I103" s="121">
        <v>48</v>
      </c>
      <c r="J103" s="121">
        <v>48</v>
      </c>
      <c r="K103" s="114" t="s">
        <v>718</v>
      </c>
      <c r="L103" s="117" t="s">
        <v>20</v>
      </c>
      <c r="M103" s="114" t="s">
        <v>704</v>
      </c>
    </row>
    <row r="104" spans="1:14" ht="25.5" customHeight="1">
      <c r="A104" s="109">
        <v>7</v>
      </c>
      <c r="B104" s="110" t="s">
        <v>722</v>
      </c>
      <c r="C104" s="118">
        <v>43193</v>
      </c>
      <c r="D104" s="112" t="s">
        <v>723</v>
      </c>
      <c r="E104" s="113" t="s">
        <v>724</v>
      </c>
      <c r="F104" s="114" t="s">
        <v>725</v>
      </c>
      <c r="G104" s="114" t="s">
        <v>726</v>
      </c>
      <c r="H104" s="109">
        <v>1</v>
      </c>
      <c r="I104" s="121">
        <v>336.61</v>
      </c>
      <c r="J104" s="121">
        <v>336.61</v>
      </c>
      <c r="K104" s="114" t="s">
        <v>727</v>
      </c>
      <c r="L104" s="117" t="s">
        <v>20</v>
      </c>
      <c r="M104" s="114" t="s">
        <v>704</v>
      </c>
    </row>
    <row r="105" spans="1:14" ht="25.5" customHeight="1">
      <c r="A105" s="109">
        <v>8</v>
      </c>
      <c r="B105" s="110" t="s">
        <v>728</v>
      </c>
      <c r="C105" s="118">
        <v>43192</v>
      </c>
      <c r="D105" s="112" t="s">
        <v>729</v>
      </c>
      <c r="E105" s="113" t="s">
        <v>730</v>
      </c>
      <c r="F105" s="114" t="s">
        <v>711</v>
      </c>
      <c r="G105" s="114" t="s">
        <v>731</v>
      </c>
      <c r="H105" s="109">
        <v>1</v>
      </c>
      <c r="I105" s="121">
        <v>1727.6</v>
      </c>
      <c r="J105" s="121">
        <v>1727.6</v>
      </c>
      <c r="K105" s="114" t="s">
        <v>732</v>
      </c>
      <c r="L105" s="117" t="s">
        <v>126</v>
      </c>
      <c r="M105" s="114" t="s">
        <v>704</v>
      </c>
    </row>
    <row r="106" spans="1:14" ht="25.5" customHeight="1">
      <c r="A106" s="109">
        <v>9</v>
      </c>
      <c r="B106" s="110" t="s">
        <v>733</v>
      </c>
      <c r="C106" s="118">
        <v>43192</v>
      </c>
      <c r="D106" s="112" t="s">
        <v>734</v>
      </c>
      <c r="E106" s="113" t="s">
        <v>735</v>
      </c>
      <c r="F106" s="114" t="s">
        <v>711</v>
      </c>
      <c r="G106" s="114" t="s">
        <v>736</v>
      </c>
      <c r="H106" s="109">
        <v>1</v>
      </c>
      <c r="I106" s="121">
        <v>2321.6</v>
      </c>
      <c r="J106" s="121">
        <v>2321.6</v>
      </c>
      <c r="K106" s="114" t="s">
        <v>737</v>
      </c>
      <c r="L106" s="117" t="s">
        <v>126</v>
      </c>
      <c r="M106" s="114" t="s">
        <v>704</v>
      </c>
    </row>
    <row r="107" spans="1:14" ht="25.5" customHeight="1">
      <c r="A107" s="109">
        <v>10</v>
      </c>
      <c r="B107" s="110" t="s">
        <v>738</v>
      </c>
      <c r="C107" s="118">
        <v>43192</v>
      </c>
      <c r="D107" s="113" t="s">
        <v>739</v>
      </c>
      <c r="E107" s="113" t="s">
        <v>740</v>
      </c>
      <c r="F107" s="113" t="s">
        <v>741</v>
      </c>
      <c r="G107" s="113" t="s">
        <v>742</v>
      </c>
      <c r="H107" s="109">
        <v>1</v>
      </c>
      <c r="I107" s="121">
        <v>924</v>
      </c>
      <c r="J107" s="121">
        <v>924</v>
      </c>
      <c r="K107" s="114" t="s">
        <v>743</v>
      </c>
      <c r="L107" s="117" t="s">
        <v>20</v>
      </c>
      <c r="M107" s="114" t="s">
        <v>704</v>
      </c>
    </row>
    <row r="108" spans="1:14" ht="25.5" customHeight="1">
      <c r="A108" s="109">
        <v>1</v>
      </c>
      <c r="B108" s="110" t="s">
        <v>744</v>
      </c>
      <c r="C108" s="118">
        <v>43215</v>
      </c>
      <c r="D108" s="113" t="s">
        <v>745</v>
      </c>
      <c r="E108" s="113" t="s">
        <v>746</v>
      </c>
      <c r="F108" s="113" t="s">
        <v>260</v>
      </c>
      <c r="G108" s="113" t="s">
        <v>747</v>
      </c>
      <c r="H108" s="109">
        <v>1</v>
      </c>
      <c r="I108" s="121">
        <v>188.92</v>
      </c>
      <c r="J108" s="121">
        <v>188.92</v>
      </c>
      <c r="K108" s="114" t="s">
        <v>165</v>
      </c>
      <c r="L108" s="117" t="s">
        <v>126</v>
      </c>
      <c r="M108" s="114" t="s">
        <v>166</v>
      </c>
      <c r="N108" s="1" t="s">
        <v>748</v>
      </c>
    </row>
    <row r="109" spans="1:14" ht="25.5" customHeight="1">
      <c r="A109" s="109">
        <v>2</v>
      </c>
      <c r="B109" s="110" t="s">
        <v>749</v>
      </c>
      <c r="C109" s="118">
        <v>43214</v>
      </c>
      <c r="D109" s="113" t="s">
        <v>168</v>
      </c>
      <c r="E109" s="113" t="s">
        <v>169</v>
      </c>
      <c r="F109" s="113" t="s">
        <v>164</v>
      </c>
      <c r="G109" s="113" t="s">
        <v>750</v>
      </c>
      <c r="H109" s="109">
        <v>1</v>
      </c>
      <c r="I109" s="121">
        <v>501</v>
      </c>
      <c r="J109" s="121">
        <v>501</v>
      </c>
      <c r="K109" s="114" t="s">
        <v>165</v>
      </c>
      <c r="L109" s="117" t="s">
        <v>126</v>
      </c>
      <c r="M109" s="114" t="s">
        <v>166</v>
      </c>
      <c r="N109" s="1" t="s">
        <v>748</v>
      </c>
    </row>
    <row r="110" spans="1:14" ht="25.5" customHeight="1">
      <c r="A110" s="109">
        <v>3</v>
      </c>
      <c r="B110" s="110" t="s">
        <v>751</v>
      </c>
      <c r="C110" s="118">
        <v>43214</v>
      </c>
      <c r="D110" s="113" t="s">
        <v>120</v>
      </c>
      <c r="E110" s="113" t="s">
        <v>92</v>
      </c>
      <c r="F110" s="113" t="s">
        <v>170</v>
      </c>
      <c r="G110" s="113" t="s">
        <v>752</v>
      </c>
      <c r="H110" s="109">
        <v>1</v>
      </c>
      <c r="I110" s="121">
        <v>109</v>
      </c>
      <c r="J110" s="121">
        <v>109</v>
      </c>
      <c r="K110" s="114" t="s">
        <v>178</v>
      </c>
      <c r="L110" s="117" t="s">
        <v>20</v>
      </c>
      <c r="M110" s="114" t="s">
        <v>166</v>
      </c>
      <c r="N110" s="1" t="s">
        <v>748</v>
      </c>
    </row>
    <row r="111" spans="1:14" ht="25.5" customHeight="1">
      <c r="A111" s="109">
        <v>4</v>
      </c>
      <c r="B111" s="110" t="s">
        <v>753</v>
      </c>
      <c r="C111" s="118">
        <v>43214</v>
      </c>
      <c r="D111" s="113" t="s">
        <v>168</v>
      </c>
      <c r="E111" s="113" t="s">
        <v>169</v>
      </c>
      <c r="F111" s="113" t="s">
        <v>164</v>
      </c>
      <c r="G111" s="113" t="s">
        <v>754</v>
      </c>
      <c r="H111" s="109">
        <v>1</v>
      </c>
      <c r="I111" s="124">
        <v>740</v>
      </c>
      <c r="J111" s="116">
        <v>740</v>
      </c>
      <c r="K111" s="114" t="s">
        <v>165</v>
      </c>
      <c r="L111" s="117" t="s">
        <v>126</v>
      </c>
      <c r="M111" s="114" t="s">
        <v>166</v>
      </c>
      <c r="N111" s="1" t="s">
        <v>748</v>
      </c>
    </row>
    <row r="112" spans="1:14" ht="25.5" customHeight="1">
      <c r="A112" s="10">
        <v>5</v>
      </c>
      <c r="B112" s="11" t="s">
        <v>755</v>
      </c>
      <c r="C112" s="11">
        <v>43214</v>
      </c>
      <c r="D112" s="10" t="s">
        <v>120</v>
      </c>
      <c r="E112" s="10" t="s">
        <v>92</v>
      </c>
      <c r="F112" s="10" t="s">
        <v>170</v>
      </c>
      <c r="G112" s="10" t="s">
        <v>756</v>
      </c>
      <c r="H112" s="10">
        <v>1</v>
      </c>
      <c r="I112" s="10">
        <v>1505</v>
      </c>
      <c r="J112" s="10">
        <v>1505</v>
      </c>
      <c r="K112" s="10" t="s">
        <v>178</v>
      </c>
      <c r="L112" s="10" t="s">
        <v>20</v>
      </c>
      <c r="M112" s="10" t="s">
        <v>166</v>
      </c>
      <c r="N112" s="1" t="s">
        <v>748</v>
      </c>
    </row>
    <row r="113" spans="1:14" ht="25.5" customHeight="1">
      <c r="A113" s="10">
        <v>6</v>
      </c>
      <c r="B113" s="10" t="s">
        <v>757</v>
      </c>
      <c r="C113" s="11">
        <v>43210</v>
      </c>
      <c r="D113" s="10" t="s">
        <v>281</v>
      </c>
      <c r="E113" s="10" t="s">
        <v>82</v>
      </c>
      <c r="F113" s="10" t="s">
        <v>758</v>
      </c>
      <c r="G113" s="10" t="s">
        <v>759</v>
      </c>
      <c r="H113" s="10">
        <v>1</v>
      </c>
      <c r="I113" s="10">
        <v>1356.25</v>
      </c>
      <c r="J113" s="10">
        <v>1356.25</v>
      </c>
      <c r="K113" s="10" t="s">
        <v>165</v>
      </c>
      <c r="L113" s="10" t="s">
        <v>126</v>
      </c>
      <c r="M113" s="10" t="s">
        <v>166</v>
      </c>
      <c r="N113" s="1" t="s">
        <v>748</v>
      </c>
    </row>
    <row r="114" spans="1:14" ht="25.5" customHeight="1">
      <c r="A114" s="10">
        <v>7</v>
      </c>
      <c r="B114" s="10" t="s">
        <v>760</v>
      </c>
      <c r="C114" s="11">
        <v>43210</v>
      </c>
      <c r="D114" s="10" t="s">
        <v>281</v>
      </c>
      <c r="E114" s="10" t="s">
        <v>82</v>
      </c>
      <c r="F114" s="10" t="s">
        <v>761</v>
      </c>
      <c r="G114" s="10" t="s">
        <v>762</v>
      </c>
      <c r="H114" s="10">
        <v>1</v>
      </c>
      <c r="I114" s="10">
        <v>1500</v>
      </c>
      <c r="J114" s="10">
        <v>1500</v>
      </c>
      <c r="K114" s="10" t="s">
        <v>165</v>
      </c>
      <c r="L114" s="10" t="s">
        <v>126</v>
      </c>
      <c r="M114" s="10" t="s">
        <v>166</v>
      </c>
      <c r="N114" s="1" t="s">
        <v>748</v>
      </c>
    </row>
    <row r="115" spans="1:14" ht="25.5" customHeight="1">
      <c r="A115" s="129">
        <v>8</v>
      </c>
      <c r="B115" s="22" t="s">
        <v>763</v>
      </c>
      <c r="C115" s="130">
        <v>43210</v>
      </c>
      <c r="D115" s="16" t="s">
        <v>281</v>
      </c>
      <c r="E115" s="17" t="s">
        <v>82</v>
      </c>
      <c r="F115" s="14" t="s">
        <v>761</v>
      </c>
      <c r="G115" s="17" t="s">
        <v>764</v>
      </c>
      <c r="H115" s="17">
        <v>10</v>
      </c>
      <c r="I115" s="17">
        <v>1140</v>
      </c>
      <c r="J115" s="17">
        <v>1140</v>
      </c>
      <c r="K115" s="14" t="s">
        <v>249</v>
      </c>
      <c r="L115" s="14" t="s">
        <v>126</v>
      </c>
      <c r="M115" s="125" t="s">
        <v>166</v>
      </c>
      <c r="N115" s="1" t="s">
        <v>748</v>
      </c>
    </row>
    <row r="116" spans="1:14" ht="25.5" customHeight="1">
      <c r="A116" s="129">
        <v>9</v>
      </c>
      <c r="B116" s="22" t="s">
        <v>765</v>
      </c>
      <c r="C116" s="130">
        <v>43209</v>
      </c>
      <c r="D116" s="16" t="s">
        <v>766</v>
      </c>
      <c r="E116" s="17" t="s">
        <v>767</v>
      </c>
      <c r="F116" s="14" t="s">
        <v>768</v>
      </c>
      <c r="G116" s="17" t="s">
        <v>769</v>
      </c>
      <c r="H116" s="17">
        <v>1</v>
      </c>
      <c r="I116" s="17">
        <v>1254</v>
      </c>
      <c r="J116" s="17">
        <v>1254</v>
      </c>
      <c r="K116" s="14" t="s">
        <v>165</v>
      </c>
      <c r="L116" s="14" t="s">
        <v>20</v>
      </c>
      <c r="M116" s="125" t="s">
        <v>166</v>
      </c>
      <c r="N116" s="1" t="s">
        <v>748</v>
      </c>
    </row>
    <row r="117" spans="1:14" ht="25.5" customHeight="1">
      <c r="A117" s="131">
        <v>10</v>
      </c>
      <c r="B117" s="20" t="s">
        <v>770</v>
      </c>
      <c r="C117" s="21">
        <v>43208</v>
      </c>
      <c r="D117" s="16" t="s">
        <v>771</v>
      </c>
      <c r="E117" s="17" t="s">
        <v>772</v>
      </c>
      <c r="F117" s="14" t="s">
        <v>773</v>
      </c>
      <c r="G117" s="17" t="s">
        <v>774</v>
      </c>
      <c r="H117" s="17">
        <v>19</v>
      </c>
      <c r="I117" s="17">
        <v>140.41</v>
      </c>
      <c r="J117" s="17">
        <v>140.41</v>
      </c>
      <c r="K117" s="14" t="s">
        <v>249</v>
      </c>
      <c r="L117" s="14" t="s">
        <v>20</v>
      </c>
      <c r="M117" s="125" t="s">
        <v>166</v>
      </c>
      <c r="N117" s="1" t="s">
        <v>748</v>
      </c>
    </row>
    <row r="118" spans="1:14" ht="25.5" customHeight="1">
      <c r="A118" s="127">
        <v>11</v>
      </c>
      <c r="B118" s="126" t="s">
        <v>775</v>
      </c>
      <c r="C118" s="128">
        <v>43207</v>
      </c>
      <c r="D118" s="16" t="s">
        <v>180</v>
      </c>
      <c r="E118" s="17" t="s">
        <v>181</v>
      </c>
      <c r="F118" s="126" t="s">
        <v>182</v>
      </c>
      <c r="G118" s="17" t="s">
        <v>776</v>
      </c>
      <c r="H118" s="17">
        <v>18</v>
      </c>
      <c r="I118" s="17">
        <v>48.24</v>
      </c>
      <c r="J118" s="17">
        <v>48.24</v>
      </c>
      <c r="K118" s="126" t="s">
        <v>185</v>
      </c>
      <c r="L118" s="126" t="s">
        <v>57</v>
      </c>
      <c r="M118" s="125" t="s">
        <v>166</v>
      </c>
      <c r="N118" s="1" t="s">
        <v>748</v>
      </c>
    </row>
    <row r="119" spans="1:14" ht="25.5" customHeight="1">
      <c r="A119" s="129">
        <v>12</v>
      </c>
      <c r="B119" s="22" t="s">
        <v>777</v>
      </c>
      <c r="C119" s="130">
        <v>43207</v>
      </c>
      <c r="D119" s="16" t="s">
        <v>188</v>
      </c>
      <c r="E119" s="17" t="s">
        <v>189</v>
      </c>
      <c r="F119" s="22" t="s">
        <v>182</v>
      </c>
      <c r="G119" s="17" t="s">
        <v>778</v>
      </c>
      <c r="H119" s="17">
        <v>10</v>
      </c>
      <c r="I119" s="17">
        <v>20</v>
      </c>
      <c r="J119" s="17">
        <v>20</v>
      </c>
      <c r="K119" s="22" t="s">
        <v>185</v>
      </c>
      <c r="L119" s="22" t="s">
        <v>186</v>
      </c>
      <c r="M119" s="125" t="s">
        <v>166</v>
      </c>
      <c r="N119" s="1" t="s">
        <v>748</v>
      </c>
    </row>
    <row r="120" spans="1:14" ht="25.5" customHeight="1">
      <c r="A120" s="129">
        <v>13</v>
      </c>
      <c r="B120" s="22" t="s">
        <v>779</v>
      </c>
      <c r="C120" s="130">
        <v>43207</v>
      </c>
      <c r="D120" s="16" t="s">
        <v>192</v>
      </c>
      <c r="E120" s="17" t="s">
        <v>193</v>
      </c>
      <c r="F120" s="22" t="s">
        <v>780</v>
      </c>
      <c r="G120" s="17" t="s">
        <v>781</v>
      </c>
      <c r="H120" s="17">
        <v>1</v>
      </c>
      <c r="I120" s="17">
        <v>242.5</v>
      </c>
      <c r="J120" s="17">
        <v>242.5</v>
      </c>
      <c r="K120" s="22" t="s">
        <v>185</v>
      </c>
      <c r="L120" s="22" t="s">
        <v>186</v>
      </c>
      <c r="M120" s="125" t="s">
        <v>166</v>
      </c>
      <c r="N120" s="1" t="s">
        <v>748</v>
      </c>
    </row>
    <row r="121" spans="1:14" ht="25.5" customHeight="1">
      <c r="A121" s="129">
        <v>14</v>
      </c>
      <c r="B121" s="22" t="s">
        <v>782</v>
      </c>
      <c r="C121" s="130">
        <v>43207</v>
      </c>
      <c r="D121" s="16" t="s">
        <v>192</v>
      </c>
      <c r="E121" s="17" t="s">
        <v>193</v>
      </c>
      <c r="F121" s="22" t="s">
        <v>194</v>
      </c>
      <c r="G121" s="17" t="s">
        <v>781</v>
      </c>
      <c r="H121" s="17">
        <v>1</v>
      </c>
      <c r="I121" s="17">
        <v>82</v>
      </c>
      <c r="J121" s="17">
        <v>82</v>
      </c>
      <c r="K121" s="22" t="s">
        <v>185</v>
      </c>
      <c r="L121" s="22" t="s">
        <v>186</v>
      </c>
      <c r="M121" s="125" t="s">
        <v>166</v>
      </c>
      <c r="N121" s="1" t="s">
        <v>748</v>
      </c>
    </row>
    <row r="122" spans="1:14" ht="25.5" customHeight="1">
      <c r="A122" s="129">
        <v>15</v>
      </c>
      <c r="B122" s="22" t="s">
        <v>783</v>
      </c>
      <c r="C122" s="130">
        <v>43207</v>
      </c>
      <c r="D122" s="16" t="s">
        <v>197</v>
      </c>
      <c r="E122" s="17" t="s">
        <v>198</v>
      </c>
      <c r="F122" s="22" t="s">
        <v>199</v>
      </c>
      <c r="G122" s="17" t="s">
        <v>784</v>
      </c>
      <c r="H122" s="17">
        <v>1</v>
      </c>
      <c r="I122" s="17">
        <v>118.14</v>
      </c>
      <c r="J122" s="17">
        <v>118.14</v>
      </c>
      <c r="K122" s="22" t="s">
        <v>185</v>
      </c>
      <c r="L122" s="22" t="s">
        <v>186</v>
      </c>
      <c r="M122" s="125" t="s">
        <v>166</v>
      </c>
      <c r="N122" s="1" t="s">
        <v>748</v>
      </c>
    </row>
    <row r="123" spans="1:14" ht="25.5" customHeight="1">
      <c r="A123" s="129">
        <v>16</v>
      </c>
      <c r="B123" s="22" t="s">
        <v>785</v>
      </c>
      <c r="C123" s="130">
        <v>43207</v>
      </c>
      <c r="D123" s="16" t="s">
        <v>203</v>
      </c>
      <c r="E123" s="17" t="s">
        <v>204</v>
      </c>
      <c r="F123" s="22" t="s">
        <v>205</v>
      </c>
      <c r="G123" s="17" t="s">
        <v>786</v>
      </c>
      <c r="H123" s="17">
        <v>1</v>
      </c>
      <c r="I123" s="17">
        <v>132.05000000000001</v>
      </c>
      <c r="J123" s="17">
        <v>132.05000000000001</v>
      </c>
      <c r="K123" s="22" t="s">
        <v>185</v>
      </c>
      <c r="L123" s="22" t="s">
        <v>186</v>
      </c>
      <c r="M123" s="125" t="s">
        <v>166</v>
      </c>
      <c r="N123" s="1" t="s">
        <v>748</v>
      </c>
    </row>
    <row r="124" spans="1:14" ht="25.5" customHeight="1">
      <c r="A124" s="129">
        <v>17</v>
      </c>
      <c r="B124" s="22" t="s">
        <v>787</v>
      </c>
      <c r="C124" s="130">
        <v>43207</v>
      </c>
      <c r="D124" s="16" t="s">
        <v>203</v>
      </c>
      <c r="E124" s="17" t="s">
        <v>204</v>
      </c>
      <c r="F124" s="22" t="s">
        <v>205</v>
      </c>
      <c r="G124" s="17" t="s">
        <v>786</v>
      </c>
      <c r="H124" s="17">
        <v>1</v>
      </c>
      <c r="I124" s="17">
        <v>314.14999999999998</v>
      </c>
      <c r="J124" s="17">
        <v>314.14999999999998</v>
      </c>
      <c r="K124" s="22" t="s">
        <v>185</v>
      </c>
      <c r="L124" s="22" t="s">
        <v>186</v>
      </c>
      <c r="M124" s="125" t="s">
        <v>166</v>
      </c>
      <c r="N124" s="1" t="s">
        <v>748</v>
      </c>
    </row>
    <row r="125" spans="1:14" ht="25.5" customHeight="1">
      <c r="A125" s="129">
        <v>18</v>
      </c>
      <c r="B125" s="22" t="s">
        <v>788</v>
      </c>
      <c r="C125" s="130">
        <v>43207</v>
      </c>
      <c r="D125" s="16" t="s">
        <v>203</v>
      </c>
      <c r="E125" s="17" t="s">
        <v>204</v>
      </c>
      <c r="F125" s="22" t="s">
        <v>205</v>
      </c>
      <c r="G125" s="17" t="s">
        <v>786</v>
      </c>
      <c r="H125" s="17">
        <v>1</v>
      </c>
      <c r="I125" s="17">
        <v>89</v>
      </c>
      <c r="J125" s="17">
        <v>89</v>
      </c>
      <c r="K125" s="22" t="s">
        <v>185</v>
      </c>
      <c r="L125" s="22" t="s">
        <v>186</v>
      </c>
      <c r="M125" s="125" t="s">
        <v>166</v>
      </c>
      <c r="N125" s="1" t="s">
        <v>748</v>
      </c>
    </row>
    <row r="126" spans="1:14" ht="25.5" customHeight="1">
      <c r="A126" s="129">
        <v>19</v>
      </c>
      <c r="B126" s="22" t="s">
        <v>789</v>
      </c>
      <c r="C126" s="130">
        <v>43207</v>
      </c>
      <c r="D126" s="16" t="s">
        <v>203</v>
      </c>
      <c r="E126" s="17" t="s">
        <v>204</v>
      </c>
      <c r="F126" s="22" t="s">
        <v>205</v>
      </c>
      <c r="G126" s="17" t="s">
        <v>786</v>
      </c>
      <c r="H126" s="17">
        <v>1</v>
      </c>
      <c r="I126" s="17">
        <v>148.5</v>
      </c>
      <c r="J126" s="17">
        <v>148.5</v>
      </c>
      <c r="K126" s="22" t="s">
        <v>185</v>
      </c>
      <c r="L126" s="22" t="s">
        <v>186</v>
      </c>
      <c r="M126" s="125" t="s">
        <v>166</v>
      </c>
      <c r="N126" s="1" t="s">
        <v>748</v>
      </c>
    </row>
    <row r="127" spans="1:14" ht="25.5" customHeight="1">
      <c r="A127" s="131">
        <v>20</v>
      </c>
      <c r="B127" s="20" t="s">
        <v>790</v>
      </c>
      <c r="C127" s="21">
        <v>43207</v>
      </c>
      <c r="D127" s="16" t="s">
        <v>791</v>
      </c>
      <c r="E127" s="17" t="s">
        <v>792</v>
      </c>
      <c r="F127" s="20" t="s">
        <v>217</v>
      </c>
      <c r="G127" s="17" t="s">
        <v>218</v>
      </c>
      <c r="H127" s="17">
        <v>1</v>
      </c>
      <c r="I127" s="17">
        <v>1053.25</v>
      </c>
      <c r="J127" s="17">
        <v>1053.25</v>
      </c>
      <c r="K127" s="20" t="s">
        <v>185</v>
      </c>
      <c r="L127" s="20" t="s">
        <v>186</v>
      </c>
      <c r="M127" s="125" t="s">
        <v>166</v>
      </c>
      <c r="N127" s="1" t="s">
        <v>748</v>
      </c>
    </row>
    <row r="128" spans="1:14" ht="25.5" customHeight="1">
      <c r="A128" s="127">
        <v>21</v>
      </c>
      <c r="B128" s="126" t="s">
        <v>793</v>
      </c>
      <c r="C128" s="128">
        <v>43207</v>
      </c>
      <c r="D128" s="16" t="s">
        <v>794</v>
      </c>
      <c r="E128" s="17" t="s">
        <v>795</v>
      </c>
      <c r="F128" s="126" t="s">
        <v>796</v>
      </c>
      <c r="G128" s="17" t="s">
        <v>797</v>
      </c>
      <c r="H128" s="17">
        <v>1</v>
      </c>
      <c r="I128" s="17">
        <v>103.12</v>
      </c>
      <c r="J128" s="17">
        <v>103.12</v>
      </c>
      <c r="K128" s="126" t="s">
        <v>185</v>
      </c>
      <c r="L128" s="126" t="s">
        <v>186</v>
      </c>
      <c r="M128" s="125" t="s">
        <v>166</v>
      </c>
      <c r="N128" s="1" t="s">
        <v>748</v>
      </c>
    </row>
    <row r="129" spans="1:14" ht="25.5" customHeight="1">
      <c r="A129" s="129">
        <v>22</v>
      </c>
      <c r="B129" s="22" t="s">
        <v>798</v>
      </c>
      <c r="C129" s="130">
        <v>43207</v>
      </c>
      <c r="D129" s="16" t="s">
        <v>794</v>
      </c>
      <c r="E129" s="17" t="s">
        <v>795</v>
      </c>
      <c r="F129" s="22" t="s">
        <v>796</v>
      </c>
      <c r="G129" s="17" t="s">
        <v>797</v>
      </c>
      <c r="H129" s="17">
        <v>1</v>
      </c>
      <c r="I129" s="17">
        <v>188.65</v>
      </c>
      <c r="J129" s="17">
        <v>188.65</v>
      </c>
      <c r="K129" s="22" t="s">
        <v>185</v>
      </c>
      <c r="L129" s="22" t="s">
        <v>186</v>
      </c>
      <c r="M129" s="125" t="s">
        <v>166</v>
      </c>
      <c r="N129" s="1" t="s">
        <v>748</v>
      </c>
    </row>
    <row r="130" spans="1:14" ht="25.5" customHeight="1">
      <c r="A130" s="129">
        <v>23</v>
      </c>
      <c r="B130" s="22" t="s">
        <v>799</v>
      </c>
      <c r="C130" s="130">
        <v>43207</v>
      </c>
      <c r="D130" s="16" t="s">
        <v>794</v>
      </c>
      <c r="E130" s="17" t="s">
        <v>795</v>
      </c>
      <c r="F130" s="22" t="s">
        <v>796</v>
      </c>
      <c r="G130" s="17" t="s">
        <v>797</v>
      </c>
      <c r="H130" s="17">
        <v>1</v>
      </c>
      <c r="I130" s="17">
        <v>670.85</v>
      </c>
      <c r="J130" s="17">
        <v>670.85</v>
      </c>
      <c r="K130" s="22" t="s">
        <v>185</v>
      </c>
      <c r="L130" s="22" t="s">
        <v>186</v>
      </c>
      <c r="M130" s="125" t="s">
        <v>166</v>
      </c>
      <c r="N130" s="1" t="s">
        <v>748</v>
      </c>
    </row>
    <row r="131" spans="1:14" ht="25.5" customHeight="1">
      <c r="A131" s="129">
        <v>24</v>
      </c>
      <c r="B131" s="22" t="s">
        <v>800</v>
      </c>
      <c r="C131" s="130">
        <v>43203</v>
      </c>
      <c r="D131" s="16" t="s">
        <v>45</v>
      </c>
      <c r="E131" s="17" t="s">
        <v>46</v>
      </c>
      <c r="F131" s="22" t="s">
        <v>264</v>
      </c>
      <c r="G131" s="17" t="s">
        <v>801</v>
      </c>
      <c r="H131" s="17">
        <v>1</v>
      </c>
      <c r="I131" s="17">
        <v>320</v>
      </c>
      <c r="J131" s="17">
        <v>320</v>
      </c>
      <c r="K131" s="22" t="s">
        <v>802</v>
      </c>
      <c r="L131" s="22" t="s">
        <v>50</v>
      </c>
      <c r="M131" s="125" t="s">
        <v>166</v>
      </c>
      <c r="N131" s="1" t="s">
        <v>748</v>
      </c>
    </row>
    <row r="132" spans="1:14" ht="25.5" customHeight="1">
      <c r="A132" s="129">
        <v>25</v>
      </c>
      <c r="B132" s="22" t="s">
        <v>803</v>
      </c>
      <c r="C132" s="130">
        <v>43194</v>
      </c>
      <c r="D132" s="16" t="s">
        <v>168</v>
      </c>
      <c r="E132" s="17" t="s">
        <v>169</v>
      </c>
      <c r="F132" s="22" t="s">
        <v>170</v>
      </c>
      <c r="G132" s="17" t="s">
        <v>804</v>
      </c>
      <c r="H132" s="17">
        <v>1</v>
      </c>
      <c r="I132" s="17">
        <v>490</v>
      </c>
      <c r="J132" s="17">
        <v>490</v>
      </c>
      <c r="K132" s="22" t="s">
        <v>165</v>
      </c>
      <c r="L132" s="22" t="s">
        <v>126</v>
      </c>
      <c r="M132" s="125" t="s">
        <v>166</v>
      </c>
      <c r="N132" s="1" t="s">
        <v>748</v>
      </c>
    </row>
    <row r="133" spans="1:14" ht="25.5" customHeight="1">
      <c r="A133" s="129">
        <v>26</v>
      </c>
      <c r="B133" s="22" t="s">
        <v>805</v>
      </c>
      <c r="C133" s="130">
        <v>43194</v>
      </c>
      <c r="D133" s="16" t="s">
        <v>168</v>
      </c>
      <c r="E133" s="17" t="s">
        <v>169</v>
      </c>
      <c r="F133" s="22" t="s">
        <v>170</v>
      </c>
      <c r="G133" s="17" t="s">
        <v>804</v>
      </c>
      <c r="H133" s="17">
        <v>1</v>
      </c>
      <c r="I133" s="17">
        <v>834</v>
      </c>
      <c r="J133" s="17">
        <v>834</v>
      </c>
      <c r="K133" s="22" t="s">
        <v>165</v>
      </c>
      <c r="L133" s="22" t="s">
        <v>126</v>
      </c>
      <c r="M133" s="125" t="s">
        <v>166</v>
      </c>
      <c r="N133" s="1" t="s">
        <v>748</v>
      </c>
    </row>
    <row r="134" spans="1:14" ht="25.5" customHeight="1">
      <c r="A134" s="129">
        <v>27</v>
      </c>
      <c r="B134" s="22" t="s">
        <v>806</v>
      </c>
      <c r="C134" s="130">
        <v>43194</v>
      </c>
      <c r="D134" s="16" t="s">
        <v>120</v>
      </c>
      <c r="E134" s="17" t="s">
        <v>92</v>
      </c>
      <c r="F134" s="22" t="s">
        <v>170</v>
      </c>
      <c r="G134" s="17" t="s">
        <v>807</v>
      </c>
      <c r="H134" s="17">
        <v>1</v>
      </c>
      <c r="I134" s="17">
        <v>270</v>
      </c>
      <c r="J134" s="17">
        <v>270</v>
      </c>
      <c r="K134" s="22" t="s">
        <v>178</v>
      </c>
      <c r="L134" s="22" t="s">
        <v>20</v>
      </c>
      <c r="M134" s="125" t="s">
        <v>166</v>
      </c>
      <c r="N134" s="1" t="s">
        <v>748</v>
      </c>
    </row>
    <row r="135" spans="1:14" ht="25.5" customHeight="1">
      <c r="A135" s="131">
        <v>28</v>
      </c>
      <c r="B135" s="20" t="s">
        <v>808</v>
      </c>
      <c r="C135" s="21">
        <v>43194</v>
      </c>
      <c r="D135" s="16" t="s">
        <v>162</v>
      </c>
      <c r="E135" s="17" t="s">
        <v>163</v>
      </c>
      <c r="F135" s="20" t="s">
        <v>170</v>
      </c>
      <c r="G135" s="17" t="s">
        <v>809</v>
      </c>
      <c r="H135" s="17">
        <v>1</v>
      </c>
      <c r="I135" s="17">
        <v>54</v>
      </c>
      <c r="J135" s="17">
        <v>54</v>
      </c>
      <c r="K135" s="20" t="s">
        <v>165</v>
      </c>
      <c r="L135" s="20" t="s">
        <v>57</v>
      </c>
      <c r="M135" s="125" t="s">
        <v>166</v>
      </c>
      <c r="N135" s="1" t="s">
        <v>748</v>
      </c>
    </row>
    <row r="136" spans="1:14" ht="25.5" customHeight="1">
      <c r="A136" s="79">
        <v>29</v>
      </c>
      <c r="B136" s="14" t="s">
        <v>810</v>
      </c>
      <c r="C136" s="15">
        <v>43193</v>
      </c>
      <c r="D136" s="16" t="s">
        <v>162</v>
      </c>
      <c r="E136" s="17" t="s">
        <v>163</v>
      </c>
      <c r="F136" s="14" t="s">
        <v>811</v>
      </c>
      <c r="G136" s="17" t="s">
        <v>812</v>
      </c>
      <c r="H136" s="17">
        <v>1</v>
      </c>
      <c r="I136" s="17">
        <v>62</v>
      </c>
      <c r="J136" s="17">
        <v>62</v>
      </c>
      <c r="K136" s="14" t="s">
        <v>165</v>
      </c>
      <c r="L136" s="14" t="s">
        <v>57</v>
      </c>
      <c r="M136" s="125" t="s">
        <v>166</v>
      </c>
      <c r="N136" s="1" t="s">
        <v>748</v>
      </c>
    </row>
    <row r="137" spans="1:14" ht="25.5" customHeight="1">
      <c r="A137" s="127">
        <v>30</v>
      </c>
      <c r="B137" s="126" t="s">
        <v>813</v>
      </c>
      <c r="C137" s="128">
        <v>43193</v>
      </c>
      <c r="D137" s="16" t="s">
        <v>162</v>
      </c>
      <c r="E137" s="17" t="s">
        <v>163</v>
      </c>
      <c r="F137" s="14" t="s">
        <v>811</v>
      </c>
      <c r="G137" s="17" t="s">
        <v>814</v>
      </c>
      <c r="H137" s="17">
        <v>1</v>
      </c>
      <c r="I137" s="17">
        <v>158</v>
      </c>
      <c r="J137" s="17">
        <v>158</v>
      </c>
      <c r="K137" s="126" t="s">
        <v>165</v>
      </c>
      <c r="L137" s="126" t="s">
        <v>57</v>
      </c>
      <c r="M137" s="125" t="s">
        <v>166</v>
      </c>
      <c r="N137" s="1" t="s">
        <v>748</v>
      </c>
    </row>
    <row r="138" spans="1:14" ht="25.5" customHeight="1">
      <c r="A138" s="131">
        <v>31</v>
      </c>
      <c r="B138" s="20" t="s">
        <v>815</v>
      </c>
      <c r="C138" s="21">
        <v>43193</v>
      </c>
      <c r="D138" s="16" t="s">
        <v>162</v>
      </c>
      <c r="E138" s="17" t="s">
        <v>163</v>
      </c>
      <c r="F138" s="14" t="s">
        <v>811</v>
      </c>
      <c r="G138" s="17" t="s">
        <v>816</v>
      </c>
      <c r="H138" s="17">
        <v>1</v>
      </c>
      <c r="I138" s="17">
        <v>56</v>
      </c>
      <c r="J138" s="17">
        <v>56</v>
      </c>
      <c r="K138" s="20" t="s">
        <v>165</v>
      </c>
      <c r="L138" s="20" t="s">
        <v>57</v>
      </c>
      <c r="M138" s="125" t="s">
        <v>166</v>
      </c>
      <c r="N138" s="1" t="s">
        <v>748</v>
      </c>
    </row>
    <row r="139" spans="1:14" ht="25.5" customHeight="1">
      <c r="A139" s="78">
        <v>32</v>
      </c>
      <c r="B139" s="20" t="s">
        <v>817</v>
      </c>
      <c r="C139" s="21">
        <v>43193</v>
      </c>
      <c r="D139" s="19" t="s">
        <v>162</v>
      </c>
      <c r="E139" s="18" t="s">
        <v>163</v>
      </c>
      <c r="F139" s="20" t="s">
        <v>811</v>
      </c>
      <c r="G139" s="18" t="s">
        <v>818</v>
      </c>
      <c r="H139" s="18">
        <v>1</v>
      </c>
      <c r="I139" s="18">
        <v>35</v>
      </c>
      <c r="J139" s="18">
        <v>35</v>
      </c>
      <c r="K139" s="20" t="s">
        <v>165</v>
      </c>
      <c r="L139" s="20" t="s">
        <v>57</v>
      </c>
      <c r="M139" s="125" t="s">
        <v>166</v>
      </c>
      <c r="N139" s="1" t="s">
        <v>748</v>
      </c>
    </row>
    <row r="140" spans="1:14" ht="25.5" customHeight="1">
      <c r="A140" s="127">
        <v>33</v>
      </c>
      <c r="B140" s="126" t="s">
        <v>819</v>
      </c>
      <c r="C140" s="128">
        <v>43193</v>
      </c>
      <c r="D140" s="19" t="s">
        <v>162</v>
      </c>
      <c r="E140" s="18" t="s">
        <v>163</v>
      </c>
      <c r="F140" s="126" t="s">
        <v>811</v>
      </c>
      <c r="G140" s="18" t="s">
        <v>809</v>
      </c>
      <c r="H140" s="18">
        <v>1</v>
      </c>
      <c r="I140" s="18">
        <v>68</v>
      </c>
      <c r="J140" s="18">
        <v>68</v>
      </c>
      <c r="K140" s="126" t="s">
        <v>165</v>
      </c>
      <c r="L140" s="126" t="s">
        <v>57</v>
      </c>
      <c r="M140" s="125" t="s">
        <v>166</v>
      </c>
      <c r="N140" s="1" t="s">
        <v>748</v>
      </c>
    </row>
    <row r="141" spans="1:14" ht="25.5" customHeight="1">
      <c r="A141" s="129">
        <v>34</v>
      </c>
      <c r="B141" s="22" t="s">
        <v>820</v>
      </c>
      <c r="C141" s="130">
        <v>43193</v>
      </c>
      <c r="D141" s="19" t="s">
        <v>162</v>
      </c>
      <c r="E141" s="18" t="s">
        <v>163</v>
      </c>
      <c r="F141" s="22" t="s">
        <v>811</v>
      </c>
      <c r="G141" s="18" t="s">
        <v>812</v>
      </c>
      <c r="H141" s="18">
        <v>1</v>
      </c>
      <c r="I141" s="18">
        <v>66</v>
      </c>
      <c r="J141" s="18">
        <v>66</v>
      </c>
      <c r="K141" s="22" t="s">
        <v>165</v>
      </c>
      <c r="L141" s="22" t="s">
        <v>57</v>
      </c>
      <c r="M141" s="125" t="s">
        <v>166</v>
      </c>
      <c r="N141" s="1" t="s">
        <v>748</v>
      </c>
    </row>
    <row r="142" spans="1:14" ht="25.5" customHeight="1">
      <c r="A142" s="129">
        <v>35</v>
      </c>
      <c r="B142" s="22" t="s">
        <v>821</v>
      </c>
      <c r="C142" s="130">
        <v>43193</v>
      </c>
      <c r="D142" s="19" t="s">
        <v>162</v>
      </c>
      <c r="E142" s="18" t="s">
        <v>163</v>
      </c>
      <c r="F142" s="22" t="s">
        <v>811</v>
      </c>
      <c r="G142" s="18" t="s">
        <v>814</v>
      </c>
      <c r="H142" s="18">
        <v>1</v>
      </c>
      <c r="I142" s="18">
        <v>60</v>
      </c>
      <c r="J142" s="18">
        <v>60</v>
      </c>
      <c r="K142" s="22" t="s">
        <v>165</v>
      </c>
      <c r="L142" s="22" t="s">
        <v>57</v>
      </c>
      <c r="M142" s="125" t="s">
        <v>166</v>
      </c>
      <c r="N142" s="1" t="s">
        <v>748</v>
      </c>
    </row>
    <row r="143" spans="1:14" ht="25.5" customHeight="1">
      <c r="A143" s="129">
        <v>36</v>
      </c>
      <c r="B143" s="22" t="s">
        <v>822</v>
      </c>
      <c r="C143" s="130">
        <v>43193</v>
      </c>
      <c r="D143" s="19" t="s">
        <v>162</v>
      </c>
      <c r="E143" s="18" t="s">
        <v>163</v>
      </c>
      <c r="F143" s="22" t="s">
        <v>811</v>
      </c>
      <c r="G143" s="18" t="s">
        <v>814</v>
      </c>
      <c r="H143" s="18">
        <v>1</v>
      </c>
      <c r="I143" s="18">
        <v>90</v>
      </c>
      <c r="J143" s="18">
        <v>90</v>
      </c>
      <c r="K143" s="22" t="s">
        <v>165</v>
      </c>
      <c r="L143" s="22" t="s">
        <v>57</v>
      </c>
      <c r="M143" s="125" t="s">
        <v>166</v>
      </c>
      <c r="N143" s="1" t="s">
        <v>748</v>
      </c>
    </row>
    <row r="144" spans="1:14" ht="25.5" customHeight="1">
      <c r="A144" s="129">
        <v>37</v>
      </c>
      <c r="B144" s="22" t="s">
        <v>823</v>
      </c>
      <c r="C144" s="130">
        <v>43192</v>
      </c>
      <c r="D144" s="19" t="s">
        <v>385</v>
      </c>
      <c r="E144" s="18" t="s">
        <v>386</v>
      </c>
      <c r="F144" s="22" t="s">
        <v>824</v>
      </c>
      <c r="G144" s="18" t="s">
        <v>825</v>
      </c>
      <c r="H144" s="18">
        <v>1</v>
      </c>
      <c r="I144" s="18">
        <v>125</v>
      </c>
      <c r="J144" s="18">
        <v>125</v>
      </c>
      <c r="K144" s="22" t="s">
        <v>165</v>
      </c>
      <c r="L144" s="22" t="s">
        <v>126</v>
      </c>
      <c r="M144" s="125" t="s">
        <v>166</v>
      </c>
      <c r="N144" s="1" t="s">
        <v>748</v>
      </c>
    </row>
    <row r="145" spans="1:13" ht="25.5" customHeight="1">
      <c r="A145" s="131"/>
      <c r="B145" s="20"/>
      <c r="C145" s="21"/>
      <c r="D145" s="19"/>
      <c r="E145" s="18"/>
      <c r="F145" s="20"/>
      <c r="G145" s="18"/>
      <c r="H145" s="18"/>
      <c r="I145" s="18"/>
      <c r="J145" s="18"/>
      <c r="K145" s="20"/>
      <c r="L145" s="20"/>
      <c r="M145" s="125"/>
    </row>
    <row r="146" spans="1:13" ht="25.5" customHeight="1">
      <c r="A146" s="8">
        <v>1</v>
      </c>
      <c r="B146" s="8" t="s">
        <v>826</v>
      </c>
      <c r="C146" s="9">
        <v>43214</v>
      </c>
      <c r="D146" s="8" t="s">
        <v>827</v>
      </c>
      <c r="E146" s="8" t="s">
        <v>586</v>
      </c>
      <c r="F146" s="8" t="s">
        <v>828</v>
      </c>
      <c r="G146" s="8" t="s">
        <v>829</v>
      </c>
      <c r="H146" s="8">
        <v>10</v>
      </c>
      <c r="I146" s="8">
        <v>10</v>
      </c>
      <c r="J146" s="8">
        <v>100</v>
      </c>
      <c r="K146" s="8" t="s">
        <v>830</v>
      </c>
      <c r="L146" s="8" t="s">
        <v>20</v>
      </c>
      <c r="M146" s="8" t="s">
        <v>21</v>
      </c>
    </row>
    <row r="147" spans="1:13" ht="25.5" customHeight="1">
      <c r="A147" s="8">
        <v>2</v>
      </c>
      <c r="B147" s="8" t="s">
        <v>831</v>
      </c>
      <c r="C147" s="9">
        <v>43195</v>
      </c>
      <c r="D147" s="8" t="s">
        <v>832</v>
      </c>
      <c r="E147" s="8" t="s">
        <v>833</v>
      </c>
      <c r="F147" s="8" t="s">
        <v>834</v>
      </c>
      <c r="G147" s="8" t="s">
        <v>835</v>
      </c>
      <c r="H147" s="8">
        <v>1</v>
      </c>
      <c r="I147" s="8">
        <v>336</v>
      </c>
      <c r="J147" s="8">
        <v>336</v>
      </c>
      <c r="K147" s="8" t="s">
        <v>836</v>
      </c>
      <c r="L147" s="8" t="s">
        <v>20</v>
      </c>
      <c r="M147" s="8" t="s">
        <v>21</v>
      </c>
    </row>
    <row r="148" spans="1:13" ht="25.5" customHeight="1">
      <c r="A148" s="8">
        <v>3</v>
      </c>
      <c r="B148" s="8" t="s">
        <v>837</v>
      </c>
      <c r="C148" s="9">
        <v>43194</v>
      </c>
      <c r="D148" s="8" t="s">
        <v>29</v>
      </c>
      <c r="E148" s="8" t="s">
        <v>30</v>
      </c>
      <c r="F148" s="8" t="s">
        <v>31</v>
      </c>
      <c r="G148" s="8" t="s">
        <v>838</v>
      </c>
      <c r="H148" s="8">
        <v>1</v>
      </c>
      <c r="I148" s="8" t="s">
        <v>839</v>
      </c>
      <c r="J148" s="8" t="s">
        <v>839</v>
      </c>
      <c r="K148" s="8" t="s">
        <v>840</v>
      </c>
      <c r="L148" s="8" t="s">
        <v>20</v>
      </c>
      <c r="M148" s="8" t="s">
        <v>21</v>
      </c>
    </row>
    <row r="149" spans="1:13" ht="25.5" customHeight="1">
      <c r="A149" s="8">
        <v>4</v>
      </c>
      <c r="B149" s="8" t="s">
        <v>841</v>
      </c>
      <c r="C149" s="9">
        <v>43192</v>
      </c>
      <c r="D149" s="8" t="s">
        <v>58</v>
      </c>
      <c r="E149" s="8" t="s">
        <v>158</v>
      </c>
      <c r="F149" s="8" t="s">
        <v>54</v>
      </c>
      <c r="G149" s="8" t="s">
        <v>842</v>
      </c>
      <c r="H149" s="8">
        <v>1</v>
      </c>
      <c r="I149" s="8" t="s">
        <v>843</v>
      </c>
      <c r="J149" s="8" t="s">
        <v>843</v>
      </c>
      <c r="K149" s="8" t="s">
        <v>844</v>
      </c>
      <c r="L149" s="8" t="s">
        <v>57</v>
      </c>
      <c r="M149" s="8" t="s">
        <v>21</v>
      </c>
    </row>
    <row r="150" spans="1:13" ht="25.5" customHeight="1">
      <c r="A150" s="8">
        <v>5</v>
      </c>
      <c r="B150" s="8" t="s">
        <v>845</v>
      </c>
      <c r="C150" s="9">
        <v>43196</v>
      </c>
      <c r="D150" s="8">
        <v>962100211</v>
      </c>
      <c r="E150" s="8" t="s">
        <v>846</v>
      </c>
      <c r="F150" s="8" t="s">
        <v>847</v>
      </c>
      <c r="G150" s="8" t="s">
        <v>848</v>
      </c>
      <c r="H150" s="8">
        <v>1</v>
      </c>
      <c r="I150" s="8">
        <v>2980</v>
      </c>
      <c r="J150" s="8">
        <v>2980</v>
      </c>
      <c r="K150" s="8" t="s">
        <v>849</v>
      </c>
      <c r="L150" s="8" t="s">
        <v>20</v>
      </c>
      <c r="M150" s="8" t="s">
        <v>21</v>
      </c>
    </row>
    <row r="151" spans="1:13" ht="25.5" customHeight="1">
      <c r="A151" s="133">
        <v>1</v>
      </c>
      <c r="B151" s="22" t="s">
        <v>850</v>
      </c>
      <c r="C151" s="130">
        <v>43209</v>
      </c>
      <c r="D151" s="16">
        <v>661100011</v>
      </c>
      <c r="E151" s="17" t="s">
        <v>16</v>
      </c>
      <c r="F151" s="22" t="s">
        <v>358</v>
      </c>
      <c r="G151" s="17" t="s">
        <v>851</v>
      </c>
      <c r="H151" s="17">
        <v>1</v>
      </c>
      <c r="I151" s="17">
        <v>266</v>
      </c>
      <c r="J151" s="17">
        <v>266</v>
      </c>
      <c r="K151" s="22" t="s">
        <v>852</v>
      </c>
      <c r="L151" s="22" t="s">
        <v>20</v>
      </c>
      <c r="M151" s="125" t="s">
        <v>348</v>
      </c>
    </row>
    <row r="152" spans="1:13" ht="25.5" customHeight="1">
      <c r="A152" s="133">
        <v>2</v>
      </c>
      <c r="B152" s="22" t="s">
        <v>853</v>
      </c>
      <c r="C152" s="130">
        <v>43206</v>
      </c>
      <c r="D152" s="16">
        <v>859901911</v>
      </c>
      <c r="E152" s="17" t="s">
        <v>854</v>
      </c>
      <c r="F152" s="22" t="s">
        <v>855</v>
      </c>
      <c r="G152" s="17" t="s">
        <v>856</v>
      </c>
      <c r="H152" s="17">
        <v>1</v>
      </c>
      <c r="I152" s="17">
        <v>1878.34</v>
      </c>
      <c r="J152" s="17">
        <v>1878.34</v>
      </c>
      <c r="K152" s="22" t="s">
        <v>857</v>
      </c>
      <c r="L152" s="22" t="s">
        <v>20</v>
      </c>
      <c r="M152" s="125" t="s">
        <v>348</v>
      </c>
    </row>
    <row r="153" spans="1:13" ht="25.5" customHeight="1">
      <c r="A153" s="133">
        <v>1</v>
      </c>
      <c r="B153" s="22" t="s">
        <v>858</v>
      </c>
      <c r="C153" s="130">
        <v>43211</v>
      </c>
      <c r="D153" s="16">
        <v>546310823</v>
      </c>
      <c r="E153" s="17" t="s">
        <v>859</v>
      </c>
      <c r="F153" s="22" t="s">
        <v>860</v>
      </c>
      <c r="G153" s="17" t="s">
        <v>861</v>
      </c>
      <c r="H153" s="17">
        <v>1</v>
      </c>
      <c r="I153" s="17">
        <v>670</v>
      </c>
      <c r="J153" s="17">
        <v>670</v>
      </c>
      <c r="K153" s="22" t="s">
        <v>862</v>
      </c>
      <c r="L153" s="22" t="s">
        <v>863</v>
      </c>
      <c r="M153" s="125" t="s">
        <v>414</v>
      </c>
    </row>
    <row r="154" spans="1:13" ht="25.5" customHeight="1">
      <c r="A154" s="133">
        <v>2</v>
      </c>
      <c r="B154" s="22" t="s">
        <v>864</v>
      </c>
      <c r="C154" s="130">
        <v>43203</v>
      </c>
      <c r="D154" s="16">
        <v>229900912</v>
      </c>
      <c r="E154" s="17" t="s">
        <v>865</v>
      </c>
      <c r="F154" s="22" t="s">
        <v>866</v>
      </c>
      <c r="G154" s="17" t="s">
        <v>867</v>
      </c>
      <c r="H154" s="17">
        <v>1</v>
      </c>
      <c r="I154" s="17">
        <v>888.63</v>
      </c>
      <c r="J154" s="17">
        <v>888.63</v>
      </c>
      <c r="K154" s="22" t="s">
        <v>867</v>
      </c>
      <c r="L154" s="22" t="s">
        <v>868</v>
      </c>
      <c r="M154" s="125" t="s">
        <v>414</v>
      </c>
    </row>
    <row r="155" spans="1:13" ht="25.5" customHeight="1">
      <c r="A155" s="133">
        <v>3</v>
      </c>
      <c r="B155" s="22" t="s">
        <v>869</v>
      </c>
      <c r="C155" s="130">
        <v>43202</v>
      </c>
      <c r="D155" s="16">
        <v>2113119123</v>
      </c>
      <c r="E155" s="17" t="s">
        <v>870</v>
      </c>
      <c r="F155" s="22" t="s">
        <v>866</v>
      </c>
      <c r="G155" s="17" t="s">
        <v>867</v>
      </c>
      <c r="H155" s="17">
        <v>1</v>
      </c>
      <c r="I155" s="17">
        <v>225.75</v>
      </c>
      <c r="J155" s="17">
        <v>225.75</v>
      </c>
      <c r="K155" s="22" t="s">
        <v>867</v>
      </c>
      <c r="L155" s="22" t="s">
        <v>868</v>
      </c>
      <c r="M155" s="125" t="s">
        <v>414</v>
      </c>
    </row>
    <row r="156" spans="1:13" ht="25.5" customHeight="1">
      <c r="A156" s="133">
        <v>4</v>
      </c>
      <c r="B156" s="22" t="s">
        <v>871</v>
      </c>
      <c r="C156" s="130">
        <v>43202</v>
      </c>
      <c r="D156" s="16">
        <v>134929123</v>
      </c>
      <c r="E156" s="17" t="s">
        <v>872</v>
      </c>
      <c r="F156" s="22" t="s">
        <v>866</v>
      </c>
      <c r="G156" s="17" t="s">
        <v>867</v>
      </c>
      <c r="H156" s="17">
        <v>1</v>
      </c>
      <c r="I156" s="17">
        <v>721.61</v>
      </c>
      <c r="J156" s="17">
        <v>721.61</v>
      </c>
      <c r="K156" s="22" t="s">
        <v>867</v>
      </c>
      <c r="L156" s="22" t="s">
        <v>868</v>
      </c>
      <c r="M156" s="125" t="s">
        <v>414</v>
      </c>
    </row>
    <row r="157" spans="1:13" ht="25.5" customHeight="1">
      <c r="A157" s="133">
        <v>5</v>
      </c>
      <c r="B157" s="22" t="s">
        <v>873</v>
      </c>
      <c r="C157" s="130">
        <v>43202</v>
      </c>
      <c r="D157" s="16">
        <v>162002117</v>
      </c>
      <c r="E157" s="17" t="s">
        <v>874</v>
      </c>
      <c r="F157" s="22" t="s">
        <v>866</v>
      </c>
      <c r="G157" s="17" t="s">
        <v>867</v>
      </c>
      <c r="H157" s="17">
        <v>1</v>
      </c>
      <c r="I157" s="17">
        <v>350.23</v>
      </c>
      <c r="J157" s="17">
        <v>350.23</v>
      </c>
      <c r="K157" s="22" t="s">
        <v>867</v>
      </c>
      <c r="L157" s="22" t="s">
        <v>868</v>
      </c>
      <c r="M157" s="125" t="s">
        <v>414</v>
      </c>
    </row>
    <row r="158" spans="1:13" ht="25.5" customHeight="1">
      <c r="A158" s="133">
        <v>6</v>
      </c>
      <c r="B158" s="22" t="s">
        <v>875</v>
      </c>
      <c r="C158" s="130">
        <v>43202</v>
      </c>
      <c r="D158" s="16">
        <v>123939113</v>
      </c>
      <c r="E158" s="17" t="s">
        <v>876</v>
      </c>
      <c r="F158" s="22" t="s">
        <v>866</v>
      </c>
      <c r="G158" s="17" t="s">
        <v>867</v>
      </c>
      <c r="H158" s="17">
        <v>1</v>
      </c>
      <c r="I158" s="17">
        <v>486.33</v>
      </c>
      <c r="J158" s="17">
        <v>486.33</v>
      </c>
      <c r="K158" s="22" t="s">
        <v>867</v>
      </c>
      <c r="L158" s="22" t="s">
        <v>868</v>
      </c>
      <c r="M158" s="125" t="s">
        <v>414</v>
      </c>
    </row>
    <row r="159" spans="1:13" ht="25.5" customHeight="1">
      <c r="A159" s="134">
        <v>7</v>
      </c>
      <c r="B159" s="20" t="s">
        <v>877</v>
      </c>
      <c r="C159" s="21">
        <v>43202</v>
      </c>
      <c r="D159" s="16">
        <v>2113119122</v>
      </c>
      <c r="E159" s="17" t="s">
        <v>878</v>
      </c>
      <c r="F159" s="20" t="s">
        <v>866</v>
      </c>
      <c r="G159" s="17" t="s">
        <v>867</v>
      </c>
      <c r="H159" s="17">
        <v>1</v>
      </c>
      <c r="I159" s="17">
        <v>3450.39</v>
      </c>
      <c r="J159" s="17">
        <v>3450.39</v>
      </c>
      <c r="K159" s="20" t="s">
        <v>867</v>
      </c>
      <c r="L159" s="20" t="s">
        <v>868</v>
      </c>
      <c r="M159" s="125" t="s">
        <v>414</v>
      </c>
    </row>
    <row r="160" spans="1:13" ht="25.5" customHeight="1">
      <c r="A160" s="132">
        <v>8</v>
      </c>
      <c r="B160" s="135" t="s">
        <v>879</v>
      </c>
      <c r="C160" s="128">
        <v>43202</v>
      </c>
      <c r="D160" s="19">
        <v>2113119122</v>
      </c>
      <c r="E160" s="18" t="s">
        <v>878</v>
      </c>
      <c r="F160" s="22" t="s">
        <v>866</v>
      </c>
      <c r="G160" s="18" t="s">
        <v>867</v>
      </c>
      <c r="H160" s="18">
        <v>1</v>
      </c>
      <c r="I160" s="18">
        <v>784.4</v>
      </c>
      <c r="J160" s="18">
        <v>784.4</v>
      </c>
      <c r="K160" s="126" t="s">
        <v>867</v>
      </c>
      <c r="L160" s="126" t="s">
        <v>868</v>
      </c>
      <c r="M160" s="125" t="s">
        <v>414</v>
      </c>
    </row>
    <row r="161" spans="1:13" ht="25.5" customHeight="1">
      <c r="A161" s="134">
        <v>9</v>
      </c>
      <c r="B161" s="136" t="s">
        <v>880</v>
      </c>
      <c r="C161" s="21">
        <v>43201</v>
      </c>
      <c r="D161" s="19">
        <v>661200011</v>
      </c>
      <c r="E161" s="18" t="s">
        <v>495</v>
      </c>
      <c r="F161" s="22" t="s">
        <v>17</v>
      </c>
      <c r="G161" s="18" t="s">
        <v>881</v>
      </c>
      <c r="H161" s="18">
        <v>1</v>
      </c>
      <c r="I161" s="18">
        <v>876</v>
      </c>
      <c r="J161" s="18">
        <v>876</v>
      </c>
      <c r="K161" s="20" t="s">
        <v>881</v>
      </c>
      <c r="L161" s="20" t="s">
        <v>863</v>
      </c>
      <c r="M161" s="125" t="s">
        <v>414</v>
      </c>
    </row>
    <row r="162" spans="1:13" ht="25.5" customHeight="1">
      <c r="A162" s="79">
        <v>10</v>
      </c>
      <c r="B162" s="14" t="s">
        <v>473</v>
      </c>
      <c r="C162" s="15">
        <v>43171</v>
      </c>
      <c r="D162" s="16">
        <v>333100011</v>
      </c>
      <c r="E162" s="17" t="s">
        <v>158</v>
      </c>
      <c r="F162" s="14" t="s">
        <v>474</v>
      </c>
      <c r="G162" s="17" t="s">
        <v>882</v>
      </c>
      <c r="H162" s="23">
        <v>1</v>
      </c>
      <c r="I162" s="17">
        <v>407.58</v>
      </c>
      <c r="J162" s="17">
        <v>407.58</v>
      </c>
      <c r="K162" s="14" t="s">
        <v>882</v>
      </c>
      <c r="L162" s="14" t="s">
        <v>277</v>
      </c>
      <c r="M162" s="125" t="s">
        <v>414</v>
      </c>
    </row>
    <row r="163" spans="1:13" ht="25.5" customHeight="1">
      <c r="A163" s="127"/>
      <c r="B163" s="126"/>
      <c r="C163" s="128"/>
      <c r="D163" s="16"/>
      <c r="E163" s="17"/>
      <c r="F163" s="126"/>
      <c r="G163" s="17"/>
      <c r="H163" s="17"/>
      <c r="I163" s="17"/>
      <c r="J163" s="17"/>
      <c r="K163" s="126"/>
      <c r="L163" s="126"/>
      <c r="M163" s="125"/>
    </row>
    <row r="164" spans="1:13" ht="25.5" customHeight="1">
      <c r="A164" s="131"/>
      <c r="B164" s="20"/>
      <c r="C164" s="21"/>
      <c r="D164" s="16"/>
      <c r="E164" s="17"/>
      <c r="F164" s="20"/>
      <c r="G164" s="17"/>
      <c r="H164" s="17"/>
      <c r="I164" s="17"/>
      <c r="J164" s="17"/>
      <c r="K164" s="20"/>
      <c r="L164" s="20"/>
      <c r="M164" s="125"/>
    </row>
    <row r="165" spans="1:13" ht="25.5" customHeight="1">
      <c r="A165" s="79"/>
      <c r="B165" s="14"/>
      <c r="C165" s="15"/>
      <c r="D165" s="16"/>
      <c r="E165" s="17"/>
      <c r="F165" s="14"/>
      <c r="G165" s="17"/>
      <c r="H165" s="17"/>
      <c r="I165" s="17"/>
      <c r="J165" s="17"/>
      <c r="K165" s="14"/>
      <c r="L165" s="14"/>
      <c r="M165" s="125"/>
    </row>
    <row r="166" spans="1:13" ht="25.5" customHeight="1">
      <c r="A166" s="137"/>
      <c r="B166" s="14"/>
      <c r="C166" s="15"/>
      <c r="D166" s="16"/>
      <c r="E166" s="17"/>
      <c r="F166" s="14"/>
      <c r="G166" s="17"/>
      <c r="H166" s="17"/>
      <c r="I166" s="17"/>
      <c r="J166" s="17"/>
      <c r="K166" s="14"/>
      <c r="L166" s="14"/>
      <c r="M166" s="125"/>
    </row>
    <row r="167" spans="1:13" ht="25.5" customHeight="1">
      <c r="A167" s="137"/>
      <c r="B167" s="14"/>
      <c r="C167" s="15"/>
      <c r="D167" s="16"/>
      <c r="E167" s="17"/>
      <c r="F167" s="14"/>
      <c r="G167" s="17"/>
      <c r="H167" s="17"/>
      <c r="I167" s="17"/>
      <c r="J167" s="17"/>
      <c r="K167" s="14"/>
      <c r="L167" s="14"/>
      <c r="M167" s="125"/>
    </row>
    <row r="168" spans="1:13" ht="25.5" customHeight="1">
      <c r="A168" s="127"/>
      <c r="B168" s="126"/>
      <c r="C168" s="128"/>
      <c r="D168" s="16"/>
      <c r="E168" s="17"/>
      <c r="F168" s="126"/>
      <c r="G168" s="17"/>
      <c r="H168" s="17"/>
      <c r="I168" s="17"/>
      <c r="J168" s="17"/>
      <c r="K168" s="126"/>
      <c r="L168" s="126"/>
      <c r="M168" s="125"/>
    </row>
    <row r="169" spans="1:13" ht="25.5" customHeight="1">
      <c r="A169" s="129"/>
      <c r="B169" s="22"/>
      <c r="C169" s="130"/>
      <c r="D169" s="16"/>
      <c r="E169" s="17"/>
      <c r="F169" s="22"/>
      <c r="G169" s="17"/>
      <c r="H169" s="17"/>
      <c r="I169" s="17"/>
      <c r="J169" s="17"/>
      <c r="K169" s="22"/>
      <c r="L169" s="22"/>
      <c r="M169" s="125"/>
    </row>
    <row r="170" spans="1:13" ht="25.5" customHeight="1">
      <c r="A170" s="129"/>
      <c r="B170" s="22"/>
      <c r="C170" s="130"/>
      <c r="D170" s="16"/>
      <c r="E170" s="17"/>
      <c r="F170" s="22"/>
      <c r="G170" s="17"/>
      <c r="H170" s="17"/>
      <c r="I170" s="17"/>
      <c r="J170" s="17"/>
      <c r="K170" s="22"/>
      <c r="L170" s="22"/>
      <c r="M170" s="125"/>
    </row>
    <row r="171" spans="1:13" ht="25.5" customHeight="1">
      <c r="A171" s="131"/>
      <c r="B171" s="20"/>
      <c r="C171" s="21"/>
      <c r="D171" s="16"/>
      <c r="E171" s="17"/>
      <c r="F171" s="20"/>
      <c r="G171" s="17"/>
      <c r="H171" s="17"/>
      <c r="I171" s="17"/>
      <c r="J171" s="17"/>
      <c r="K171" s="20"/>
      <c r="L171" s="20"/>
      <c r="M171" s="125"/>
    </row>
    <row r="172" spans="1:13" ht="25.5" customHeight="1">
      <c r="A172" s="127"/>
      <c r="B172" s="126"/>
      <c r="C172" s="128"/>
      <c r="D172" s="16"/>
      <c r="E172" s="17"/>
      <c r="F172" s="14"/>
      <c r="G172" s="17"/>
      <c r="H172" s="17"/>
      <c r="I172" s="17"/>
      <c r="J172" s="17"/>
      <c r="K172" s="126"/>
      <c r="L172" s="126"/>
      <c r="M172" s="125"/>
    </row>
    <row r="173" spans="1:13" ht="25.5" customHeight="1">
      <c r="A173" s="129"/>
      <c r="B173" s="22"/>
      <c r="C173" s="130"/>
      <c r="D173" s="16"/>
      <c r="E173" s="17"/>
      <c r="F173" s="14"/>
      <c r="G173" s="17"/>
      <c r="H173" s="17"/>
      <c r="I173" s="17"/>
      <c r="J173" s="17"/>
      <c r="K173" s="22"/>
      <c r="L173" s="22"/>
      <c r="M173" s="125"/>
    </row>
    <row r="174" spans="1:13" ht="25.5" customHeight="1">
      <c r="A174" s="129"/>
      <c r="B174" s="22"/>
      <c r="C174" s="130"/>
      <c r="D174" s="77"/>
      <c r="E174" s="17"/>
      <c r="F174" s="14"/>
      <c r="G174" s="17"/>
      <c r="H174" s="17"/>
      <c r="I174" s="17"/>
      <c r="J174" s="17"/>
      <c r="K174" s="22"/>
      <c r="L174" s="22"/>
      <c r="M174" s="125"/>
    </row>
    <row r="175" spans="1:13" ht="25.5" customHeight="1">
      <c r="A175" s="129"/>
      <c r="B175" s="22"/>
      <c r="C175" s="130"/>
      <c r="D175" s="16"/>
      <c r="E175" s="17"/>
      <c r="F175" s="14"/>
      <c r="G175" s="17"/>
      <c r="H175" s="17"/>
      <c r="I175" s="17"/>
      <c r="J175" s="17"/>
      <c r="K175" s="22"/>
      <c r="L175" s="22"/>
      <c r="M175" s="125"/>
    </row>
    <row r="176" spans="1:13" ht="25.5" customHeight="1">
      <c r="A176" s="129"/>
      <c r="B176" s="22"/>
      <c r="C176" s="130"/>
      <c r="D176" s="16"/>
      <c r="E176" s="17"/>
      <c r="F176" s="14"/>
      <c r="G176" s="17"/>
      <c r="H176" s="17"/>
      <c r="I176" s="17"/>
      <c r="J176" s="17"/>
      <c r="K176" s="22"/>
      <c r="L176" s="22"/>
      <c r="M176" s="125"/>
    </row>
    <row r="177" spans="1:13" ht="25.5" customHeight="1">
      <c r="A177" s="129"/>
      <c r="B177" s="22"/>
      <c r="C177" s="130"/>
      <c r="D177" s="16"/>
      <c r="E177" s="17"/>
      <c r="F177" s="14"/>
      <c r="G177" s="17"/>
      <c r="H177" s="17"/>
      <c r="I177" s="17"/>
      <c r="J177" s="17"/>
      <c r="K177" s="22"/>
      <c r="L177" s="22"/>
      <c r="M177" s="125"/>
    </row>
    <row r="178" spans="1:13" ht="25.5" customHeight="1">
      <c r="A178" s="129"/>
      <c r="B178" s="22"/>
      <c r="C178" s="130"/>
      <c r="D178" s="16"/>
      <c r="E178" s="17"/>
      <c r="F178" s="14"/>
      <c r="G178" s="17"/>
      <c r="H178" s="17"/>
      <c r="I178" s="17"/>
      <c r="J178" s="17"/>
      <c r="K178" s="22"/>
      <c r="L178" s="22"/>
      <c r="M178" s="125"/>
    </row>
    <row r="179" spans="1:13" ht="25.5" customHeight="1">
      <c r="A179" s="129"/>
      <c r="B179" s="22"/>
      <c r="C179" s="130"/>
      <c r="D179" s="16"/>
      <c r="E179" s="17"/>
      <c r="F179" s="14"/>
      <c r="G179" s="17"/>
      <c r="H179" s="17"/>
      <c r="I179" s="17"/>
      <c r="J179" s="17"/>
      <c r="K179" s="22"/>
      <c r="L179" s="22"/>
      <c r="M179" s="125"/>
    </row>
    <row r="180" spans="1:13" ht="25.5" customHeight="1">
      <c r="A180" s="131"/>
      <c r="B180" s="20"/>
      <c r="C180" s="21"/>
      <c r="D180" s="16"/>
      <c r="E180" s="17"/>
      <c r="F180" s="14"/>
      <c r="G180" s="17"/>
      <c r="H180" s="17"/>
      <c r="I180" s="17"/>
      <c r="J180" s="17"/>
      <c r="K180" s="20"/>
      <c r="L180" s="20"/>
      <c r="M180" s="125"/>
    </row>
    <row r="181" spans="1:13" ht="25.5" customHeight="1">
      <c r="A181" s="127"/>
      <c r="B181" s="126"/>
      <c r="C181" s="128"/>
      <c r="D181" s="16"/>
      <c r="E181" s="17"/>
      <c r="F181" s="126"/>
      <c r="G181" s="17"/>
      <c r="H181" s="17"/>
      <c r="I181" s="17"/>
      <c r="J181" s="17"/>
      <c r="K181" s="126"/>
      <c r="L181" s="126"/>
      <c r="M181" s="125"/>
    </row>
    <row r="182" spans="1:13" ht="25.5" customHeight="1">
      <c r="A182" s="129"/>
      <c r="B182" s="22"/>
      <c r="C182" s="130"/>
      <c r="D182" s="16"/>
      <c r="E182" s="17"/>
      <c r="F182" s="22"/>
      <c r="G182" s="17"/>
      <c r="H182" s="17"/>
      <c r="I182" s="17"/>
      <c r="J182" s="17"/>
      <c r="K182" s="22"/>
      <c r="L182" s="22"/>
      <c r="M182" s="125"/>
    </row>
    <row r="183" spans="1:13" ht="25.5" customHeight="1">
      <c r="A183" s="129"/>
      <c r="B183" s="22"/>
      <c r="C183" s="130"/>
      <c r="D183" s="16"/>
      <c r="E183" s="17"/>
      <c r="F183" s="22"/>
      <c r="G183" s="17"/>
      <c r="H183" s="17"/>
      <c r="I183" s="17"/>
      <c r="J183" s="17"/>
      <c r="K183" s="22"/>
      <c r="L183" s="22"/>
      <c r="M183" s="125"/>
    </row>
    <row r="184" spans="1:13" ht="25.5" customHeight="1">
      <c r="A184" s="129"/>
      <c r="B184" s="22"/>
      <c r="C184" s="130"/>
      <c r="D184" s="16"/>
      <c r="E184" s="17"/>
      <c r="F184" s="22"/>
      <c r="G184" s="17"/>
      <c r="H184" s="17"/>
      <c r="I184" s="17"/>
      <c r="J184" s="17"/>
      <c r="K184" s="22"/>
      <c r="L184" s="22"/>
      <c r="M184" s="125"/>
    </row>
    <row r="185" spans="1:13" ht="25.5" customHeight="1">
      <c r="A185" s="131"/>
      <c r="B185" s="20"/>
      <c r="C185" s="21"/>
      <c r="D185" s="16"/>
      <c r="E185" s="17"/>
      <c r="F185" s="20"/>
      <c r="G185" s="17"/>
      <c r="H185" s="17"/>
      <c r="I185" s="17"/>
      <c r="J185" s="17"/>
      <c r="K185" s="20"/>
      <c r="L185" s="20"/>
      <c r="M185" s="125"/>
    </row>
    <row r="186" spans="1:13" ht="25.5" customHeight="1">
      <c r="A186" s="127"/>
      <c r="B186" s="126"/>
      <c r="C186" s="128"/>
      <c r="D186" s="16"/>
      <c r="E186" s="17"/>
      <c r="F186" s="126"/>
      <c r="G186" s="17"/>
      <c r="H186" s="17"/>
      <c r="I186" s="17"/>
      <c r="J186" s="17"/>
      <c r="K186" s="126"/>
      <c r="L186" s="126"/>
      <c r="M186" s="125"/>
    </row>
    <row r="187" spans="1:13" ht="25.5" customHeight="1">
      <c r="A187" s="129"/>
      <c r="B187" s="22"/>
      <c r="C187" s="130"/>
      <c r="D187" s="16"/>
      <c r="E187" s="17"/>
      <c r="F187" s="22"/>
      <c r="G187" s="17"/>
      <c r="H187" s="17"/>
      <c r="I187" s="17"/>
      <c r="J187" s="17"/>
      <c r="K187" s="22"/>
      <c r="L187" s="22"/>
      <c r="M187" s="125"/>
    </row>
    <row r="188" spans="1:13" ht="25.5" customHeight="1">
      <c r="A188" s="129"/>
      <c r="B188" s="22"/>
      <c r="C188" s="130"/>
      <c r="D188" s="16"/>
      <c r="E188" s="17"/>
      <c r="F188" s="22"/>
      <c r="G188" s="17"/>
      <c r="H188" s="17"/>
      <c r="I188" s="17"/>
      <c r="J188" s="17"/>
      <c r="K188" s="22"/>
      <c r="L188" s="22"/>
      <c r="M188" s="125"/>
    </row>
    <row r="189" spans="1:13" ht="25.5" customHeight="1">
      <c r="A189" s="129"/>
      <c r="B189" s="22"/>
      <c r="C189" s="130"/>
      <c r="D189" s="16"/>
      <c r="E189" s="17"/>
      <c r="F189" s="22"/>
      <c r="G189" s="17"/>
      <c r="H189" s="17"/>
      <c r="I189" s="17"/>
      <c r="J189" s="17"/>
      <c r="K189" s="22"/>
      <c r="L189" s="22"/>
      <c r="M189" s="125"/>
    </row>
    <row r="190" spans="1:13" ht="25.5" customHeight="1">
      <c r="A190" s="129"/>
      <c r="B190" s="22"/>
      <c r="C190" s="130"/>
      <c r="D190" s="16"/>
      <c r="E190" s="17"/>
      <c r="F190" s="22"/>
      <c r="G190" s="17"/>
      <c r="H190" s="17"/>
      <c r="I190" s="17"/>
      <c r="J190" s="17"/>
      <c r="K190" s="22"/>
      <c r="L190" s="22"/>
      <c r="M190" s="125"/>
    </row>
    <row r="191" spans="1:13" ht="25.5" customHeight="1">
      <c r="A191" s="129"/>
      <c r="B191" s="22"/>
      <c r="C191" s="130"/>
      <c r="D191" s="16"/>
      <c r="E191" s="17"/>
      <c r="F191" s="22"/>
      <c r="G191" s="17"/>
      <c r="H191" s="17"/>
      <c r="I191" s="17"/>
      <c r="J191" s="17"/>
      <c r="K191" s="22"/>
      <c r="L191" s="22"/>
      <c r="M191" s="125"/>
    </row>
    <row r="192" spans="1:13" ht="25.5" customHeight="1">
      <c r="A192" s="129"/>
      <c r="B192" s="22"/>
      <c r="C192" s="130"/>
      <c r="D192" s="16"/>
      <c r="E192" s="17"/>
      <c r="F192" s="22"/>
      <c r="G192" s="17"/>
      <c r="H192" s="17"/>
      <c r="I192" s="17"/>
      <c r="J192" s="17"/>
      <c r="K192" s="22"/>
      <c r="L192" s="22"/>
      <c r="M192" s="125"/>
    </row>
    <row r="193" spans="1:13" ht="25.5" customHeight="1">
      <c r="A193" s="131"/>
      <c r="B193" s="20"/>
      <c r="C193" s="21"/>
      <c r="D193" s="16"/>
      <c r="E193" s="17"/>
      <c r="F193" s="20"/>
      <c r="G193" s="17"/>
      <c r="H193" s="17"/>
      <c r="I193" s="17"/>
      <c r="J193" s="17"/>
      <c r="K193" s="20"/>
      <c r="L193" s="20"/>
      <c r="M193" s="125"/>
    </row>
    <row r="194" spans="1:13" ht="25.5" customHeight="1">
      <c r="A194" s="127"/>
      <c r="B194" s="126"/>
      <c r="C194" s="128"/>
      <c r="D194" s="16"/>
      <c r="E194" s="17"/>
      <c r="F194" s="126"/>
      <c r="G194" s="17"/>
      <c r="H194" s="17"/>
      <c r="I194" s="17"/>
      <c r="J194" s="17"/>
      <c r="K194" s="126"/>
      <c r="L194" s="126"/>
      <c r="M194" s="125"/>
    </row>
    <row r="195" spans="1:13" ht="25.5" customHeight="1">
      <c r="A195" s="129"/>
      <c r="B195" s="22"/>
      <c r="C195" s="130"/>
      <c r="D195" s="16"/>
      <c r="E195" s="17"/>
      <c r="F195" s="22"/>
      <c r="G195" s="17"/>
      <c r="H195" s="17"/>
      <c r="I195" s="17"/>
      <c r="J195" s="17"/>
      <c r="K195" s="22"/>
      <c r="L195" s="22"/>
      <c r="M195" s="125"/>
    </row>
    <row r="196" spans="1:13" ht="25.5" customHeight="1">
      <c r="A196" s="131"/>
      <c r="B196" s="20"/>
      <c r="C196" s="21"/>
      <c r="D196" s="16"/>
      <c r="E196" s="17"/>
      <c r="F196" s="20"/>
      <c r="G196" s="17"/>
      <c r="H196" s="17"/>
      <c r="I196" s="17"/>
      <c r="J196" s="17"/>
      <c r="K196" s="20"/>
      <c r="L196" s="20"/>
      <c r="M196" s="125"/>
    </row>
    <row r="197" spans="1:13" ht="25.5" customHeight="1">
      <c r="A197" s="127"/>
      <c r="B197" s="126"/>
      <c r="C197" s="128"/>
      <c r="D197" s="16"/>
      <c r="E197" s="17"/>
      <c r="F197" s="126"/>
      <c r="G197" s="17"/>
      <c r="H197" s="17"/>
      <c r="I197" s="17"/>
      <c r="J197" s="17"/>
      <c r="K197" s="126"/>
      <c r="L197" s="126"/>
      <c r="M197" s="125"/>
    </row>
    <row r="198" spans="1:13" ht="25.5" customHeight="1">
      <c r="A198" s="129"/>
      <c r="B198" s="22"/>
      <c r="C198" s="130"/>
      <c r="D198" s="16"/>
      <c r="E198" s="17"/>
      <c r="F198" s="22"/>
      <c r="G198" s="17"/>
      <c r="H198" s="17"/>
      <c r="I198" s="17"/>
      <c r="J198" s="17"/>
      <c r="K198" s="22"/>
      <c r="L198" s="22"/>
      <c r="M198" s="125"/>
    </row>
    <row r="199" spans="1:13" ht="25.5" customHeight="1">
      <c r="A199" s="129"/>
      <c r="B199" s="22"/>
      <c r="C199" s="130"/>
      <c r="D199" s="16"/>
      <c r="E199" s="17"/>
      <c r="F199" s="22"/>
      <c r="G199" s="17"/>
      <c r="H199" s="17"/>
      <c r="I199" s="17"/>
      <c r="J199" s="17"/>
      <c r="K199" s="22"/>
      <c r="L199" s="22"/>
      <c r="M199" s="125"/>
    </row>
    <row r="200" spans="1:13" ht="25.5" customHeight="1">
      <c r="A200" s="129"/>
      <c r="B200" s="22"/>
      <c r="C200" s="130"/>
      <c r="D200" s="16"/>
      <c r="E200" s="17"/>
      <c r="F200" s="22"/>
      <c r="G200" s="17"/>
      <c r="H200" s="17"/>
      <c r="I200" s="17"/>
      <c r="J200" s="17"/>
      <c r="K200" s="22"/>
      <c r="L200" s="22"/>
      <c r="M200" s="125"/>
    </row>
    <row r="201" spans="1:13" ht="25.5" customHeight="1">
      <c r="A201" s="129"/>
      <c r="B201" s="22"/>
      <c r="C201" s="130"/>
      <c r="D201" s="16"/>
      <c r="E201" s="17"/>
      <c r="F201" s="22"/>
      <c r="G201" s="17"/>
      <c r="H201" s="17"/>
      <c r="I201" s="17"/>
      <c r="J201" s="17"/>
      <c r="K201" s="22"/>
      <c r="L201" s="22"/>
      <c r="M201" s="125"/>
    </row>
    <row r="202" spans="1:13" ht="25.5" customHeight="1">
      <c r="A202" s="129"/>
      <c r="B202" s="22"/>
      <c r="C202" s="130"/>
      <c r="D202" s="16"/>
      <c r="E202" s="17"/>
      <c r="F202" s="22"/>
      <c r="G202" s="17"/>
      <c r="H202" s="17"/>
      <c r="I202" s="17"/>
      <c r="J202" s="17"/>
      <c r="K202" s="22"/>
      <c r="L202" s="22"/>
      <c r="M202" s="125"/>
    </row>
    <row r="203" spans="1:13" ht="25.5" customHeight="1">
      <c r="A203" s="131"/>
      <c r="B203" s="20"/>
      <c r="C203" s="21"/>
      <c r="D203" s="16"/>
      <c r="E203" s="17"/>
      <c r="F203" s="20"/>
      <c r="G203" s="17"/>
      <c r="H203" s="17"/>
      <c r="I203" s="17"/>
      <c r="J203" s="17"/>
      <c r="K203" s="20"/>
      <c r="L203" s="20"/>
      <c r="M203" s="125"/>
    </row>
    <row r="204" spans="1:13" ht="25.5" customHeight="1">
      <c r="A204" s="79"/>
      <c r="B204" s="14"/>
      <c r="C204" s="15"/>
      <c r="D204" s="16"/>
      <c r="E204" s="17"/>
      <c r="F204" s="14"/>
      <c r="G204" s="17"/>
      <c r="H204" s="17"/>
      <c r="I204" s="17"/>
      <c r="J204" s="17"/>
      <c r="K204" s="14"/>
      <c r="L204" s="14"/>
      <c r="M204" s="125"/>
    </row>
    <row r="205" spans="1:13" ht="25.5" customHeight="1">
      <c r="A205" s="127"/>
      <c r="B205" s="126"/>
      <c r="C205" s="128"/>
      <c r="D205" s="16"/>
      <c r="E205" s="17"/>
      <c r="F205" s="126"/>
      <c r="G205" s="17"/>
      <c r="H205" s="17"/>
      <c r="I205" s="17"/>
      <c r="J205" s="17"/>
      <c r="K205" s="126"/>
      <c r="L205" s="126"/>
      <c r="M205" s="125"/>
    </row>
    <row r="206" spans="1:13" ht="25.5" customHeight="1">
      <c r="A206" s="129"/>
      <c r="B206" s="22"/>
      <c r="C206" s="130"/>
      <c r="D206" s="16"/>
      <c r="E206" s="17"/>
      <c r="F206" s="22"/>
      <c r="G206" s="17"/>
      <c r="H206" s="17"/>
      <c r="I206" s="17"/>
      <c r="J206" s="17"/>
      <c r="K206" s="22"/>
      <c r="L206" s="22"/>
      <c r="M206" s="125"/>
    </row>
    <row r="207" spans="1:13" ht="25.5" customHeight="1">
      <c r="A207" s="129"/>
      <c r="B207" s="22"/>
      <c r="C207" s="130"/>
      <c r="D207" s="16"/>
      <c r="E207" s="17"/>
      <c r="F207" s="22"/>
      <c r="G207" s="17"/>
      <c r="H207" s="17"/>
      <c r="I207" s="17"/>
      <c r="J207" s="17"/>
      <c r="K207" s="22"/>
      <c r="L207" s="22"/>
      <c r="M207" s="125"/>
    </row>
    <row r="208" spans="1:13" ht="25.5" customHeight="1">
      <c r="A208" s="129"/>
      <c r="B208" s="22"/>
      <c r="C208" s="130"/>
      <c r="D208" s="16"/>
      <c r="E208" s="17"/>
      <c r="F208" s="22"/>
      <c r="G208" s="17"/>
      <c r="H208" s="17"/>
      <c r="I208" s="17"/>
      <c r="J208" s="17"/>
      <c r="K208" s="22"/>
      <c r="L208" s="22"/>
      <c r="M208" s="125"/>
    </row>
    <row r="209" spans="1:13" ht="25.5" customHeight="1">
      <c r="A209" s="129"/>
      <c r="B209" s="22"/>
      <c r="C209" s="130"/>
      <c r="D209" s="16"/>
      <c r="E209" s="17"/>
      <c r="F209" s="22"/>
      <c r="G209" s="17"/>
      <c r="H209" s="17"/>
      <c r="I209" s="17"/>
      <c r="J209" s="17"/>
      <c r="K209" s="22"/>
      <c r="L209" s="22"/>
      <c r="M209" s="125"/>
    </row>
    <row r="210" spans="1:13" ht="25.5" customHeight="1">
      <c r="A210" s="131"/>
      <c r="B210" s="20"/>
      <c r="C210" s="21"/>
      <c r="D210" s="16"/>
      <c r="E210" s="17"/>
      <c r="F210" s="20"/>
      <c r="G210" s="17"/>
      <c r="H210" s="17"/>
      <c r="I210" s="17"/>
      <c r="J210" s="17"/>
      <c r="K210" s="20"/>
      <c r="L210" s="20"/>
      <c r="M210" s="125"/>
    </row>
    <row r="211" spans="1:13" ht="25.5" customHeight="1">
      <c r="A211" s="79"/>
      <c r="B211" s="14"/>
      <c r="C211" s="15"/>
      <c r="D211" s="16"/>
      <c r="E211" s="17"/>
      <c r="F211" s="14"/>
      <c r="G211" s="17"/>
      <c r="H211" s="17"/>
      <c r="I211" s="17"/>
      <c r="J211" s="17"/>
      <c r="K211" s="14"/>
      <c r="L211" s="14"/>
      <c r="M211" s="125"/>
    </row>
    <row r="212" spans="1:13" ht="25.5" customHeight="1">
      <c r="A212" s="79"/>
      <c r="B212" s="14"/>
      <c r="C212" s="15"/>
      <c r="D212" s="16"/>
      <c r="E212" s="17"/>
      <c r="F212" s="14"/>
      <c r="G212" s="17"/>
      <c r="H212" s="17"/>
      <c r="I212" s="17"/>
      <c r="J212" s="17"/>
      <c r="K212" s="14"/>
      <c r="L212" s="14"/>
      <c r="M212" s="125"/>
    </row>
    <row r="213" spans="1:13" ht="25.5" customHeight="1">
      <c r="A213" s="78"/>
      <c r="B213" s="24"/>
      <c r="C213" s="15"/>
      <c r="D213" s="16"/>
      <c r="E213" s="17"/>
      <c r="F213" s="25"/>
      <c r="G213" s="17"/>
      <c r="H213" s="18"/>
      <c r="I213" s="17"/>
      <c r="J213" s="17"/>
      <c r="K213" s="14"/>
      <c r="L213" s="14"/>
      <c r="M213" s="125"/>
    </row>
    <row r="214" spans="1:13" ht="25.5" customHeight="1">
      <c r="A214" s="79"/>
      <c r="B214" s="24"/>
      <c r="C214" s="15"/>
      <c r="D214" s="16"/>
      <c r="E214" s="17"/>
      <c r="F214" s="14"/>
      <c r="G214" s="17"/>
      <c r="H214" s="17"/>
      <c r="I214" s="17"/>
      <c r="J214" s="17"/>
      <c r="K214" s="14"/>
      <c r="L214" s="14"/>
      <c r="M214" s="125"/>
    </row>
    <row r="215" spans="1:13" ht="25.5" customHeight="1">
      <c r="A215" s="26"/>
      <c r="B215" s="26"/>
      <c r="C215" s="27"/>
      <c r="D215" s="12"/>
      <c r="E215" s="13"/>
      <c r="F215" s="26"/>
      <c r="G215" s="26"/>
      <c r="H215" s="26"/>
      <c r="I215" s="28"/>
      <c r="J215" s="29"/>
      <c r="K215" s="26"/>
      <c r="L215" s="30"/>
      <c r="M215" s="26"/>
    </row>
    <row r="216" spans="1:13" ht="25.5" customHeight="1">
      <c r="A216" s="26"/>
      <c r="B216" s="26"/>
      <c r="C216" s="27"/>
      <c r="D216" s="12"/>
      <c r="E216" s="13"/>
      <c r="F216" s="26"/>
      <c r="G216" s="26"/>
      <c r="H216" s="26"/>
      <c r="I216" s="28"/>
      <c r="J216" s="29"/>
      <c r="K216" s="26"/>
      <c r="L216" s="30"/>
      <c r="M216" s="26"/>
    </row>
    <row r="217" spans="1:13" ht="25.5" customHeight="1">
      <c r="A217" s="26"/>
      <c r="B217" s="26"/>
      <c r="C217" s="27"/>
      <c r="D217" s="12"/>
      <c r="E217" s="13"/>
      <c r="F217" s="26"/>
      <c r="G217" s="26"/>
      <c r="H217" s="26"/>
      <c r="I217" s="28"/>
      <c r="J217" s="29"/>
      <c r="K217" s="26"/>
      <c r="L217" s="30"/>
      <c r="M217" s="26"/>
    </row>
    <row r="218" spans="1:13" ht="25.5" customHeight="1">
      <c r="A218" s="26"/>
      <c r="B218" s="26"/>
      <c r="C218" s="27"/>
      <c r="D218" s="12"/>
      <c r="E218" s="13"/>
      <c r="F218" s="26"/>
      <c r="G218" s="31"/>
      <c r="H218" s="26"/>
      <c r="I218" s="28"/>
      <c r="J218" s="29"/>
      <c r="K218" s="26"/>
      <c r="L218" s="30"/>
      <c r="M218" s="26"/>
    </row>
    <row r="219" spans="1:13" ht="25.5" customHeight="1">
      <c r="A219" s="26"/>
      <c r="B219" s="26"/>
      <c r="C219" s="27"/>
      <c r="D219" s="12"/>
      <c r="E219" s="13"/>
      <c r="F219" s="26"/>
      <c r="G219" s="31"/>
      <c r="H219" s="26"/>
      <c r="I219" s="28"/>
      <c r="J219" s="29"/>
      <c r="K219" s="26"/>
      <c r="L219" s="30"/>
      <c r="M219" s="26"/>
    </row>
    <row r="220" spans="1:13" ht="25.5" customHeight="1">
      <c r="A220" s="26"/>
      <c r="B220" s="26"/>
      <c r="C220" s="27"/>
      <c r="D220" s="12"/>
      <c r="E220" s="13"/>
      <c r="F220" s="26"/>
      <c r="G220" s="31"/>
      <c r="H220" s="26"/>
      <c r="I220" s="28"/>
      <c r="J220" s="29"/>
      <c r="K220" s="26"/>
      <c r="L220" s="30"/>
      <c r="M220" s="26"/>
    </row>
    <row r="221" spans="1:13" ht="25.5" customHeight="1">
      <c r="A221" s="26"/>
      <c r="B221" s="26"/>
      <c r="C221" s="27"/>
      <c r="D221" s="13"/>
      <c r="E221" s="13"/>
      <c r="F221" s="26"/>
      <c r="G221" s="26"/>
      <c r="H221" s="26"/>
      <c r="I221" s="28"/>
      <c r="J221" s="29"/>
      <c r="K221" s="26"/>
      <c r="L221" s="30"/>
      <c r="M221" s="26"/>
    </row>
    <row r="222" spans="1:13" ht="25.5" customHeight="1">
      <c r="A222" s="32"/>
      <c r="B222" s="26"/>
      <c r="C222" s="27"/>
      <c r="D222" s="12"/>
      <c r="E222" s="13"/>
      <c r="F222" s="26"/>
      <c r="G222" s="13"/>
      <c r="H222" s="26"/>
      <c r="I222" s="28"/>
      <c r="J222" s="26"/>
      <c r="K222" s="26"/>
      <c r="L222" s="30"/>
      <c r="M222" s="26"/>
    </row>
    <row r="223" spans="1:13" ht="25.5" customHeight="1">
      <c r="A223" s="32"/>
      <c r="B223" s="26"/>
      <c r="C223" s="27"/>
      <c r="D223" s="12"/>
      <c r="E223" s="13"/>
      <c r="F223" s="26"/>
      <c r="G223" s="13"/>
      <c r="H223" s="26"/>
      <c r="I223" s="28"/>
      <c r="J223" s="26"/>
      <c r="K223" s="26"/>
      <c r="L223" s="30"/>
      <c r="M223" s="26"/>
    </row>
    <row r="224" spans="1:13" ht="25.5" customHeight="1">
      <c r="A224" s="32"/>
      <c r="B224" s="26"/>
      <c r="C224" s="27"/>
      <c r="D224" s="12"/>
      <c r="E224" s="13"/>
      <c r="F224" s="26"/>
      <c r="G224" s="13"/>
      <c r="H224" s="26"/>
      <c r="I224" s="28"/>
      <c r="J224" s="26"/>
      <c r="K224" s="26"/>
      <c r="L224" s="30"/>
      <c r="M224" s="26"/>
    </row>
    <row r="225" spans="1:13" ht="25.5" customHeight="1">
      <c r="A225" s="32"/>
      <c r="B225" s="26"/>
      <c r="C225" s="27"/>
      <c r="D225" s="12"/>
      <c r="E225" s="13"/>
      <c r="F225" s="26"/>
      <c r="G225" s="13"/>
      <c r="H225" s="26"/>
      <c r="I225" s="28"/>
      <c r="J225" s="26"/>
      <c r="K225" s="26"/>
      <c r="L225" s="30"/>
      <c r="M225" s="26"/>
    </row>
    <row r="226" spans="1:13" ht="25.5" customHeight="1">
      <c r="A226" s="32"/>
      <c r="B226" s="26"/>
      <c r="C226" s="27"/>
      <c r="D226" s="12"/>
      <c r="E226" s="13"/>
      <c r="F226" s="26"/>
      <c r="G226" s="13"/>
      <c r="H226" s="26"/>
      <c r="I226" s="28"/>
      <c r="J226" s="26"/>
      <c r="K226" s="26"/>
      <c r="L226" s="30"/>
      <c r="M226" s="26"/>
    </row>
    <row r="227" spans="1:13" ht="25.5" customHeight="1">
      <c r="A227" s="32"/>
      <c r="B227" s="26"/>
      <c r="C227" s="27"/>
      <c r="D227" s="12"/>
      <c r="E227" s="13"/>
      <c r="F227" s="26"/>
      <c r="G227" s="13"/>
      <c r="H227" s="26"/>
      <c r="I227" s="28"/>
      <c r="J227" s="26"/>
      <c r="K227" s="26"/>
      <c r="L227" s="30"/>
      <c r="M227" s="26"/>
    </row>
    <row r="228" spans="1:13" ht="25.5" customHeight="1">
      <c r="A228" s="26"/>
      <c r="B228" s="26"/>
      <c r="C228" s="27"/>
      <c r="D228" s="12"/>
      <c r="E228" s="13"/>
      <c r="F228" s="26"/>
      <c r="G228" s="31"/>
      <c r="H228" s="26"/>
      <c r="I228" s="28"/>
      <c r="J228" s="29"/>
      <c r="K228" s="26"/>
      <c r="L228" s="30"/>
      <c r="M228" s="26"/>
    </row>
    <row r="229" spans="1:13" ht="25.5" customHeight="1">
      <c r="A229" s="26"/>
      <c r="B229" s="26"/>
      <c r="C229" s="27"/>
      <c r="D229" s="12"/>
      <c r="E229" s="13"/>
      <c r="F229" s="26"/>
      <c r="G229" s="31"/>
      <c r="H229" s="26"/>
      <c r="I229" s="28"/>
      <c r="J229" s="29"/>
      <c r="K229" s="26"/>
      <c r="L229" s="30"/>
      <c r="M229" s="26"/>
    </row>
    <row r="230" spans="1:13" ht="25.5" customHeight="1">
      <c r="A230" s="26"/>
      <c r="B230" s="26"/>
      <c r="C230" s="27"/>
      <c r="D230" s="12"/>
      <c r="E230" s="13"/>
      <c r="F230" s="26"/>
      <c r="G230" s="31"/>
      <c r="H230" s="26"/>
      <c r="I230" s="28"/>
      <c r="J230" s="29"/>
      <c r="K230" s="26"/>
      <c r="L230" s="30"/>
      <c r="M230" s="26"/>
    </row>
    <row r="231" spans="1:13" ht="25.5" customHeight="1">
      <c r="A231" s="26"/>
      <c r="B231" s="26"/>
      <c r="C231" s="27"/>
      <c r="D231" s="12"/>
      <c r="E231" s="13"/>
      <c r="F231" s="26"/>
      <c r="G231" s="31"/>
      <c r="H231" s="26"/>
      <c r="I231" s="28"/>
      <c r="J231" s="29"/>
      <c r="K231" s="26"/>
      <c r="L231" s="30"/>
      <c r="M231" s="26"/>
    </row>
    <row r="232" spans="1:13" ht="25.5" customHeight="1">
      <c r="A232" s="26"/>
      <c r="B232" s="26"/>
      <c r="C232" s="27"/>
      <c r="D232" s="12"/>
      <c r="E232" s="13"/>
      <c r="F232" s="26"/>
      <c r="G232" s="31"/>
      <c r="H232" s="26"/>
      <c r="I232" s="28"/>
      <c r="J232" s="29"/>
      <c r="K232" s="26"/>
      <c r="L232" s="30"/>
      <c r="M232" s="26"/>
    </row>
    <row r="233" spans="1:13" ht="25.5" customHeight="1">
      <c r="A233" s="26"/>
      <c r="B233" s="26"/>
      <c r="C233" s="27"/>
      <c r="D233" s="12"/>
      <c r="E233" s="13"/>
      <c r="F233" s="26"/>
      <c r="G233" s="31"/>
      <c r="H233" s="26"/>
      <c r="I233" s="28"/>
      <c r="J233" s="29"/>
      <c r="K233" s="26"/>
      <c r="L233" s="30"/>
      <c r="M233" s="26"/>
    </row>
    <row r="234" spans="1:13" ht="25.5" customHeight="1">
      <c r="A234" s="26"/>
      <c r="B234" s="26"/>
      <c r="C234" s="27"/>
      <c r="D234" s="12"/>
      <c r="E234" s="13"/>
      <c r="F234" s="26"/>
      <c r="G234" s="31"/>
      <c r="H234" s="26"/>
      <c r="I234" s="28"/>
      <c r="J234" s="29"/>
      <c r="K234" s="26"/>
      <c r="L234" s="30"/>
      <c r="M234" s="26"/>
    </row>
    <row r="235" spans="1:13" ht="25.5" customHeight="1">
      <c r="A235" s="26"/>
      <c r="B235" s="26"/>
      <c r="C235" s="27"/>
      <c r="D235" s="12"/>
      <c r="E235" s="13"/>
      <c r="F235" s="26"/>
      <c r="G235" s="31"/>
      <c r="H235" s="26"/>
      <c r="I235" s="28"/>
      <c r="J235" s="29"/>
      <c r="K235" s="26"/>
      <c r="L235" s="30"/>
      <c r="M235" s="26"/>
    </row>
    <row r="236" spans="1:13" ht="25.5" customHeight="1">
      <c r="A236" s="26"/>
      <c r="B236" s="26"/>
      <c r="C236" s="27"/>
      <c r="D236" s="12"/>
      <c r="E236" s="13"/>
      <c r="F236" s="26"/>
      <c r="G236" s="31"/>
      <c r="H236" s="26"/>
      <c r="I236" s="28"/>
      <c r="J236" s="29"/>
      <c r="K236" s="26"/>
      <c r="L236" s="30"/>
      <c r="M236" s="26"/>
    </row>
    <row r="237" spans="1:13" ht="25.5" customHeight="1">
      <c r="A237" s="2"/>
      <c r="B237" s="2"/>
      <c r="C237" s="3"/>
      <c r="D237" s="7"/>
      <c r="E237" s="2"/>
      <c r="F237" s="2"/>
      <c r="G237" s="2"/>
      <c r="H237" s="2"/>
      <c r="I237" s="4"/>
      <c r="J237" s="4"/>
      <c r="K237" s="2"/>
      <c r="L237" s="2"/>
      <c r="M237" s="2"/>
    </row>
    <row r="238" spans="1:13" ht="25.5" customHeight="1">
      <c r="A238" s="2"/>
      <c r="B238" s="2"/>
      <c r="C238" s="3"/>
      <c r="D238" s="7"/>
      <c r="E238" s="2"/>
      <c r="F238" s="2"/>
      <c r="G238" s="2"/>
      <c r="H238" s="2"/>
      <c r="I238" s="4"/>
      <c r="J238" s="4"/>
      <c r="K238" s="2"/>
      <c r="L238" s="2"/>
      <c r="M238" s="2"/>
    </row>
    <row r="239" spans="1:13" ht="25.5" customHeight="1">
      <c r="A239" s="2"/>
      <c r="B239" s="2"/>
      <c r="C239" s="3"/>
      <c r="D239" s="7"/>
      <c r="E239" s="2"/>
      <c r="F239" s="2"/>
      <c r="G239" s="2"/>
      <c r="H239" s="2"/>
      <c r="I239" s="4"/>
      <c r="J239" s="4"/>
      <c r="K239" s="2"/>
      <c r="L239" s="2"/>
      <c r="M239" s="2"/>
    </row>
    <row r="240" spans="1:13" ht="25.5" customHeight="1">
      <c r="A240" s="2"/>
      <c r="B240" s="2"/>
      <c r="C240" s="3"/>
      <c r="D240" s="7"/>
      <c r="E240" s="2"/>
      <c r="F240" s="2"/>
      <c r="G240" s="2"/>
      <c r="H240" s="2"/>
      <c r="I240" s="4"/>
      <c r="J240" s="4"/>
      <c r="K240" s="2"/>
      <c r="L240" s="2"/>
      <c r="M240" s="2"/>
    </row>
    <row r="241" spans="1:13" ht="25.5" customHeight="1">
      <c r="A241" s="2"/>
      <c r="B241" s="2"/>
      <c r="C241" s="3"/>
      <c r="D241" s="2"/>
      <c r="E241" s="2"/>
      <c r="F241" s="2"/>
      <c r="G241" s="2"/>
      <c r="H241" s="2"/>
      <c r="I241" s="2"/>
      <c r="J241" s="4"/>
      <c r="K241" s="2"/>
      <c r="L241" s="2"/>
      <c r="M241" s="2"/>
    </row>
    <row r="242" spans="1:13" ht="25.5" customHeight="1">
      <c r="A242" s="2"/>
      <c r="B242" s="2"/>
      <c r="C242" s="3"/>
      <c r="D242" s="2"/>
      <c r="E242" s="2"/>
      <c r="F242" s="2"/>
      <c r="G242" s="2"/>
      <c r="H242" s="2"/>
      <c r="I242" s="2"/>
      <c r="J242" s="4"/>
      <c r="K242" s="2"/>
      <c r="L242" s="2"/>
      <c r="M242" s="2"/>
    </row>
    <row r="243" spans="1:13" ht="25.5" customHeight="1">
      <c r="A243" s="2"/>
      <c r="B243" s="2"/>
      <c r="C243" s="3"/>
      <c r="D243" s="2"/>
      <c r="E243" s="2"/>
      <c r="F243" s="2"/>
      <c r="G243" s="2"/>
      <c r="H243" s="2"/>
      <c r="I243" s="2"/>
      <c r="J243" s="4"/>
      <c r="K243" s="2"/>
      <c r="L243" s="2"/>
      <c r="M243" s="2"/>
    </row>
    <row r="244" spans="1:13" ht="25.5" customHeight="1">
      <c r="A244" s="2"/>
      <c r="B244" s="2"/>
      <c r="C244" s="3"/>
      <c r="D244" s="2"/>
      <c r="E244" s="2"/>
      <c r="F244" s="2"/>
      <c r="G244" s="2"/>
      <c r="H244" s="2"/>
      <c r="I244" s="2"/>
      <c r="J244" s="4"/>
      <c r="K244" s="2"/>
      <c r="L244" s="2"/>
      <c r="M244" s="2"/>
    </row>
    <row r="245" spans="1:13" ht="25.5" customHeight="1">
      <c r="A245" s="2"/>
      <c r="B245" s="2"/>
      <c r="C245" s="3"/>
      <c r="D245" s="2"/>
      <c r="E245" s="2"/>
      <c r="F245" s="2"/>
      <c r="G245" s="2"/>
      <c r="H245" s="2"/>
      <c r="I245" s="2"/>
      <c r="J245" s="4"/>
      <c r="K245" s="2"/>
      <c r="L245" s="2"/>
      <c r="M245" s="2"/>
    </row>
    <row r="246" spans="1:13" ht="25.5" customHeight="1">
      <c r="A246" s="2"/>
      <c r="B246" s="2"/>
      <c r="C246" s="3"/>
      <c r="D246" s="2"/>
      <c r="E246" s="33"/>
      <c r="F246" s="2"/>
      <c r="G246" s="2"/>
      <c r="H246" s="2"/>
      <c r="I246" s="2"/>
      <c r="J246" s="4"/>
      <c r="K246" s="2"/>
      <c r="L246" s="2"/>
      <c r="M246" s="2"/>
    </row>
    <row r="247" spans="1:13" ht="25.5" customHeight="1">
      <c r="A247" s="2"/>
      <c r="B247" s="2"/>
      <c r="C247" s="3"/>
      <c r="D247" s="2"/>
      <c r="E247" s="33"/>
      <c r="F247" s="2"/>
      <c r="G247" s="2"/>
      <c r="H247" s="2"/>
      <c r="I247" s="2"/>
      <c r="J247" s="4"/>
      <c r="K247" s="2"/>
      <c r="L247" s="2"/>
      <c r="M247" s="2"/>
    </row>
    <row r="248" spans="1:13" ht="25.5" customHeight="1">
      <c r="A248" s="2"/>
      <c r="B248" s="2"/>
      <c r="C248" s="3"/>
      <c r="D248" s="34"/>
      <c r="E248" s="35"/>
      <c r="F248" s="36"/>
      <c r="G248" s="37"/>
      <c r="H248" s="38"/>
      <c r="I248" s="39"/>
      <c r="J248" s="40"/>
      <c r="K248" s="37"/>
      <c r="L248" s="41"/>
      <c r="M248" s="42"/>
    </row>
    <row r="249" spans="1:13" ht="25.5" customHeight="1">
      <c r="A249" s="2"/>
      <c r="B249" s="2"/>
      <c r="C249" s="3"/>
      <c r="D249" s="34"/>
      <c r="E249" s="35"/>
      <c r="F249" s="36"/>
      <c r="G249" s="37"/>
      <c r="H249" s="38"/>
      <c r="I249" s="39"/>
      <c r="J249" s="40"/>
      <c r="K249" s="37"/>
      <c r="L249" s="41"/>
      <c r="M249" s="42"/>
    </row>
    <row r="250" spans="1:13" ht="25.5" customHeight="1">
      <c r="A250" s="2"/>
      <c r="B250" s="2"/>
      <c r="C250" s="3"/>
      <c r="D250" s="34"/>
      <c r="E250" s="35"/>
      <c r="F250" s="36"/>
      <c r="G250" s="37"/>
      <c r="H250" s="38"/>
      <c r="I250" s="39"/>
      <c r="J250" s="40"/>
      <c r="K250" s="37"/>
      <c r="L250" s="41"/>
      <c r="M250" s="42"/>
    </row>
    <row r="251" spans="1:13" ht="25.5" customHeight="1">
      <c r="A251" s="2"/>
      <c r="B251" s="2"/>
      <c r="C251" s="3"/>
      <c r="D251" s="34"/>
      <c r="E251" s="35"/>
      <c r="F251" s="36"/>
      <c r="G251" s="37"/>
      <c r="H251" s="38"/>
      <c r="I251" s="39"/>
      <c r="J251" s="40"/>
      <c r="K251" s="37"/>
      <c r="L251" s="41"/>
      <c r="M251" s="42"/>
    </row>
    <row r="252" spans="1:13" ht="25.5" customHeight="1">
      <c r="A252" s="2"/>
      <c r="B252" s="2"/>
      <c r="C252" s="3"/>
      <c r="D252" s="34"/>
      <c r="E252" s="35"/>
      <c r="F252" s="36"/>
      <c r="G252" s="37"/>
      <c r="H252" s="38"/>
      <c r="I252" s="39"/>
      <c r="J252" s="40"/>
      <c r="K252" s="37"/>
      <c r="L252" s="41"/>
      <c r="M252" s="42"/>
    </row>
    <row r="253" spans="1:13" ht="25.5" customHeight="1">
      <c r="A253" s="2"/>
      <c r="B253" s="2"/>
      <c r="C253" s="3"/>
      <c r="D253" s="34"/>
      <c r="E253" s="35"/>
      <c r="F253" s="36"/>
      <c r="G253" s="37"/>
      <c r="H253" s="38"/>
      <c r="I253" s="39"/>
      <c r="J253" s="40"/>
      <c r="K253" s="37"/>
      <c r="L253" s="41"/>
      <c r="M253" s="42"/>
    </row>
    <row r="254" spans="1:13" ht="25.5" customHeight="1">
      <c r="A254" s="2"/>
      <c r="B254" s="2"/>
      <c r="C254" s="3"/>
      <c r="D254" s="34"/>
      <c r="E254" s="35"/>
      <c r="F254" s="36"/>
      <c r="G254" s="37"/>
      <c r="H254" s="38"/>
      <c r="I254" s="39"/>
      <c r="J254" s="40"/>
      <c r="K254" s="37"/>
      <c r="L254" s="41"/>
      <c r="M254" s="42"/>
    </row>
    <row r="255" spans="1:13" ht="25.5" customHeight="1">
      <c r="A255" s="2"/>
      <c r="B255" s="2"/>
      <c r="C255" s="3"/>
      <c r="D255" s="34"/>
      <c r="E255" s="35"/>
      <c r="F255" s="36"/>
      <c r="G255" s="37"/>
      <c r="H255" s="38"/>
      <c r="I255" s="39"/>
      <c r="J255" s="40"/>
      <c r="K255" s="37"/>
      <c r="L255" s="41"/>
      <c r="M255" s="42"/>
    </row>
    <row r="256" spans="1:13" ht="25.5" customHeight="1">
      <c r="A256" s="2"/>
      <c r="B256" s="2"/>
      <c r="C256" s="3"/>
      <c r="D256" s="34"/>
      <c r="E256" s="35"/>
      <c r="F256" s="36"/>
      <c r="G256" s="37"/>
      <c r="H256" s="38"/>
      <c r="I256" s="39"/>
      <c r="J256" s="40"/>
      <c r="K256" s="37"/>
      <c r="L256" s="41"/>
      <c r="M256" s="42"/>
    </row>
    <row r="257" spans="1:13" ht="25.5" customHeight="1">
      <c r="A257" s="2"/>
      <c r="B257" s="2"/>
      <c r="C257" s="3"/>
      <c r="D257" s="34"/>
      <c r="E257" s="35"/>
      <c r="F257" s="36"/>
      <c r="G257" s="37"/>
      <c r="H257" s="38"/>
      <c r="I257" s="39"/>
      <c r="J257" s="40"/>
      <c r="K257" s="37"/>
      <c r="L257" s="41"/>
      <c r="M257" s="42"/>
    </row>
    <row r="258" spans="1:13" ht="25.5" customHeight="1">
      <c r="A258" s="2"/>
      <c r="B258" s="2"/>
      <c r="C258" s="3"/>
      <c r="D258" s="34"/>
      <c r="E258" s="35"/>
      <c r="F258" s="36"/>
      <c r="G258" s="37"/>
      <c r="H258" s="38"/>
      <c r="I258" s="39"/>
      <c r="J258" s="40"/>
      <c r="K258" s="37"/>
      <c r="L258" s="41"/>
      <c r="M258" s="42"/>
    </row>
    <row r="259" spans="1:13" ht="25.5" customHeight="1">
      <c r="A259" s="2"/>
      <c r="B259" s="2"/>
      <c r="C259" s="3"/>
      <c r="D259" s="34"/>
      <c r="E259" s="35"/>
      <c r="F259" s="36"/>
      <c r="G259" s="37"/>
      <c r="H259" s="38"/>
      <c r="I259" s="39"/>
      <c r="J259" s="40"/>
      <c r="K259" s="37"/>
      <c r="L259" s="41"/>
      <c r="M259" s="42"/>
    </row>
    <row r="260" spans="1:13" ht="25.5" customHeight="1">
      <c r="A260" s="2"/>
      <c r="B260" s="2"/>
      <c r="C260" s="3"/>
      <c r="D260" s="34"/>
      <c r="E260" s="35"/>
      <c r="F260" s="36"/>
      <c r="G260" s="37"/>
      <c r="H260" s="38"/>
      <c r="I260" s="39"/>
      <c r="J260" s="40"/>
      <c r="K260" s="37"/>
      <c r="L260" s="41"/>
      <c r="M260" s="42"/>
    </row>
    <row r="261" spans="1:13" ht="25.5" customHeight="1">
      <c r="A261" s="2"/>
      <c r="B261" s="2"/>
      <c r="C261" s="3"/>
      <c r="D261" s="34"/>
      <c r="E261" s="35"/>
      <c r="F261" s="36"/>
      <c r="G261" s="37"/>
      <c r="H261" s="38"/>
      <c r="I261" s="39"/>
      <c r="J261" s="40"/>
      <c r="K261" s="37"/>
      <c r="L261" s="41"/>
      <c r="M261" s="42"/>
    </row>
    <row r="262" spans="1:13" ht="25.5" customHeight="1">
      <c r="A262" s="2"/>
      <c r="B262" s="2"/>
      <c r="C262" s="3"/>
      <c r="D262" s="34"/>
      <c r="E262" s="35"/>
      <c r="F262" s="36"/>
      <c r="G262" s="37"/>
      <c r="H262" s="38"/>
      <c r="I262" s="39"/>
      <c r="J262" s="40"/>
      <c r="K262" s="37"/>
      <c r="L262" s="41"/>
      <c r="M262" s="42"/>
    </row>
    <row r="263" spans="1:13" ht="25.5" customHeight="1">
      <c r="A263" s="2"/>
      <c r="B263" s="2"/>
      <c r="C263" s="3"/>
      <c r="D263" s="34"/>
      <c r="E263" s="35"/>
      <c r="F263" s="36"/>
      <c r="G263" s="43"/>
      <c r="H263" s="38"/>
      <c r="I263" s="44"/>
      <c r="J263" s="45"/>
      <c r="K263" s="37"/>
      <c r="L263" s="41"/>
      <c r="M263" s="42"/>
    </row>
    <row r="264" spans="1:13" ht="25.5" customHeight="1">
      <c r="A264" s="2"/>
      <c r="B264" s="2"/>
      <c r="C264" s="3"/>
      <c r="D264" s="34"/>
      <c r="E264" s="35"/>
      <c r="F264" s="36"/>
      <c r="G264" s="37"/>
      <c r="H264" s="38"/>
      <c r="I264" s="39"/>
      <c r="J264" s="40"/>
      <c r="K264" s="37"/>
      <c r="L264" s="41"/>
      <c r="M264" s="42"/>
    </row>
    <row r="265" spans="1:13" ht="25.5" customHeight="1">
      <c r="A265" s="2"/>
      <c r="B265" s="2"/>
      <c r="C265" s="3"/>
      <c r="D265" s="34"/>
      <c r="E265" s="35"/>
      <c r="F265" s="36"/>
      <c r="G265" s="37"/>
      <c r="H265" s="38"/>
      <c r="I265" s="39"/>
      <c r="J265" s="40"/>
      <c r="K265" s="37"/>
      <c r="L265" s="41"/>
      <c r="M265" s="42"/>
    </row>
    <row r="266" spans="1:13" ht="25.5" customHeight="1">
      <c r="A266" s="2"/>
      <c r="B266" s="2"/>
      <c r="C266" s="3"/>
      <c r="D266" s="34"/>
      <c r="E266" s="35"/>
      <c r="F266" s="36"/>
      <c r="G266" s="37"/>
      <c r="H266" s="38"/>
      <c r="I266" s="39"/>
      <c r="J266" s="40"/>
      <c r="K266" s="37"/>
      <c r="L266" s="41"/>
      <c r="M266" s="42"/>
    </row>
    <row r="267" spans="1:13" ht="25.5" customHeight="1">
      <c r="A267" s="2"/>
      <c r="B267" s="2"/>
      <c r="C267" s="3"/>
      <c r="D267" s="34"/>
      <c r="E267" s="35"/>
      <c r="F267" s="36"/>
      <c r="G267" s="37"/>
      <c r="H267" s="38"/>
      <c r="I267" s="39"/>
      <c r="J267" s="40"/>
      <c r="K267" s="37"/>
      <c r="L267" s="41"/>
      <c r="M267" s="42"/>
    </row>
    <row r="268" spans="1:13" ht="25.5" customHeight="1">
      <c r="A268" s="46"/>
      <c r="B268" s="47"/>
      <c r="C268" s="48"/>
      <c r="D268" s="49"/>
      <c r="E268" s="50"/>
      <c r="F268" s="51"/>
      <c r="G268" s="50"/>
      <c r="H268" s="52"/>
      <c r="I268" s="53"/>
      <c r="J268" s="54"/>
      <c r="K268" s="55"/>
      <c r="L268" s="56"/>
      <c r="M268" s="57"/>
    </row>
    <row r="269" spans="1:13" ht="25.5" customHeight="1">
      <c r="A269" s="46"/>
      <c r="B269" s="47"/>
      <c r="C269" s="48"/>
      <c r="D269" s="49"/>
      <c r="E269" s="50"/>
      <c r="F269" s="51"/>
      <c r="G269" s="50"/>
      <c r="H269" s="52"/>
      <c r="I269" s="53"/>
      <c r="J269" s="58"/>
      <c r="K269" s="59"/>
      <c r="L269" s="56"/>
      <c r="M269" s="46"/>
    </row>
    <row r="270" spans="1:13" ht="25.5" customHeight="1">
      <c r="A270" s="46"/>
      <c r="B270" s="47"/>
      <c r="C270" s="48"/>
      <c r="D270" s="49"/>
      <c r="E270" s="50"/>
      <c r="F270" s="51"/>
      <c r="G270" s="50"/>
      <c r="H270" s="52"/>
      <c r="I270" s="53"/>
      <c r="J270" s="58"/>
      <c r="K270" s="59"/>
      <c r="L270" s="56"/>
      <c r="M270" s="46"/>
    </row>
    <row r="271" spans="1:13" ht="25.5" customHeight="1">
      <c r="A271" s="46"/>
      <c r="B271" s="47"/>
      <c r="C271" s="48"/>
      <c r="D271" s="49"/>
      <c r="E271" s="50"/>
      <c r="F271" s="51"/>
      <c r="G271" s="50"/>
      <c r="H271" s="52"/>
      <c r="I271" s="53"/>
      <c r="J271" s="58"/>
      <c r="K271" s="59"/>
      <c r="L271" s="56"/>
      <c r="M271" s="46"/>
    </row>
    <row r="272" spans="1:13" ht="25.5" customHeight="1">
      <c r="A272" s="46"/>
      <c r="B272" s="47"/>
      <c r="C272" s="48"/>
      <c r="D272" s="49"/>
      <c r="E272" s="50"/>
      <c r="F272" s="60"/>
      <c r="G272" s="50"/>
      <c r="H272" s="52"/>
      <c r="I272" s="53"/>
      <c r="J272" s="58"/>
      <c r="K272" s="59"/>
      <c r="L272" s="56"/>
      <c r="M272" s="46"/>
    </row>
    <row r="273" spans="1:13" ht="25.5" customHeight="1">
      <c r="A273" s="46"/>
      <c r="B273" s="47"/>
      <c r="C273" s="48"/>
      <c r="D273" s="49"/>
      <c r="E273" s="50"/>
      <c r="F273" s="51"/>
      <c r="G273" s="50"/>
      <c r="H273" s="52"/>
      <c r="I273" s="53"/>
      <c r="J273" s="58"/>
      <c r="K273" s="59"/>
      <c r="L273" s="56"/>
      <c r="M273" s="46"/>
    </row>
    <row r="274" spans="1:13" ht="25.5" customHeight="1">
      <c r="A274" s="46"/>
      <c r="B274" s="47"/>
      <c r="C274" s="48"/>
      <c r="D274" s="49"/>
      <c r="E274" s="50"/>
      <c r="F274" s="51"/>
      <c r="G274" s="50"/>
      <c r="H274" s="52"/>
      <c r="I274" s="53"/>
      <c r="J274" s="58"/>
      <c r="K274" s="59"/>
      <c r="L274" s="61"/>
      <c r="M274" s="46"/>
    </row>
    <row r="275" spans="1:13" ht="25.5" customHeight="1">
      <c r="A275" s="46"/>
      <c r="B275" s="47"/>
      <c r="C275" s="48"/>
      <c r="D275" s="49"/>
      <c r="E275" s="50"/>
      <c r="F275" s="51"/>
      <c r="G275" s="50"/>
      <c r="H275" s="52"/>
      <c r="I275" s="53"/>
      <c r="J275" s="58"/>
      <c r="K275" s="59"/>
      <c r="L275" s="61"/>
      <c r="M275" s="46"/>
    </row>
    <row r="276" spans="1:13" ht="25.5" customHeight="1">
      <c r="A276" s="46"/>
      <c r="B276" s="47"/>
      <c r="C276" s="48"/>
      <c r="D276" s="49"/>
      <c r="E276" s="50"/>
      <c r="F276" s="51"/>
      <c r="G276" s="50"/>
      <c r="H276" s="52"/>
      <c r="I276" s="53"/>
      <c r="J276" s="58"/>
      <c r="K276" s="59"/>
      <c r="L276" s="61"/>
      <c r="M276" s="46"/>
    </row>
    <row r="277" spans="1:13" ht="25.5" customHeight="1">
      <c r="A277" s="46"/>
      <c r="B277" s="47"/>
      <c r="C277" s="48"/>
      <c r="D277" s="49"/>
      <c r="E277" s="50"/>
      <c r="F277" s="51"/>
      <c r="G277" s="50"/>
      <c r="H277" s="52"/>
      <c r="I277" s="53"/>
      <c r="J277" s="58"/>
      <c r="K277" s="59"/>
      <c r="L277" s="61"/>
      <c r="M277" s="46"/>
    </row>
    <row r="278" spans="1:13" ht="25.5" customHeight="1">
      <c r="A278" s="46"/>
      <c r="B278" s="47"/>
      <c r="C278" s="48"/>
      <c r="D278" s="49"/>
      <c r="E278" s="50"/>
      <c r="F278" s="51"/>
      <c r="G278" s="50"/>
      <c r="H278" s="52"/>
      <c r="I278" s="53"/>
      <c r="J278" s="58"/>
      <c r="K278" s="59"/>
      <c r="L278" s="61"/>
      <c r="M278" s="46"/>
    </row>
    <row r="279" spans="1:13" ht="25.5" customHeight="1">
      <c r="A279" s="46"/>
      <c r="B279" s="47"/>
      <c r="C279" s="48"/>
      <c r="D279" s="49"/>
      <c r="E279" s="50"/>
      <c r="F279" s="51"/>
      <c r="G279" s="50"/>
      <c r="H279" s="52"/>
      <c r="I279" s="53"/>
      <c r="J279" s="58"/>
      <c r="K279" s="59"/>
      <c r="L279" s="61"/>
      <c r="M279" s="46"/>
    </row>
    <row r="280" spans="1:13" ht="25.5" customHeight="1">
      <c r="A280" s="46"/>
      <c r="B280" s="47"/>
      <c r="C280" s="48"/>
      <c r="D280" s="49"/>
      <c r="E280" s="50"/>
      <c r="F280" s="51"/>
      <c r="G280" s="50"/>
      <c r="H280" s="52"/>
      <c r="I280" s="53"/>
      <c r="J280" s="58"/>
      <c r="K280" s="59"/>
      <c r="L280" s="61"/>
      <c r="M280" s="46"/>
    </row>
    <row r="281" spans="1:13" ht="25.5" customHeight="1">
      <c r="A281" s="46"/>
      <c r="B281" s="47"/>
      <c r="C281" s="48"/>
      <c r="D281" s="49"/>
      <c r="E281" s="50"/>
      <c r="F281" s="51"/>
      <c r="G281" s="50"/>
      <c r="H281" s="52"/>
      <c r="I281" s="53"/>
      <c r="J281" s="58"/>
      <c r="K281" s="59"/>
      <c r="L281" s="61"/>
      <c r="M281" s="46"/>
    </row>
    <row r="282" spans="1:13" ht="25.5" customHeight="1">
      <c r="A282" s="46"/>
      <c r="B282" s="47"/>
      <c r="C282" s="48"/>
      <c r="D282" s="49"/>
      <c r="E282" s="50"/>
      <c r="F282" s="51"/>
      <c r="G282" s="50"/>
      <c r="H282" s="52"/>
      <c r="I282" s="53"/>
      <c r="J282" s="58"/>
      <c r="K282" s="59"/>
      <c r="L282" s="61"/>
      <c r="M282" s="46"/>
    </row>
    <row r="283" spans="1:13" ht="25.5" customHeight="1">
      <c r="A283" s="46"/>
      <c r="B283" s="47"/>
      <c r="C283" s="48"/>
      <c r="D283" s="49"/>
      <c r="E283" s="50"/>
      <c r="F283" s="51"/>
      <c r="G283" s="50"/>
      <c r="H283" s="52"/>
      <c r="I283" s="53"/>
      <c r="J283" s="58"/>
      <c r="K283" s="59"/>
      <c r="L283" s="61"/>
      <c r="M283" s="46"/>
    </row>
    <row r="284" spans="1:13" ht="25.5" customHeight="1">
      <c r="A284" s="46"/>
      <c r="B284" s="47"/>
      <c r="C284" s="48"/>
      <c r="D284" s="49"/>
      <c r="E284" s="50"/>
      <c r="F284" s="51"/>
      <c r="G284" s="50"/>
      <c r="H284" s="52"/>
      <c r="I284" s="53"/>
      <c r="J284" s="58"/>
      <c r="K284" s="59"/>
      <c r="L284" s="61"/>
      <c r="M284" s="46"/>
    </row>
    <row r="285" spans="1:13" ht="25.5" customHeight="1">
      <c r="A285" s="46"/>
      <c r="B285" s="47"/>
      <c r="C285" s="48"/>
      <c r="D285" s="49"/>
      <c r="E285" s="50"/>
      <c r="F285" s="51"/>
      <c r="G285" s="50"/>
      <c r="H285" s="52"/>
      <c r="I285" s="53"/>
      <c r="J285" s="58"/>
      <c r="K285" s="59"/>
      <c r="L285" s="61"/>
      <c r="M285" s="46"/>
    </row>
    <row r="286" spans="1:13" ht="25.5" customHeight="1">
      <c r="A286" s="46"/>
      <c r="B286" s="47"/>
      <c r="C286" s="48"/>
      <c r="D286" s="49"/>
      <c r="E286" s="50"/>
      <c r="F286" s="51"/>
      <c r="G286" s="50"/>
      <c r="H286" s="52"/>
      <c r="I286" s="53"/>
      <c r="J286" s="58"/>
      <c r="K286" s="59"/>
      <c r="L286" s="61"/>
      <c r="M286" s="46"/>
    </row>
    <row r="287" spans="1:13" ht="25.5" customHeight="1">
      <c r="A287" s="46"/>
      <c r="B287" s="47"/>
      <c r="C287" s="48"/>
      <c r="D287" s="49"/>
      <c r="E287" s="50"/>
      <c r="F287" s="51"/>
      <c r="G287" s="50"/>
      <c r="H287" s="52"/>
      <c r="I287" s="53"/>
      <c r="J287" s="58"/>
      <c r="K287" s="59"/>
      <c r="L287" s="61"/>
      <c r="M287" s="46"/>
    </row>
    <row r="288" spans="1:13" ht="25.5" customHeight="1">
      <c r="A288" s="46"/>
      <c r="B288" s="47"/>
      <c r="C288" s="48"/>
      <c r="D288" s="49"/>
      <c r="E288" s="50"/>
      <c r="F288" s="51"/>
      <c r="G288" s="50"/>
      <c r="H288" s="52"/>
      <c r="I288" s="53"/>
      <c r="J288" s="58"/>
      <c r="K288" s="59"/>
      <c r="L288" s="61"/>
      <c r="M288" s="46"/>
    </row>
    <row r="289" spans="1:13" ht="25.5" customHeight="1">
      <c r="A289" s="46"/>
      <c r="B289" s="47"/>
      <c r="C289" s="48"/>
      <c r="D289" s="49"/>
      <c r="E289" s="50"/>
      <c r="F289" s="51"/>
      <c r="G289" s="50"/>
      <c r="H289" s="52"/>
      <c r="I289" s="53"/>
      <c r="J289" s="58"/>
      <c r="K289" s="59"/>
      <c r="L289" s="61"/>
      <c r="M289" s="46"/>
    </row>
    <row r="290" spans="1:13" ht="25.5" customHeight="1">
      <c r="A290" s="46"/>
      <c r="B290" s="47"/>
      <c r="C290" s="48"/>
      <c r="D290" s="49"/>
      <c r="E290" s="50"/>
      <c r="F290" s="51"/>
      <c r="G290" s="50"/>
      <c r="H290" s="52"/>
      <c r="I290" s="53"/>
      <c r="J290" s="58"/>
      <c r="K290" s="59"/>
      <c r="L290" s="61"/>
      <c r="M290" s="46"/>
    </row>
    <row r="291" spans="1:13" ht="25.5" customHeight="1">
      <c r="A291" s="46"/>
      <c r="B291" s="49"/>
      <c r="C291" s="62"/>
      <c r="D291" s="49"/>
      <c r="E291" s="50"/>
      <c r="F291" s="51"/>
      <c r="G291" s="50"/>
      <c r="H291" s="52"/>
      <c r="I291" s="53"/>
      <c r="J291" s="58"/>
      <c r="K291" s="59"/>
      <c r="L291" s="61"/>
      <c r="M291" s="46"/>
    </row>
    <row r="292" spans="1:13" ht="25.5" customHeight="1">
      <c r="A292" s="46"/>
      <c r="B292" s="49"/>
      <c r="C292" s="62"/>
      <c r="D292" s="49"/>
      <c r="E292" s="50"/>
      <c r="F292" s="51"/>
      <c r="G292" s="50"/>
      <c r="H292" s="52"/>
      <c r="I292" s="53"/>
      <c r="J292" s="58"/>
      <c r="K292" s="59"/>
      <c r="L292" s="61"/>
      <c r="M292" s="46"/>
    </row>
    <row r="293" spans="1:13" ht="25.5" customHeight="1">
      <c r="A293" s="46"/>
      <c r="B293" s="49"/>
      <c r="C293" s="62"/>
      <c r="D293" s="49"/>
      <c r="E293" s="50"/>
      <c r="F293" s="51"/>
      <c r="G293" s="50"/>
      <c r="H293" s="52"/>
      <c r="I293" s="53"/>
      <c r="J293" s="58"/>
      <c r="K293" s="59"/>
      <c r="L293" s="61"/>
      <c r="M293" s="46"/>
    </row>
    <row r="294" spans="1:13" ht="25.5" customHeight="1">
      <c r="A294" s="46"/>
      <c r="B294" s="49"/>
      <c r="C294" s="62"/>
      <c r="D294" s="49"/>
      <c r="E294" s="50"/>
      <c r="F294" s="51"/>
      <c r="G294" s="50"/>
      <c r="H294" s="52"/>
      <c r="I294" s="53"/>
      <c r="J294" s="58"/>
      <c r="K294" s="59"/>
      <c r="L294" s="56"/>
      <c r="M294" s="46"/>
    </row>
    <row r="295" spans="1:13" ht="25.5" customHeight="1">
      <c r="A295" s="46"/>
      <c r="B295" s="49"/>
      <c r="C295" s="62"/>
      <c r="D295" s="49"/>
      <c r="E295" s="50"/>
      <c r="F295" s="51"/>
      <c r="G295" s="50"/>
      <c r="H295" s="52"/>
      <c r="I295" s="53"/>
      <c r="J295" s="58"/>
      <c r="K295" s="59"/>
      <c r="L295" s="61"/>
      <c r="M295" s="46"/>
    </row>
    <row r="296" spans="1:13" ht="25.5" customHeight="1">
      <c r="A296" s="46"/>
      <c r="B296" s="49"/>
      <c r="C296" s="62"/>
      <c r="D296" s="49"/>
      <c r="E296" s="50"/>
      <c r="F296" s="51"/>
      <c r="G296" s="50"/>
      <c r="H296" s="52"/>
      <c r="I296" s="53"/>
      <c r="J296" s="58"/>
      <c r="K296" s="59"/>
      <c r="L296" s="61"/>
      <c r="M296" s="46"/>
    </row>
    <row r="297" spans="1:13" ht="25.5" customHeight="1">
      <c r="A297" s="46"/>
      <c r="B297" s="49"/>
      <c r="C297" s="62"/>
      <c r="D297" s="49"/>
      <c r="E297" s="50"/>
      <c r="F297" s="51"/>
      <c r="G297" s="50"/>
      <c r="H297" s="52"/>
      <c r="I297" s="53"/>
      <c r="J297" s="58"/>
      <c r="K297" s="59"/>
      <c r="L297" s="61"/>
      <c r="M297" s="46"/>
    </row>
    <row r="298" spans="1:13" ht="25.5" customHeight="1">
      <c r="A298" s="46"/>
      <c r="B298" s="49"/>
      <c r="C298" s="62"/>
      <c r="D298" s="49"/>
      <c r="E298" s="50"/>
      <c r="F298" s="51"/>
      <c r="G298" s="50"/>
      <c r="H298" s="52"/>
      <c r="I298" s="53"/>
      <c r="J298" s="58"/>
      <c r="K298" s="59"/>
      <c r="L298" s="61"/>
      <c r="M298" s="46"/>
    </row>
    <row r="299" spans="1:13" ht="25.5" customHeight="1">
      <c r="A299" s="46"/>
      <c r="B299" s="47"/>
      <c r="C299" s="48"/>
      <c r="D299" s="49"/>
      <c r="E299" s="50"/>
      <c r="F299" s="51"/>
      <c r="G299" s="50"/>
      <c r="H299" s="52"/>
      <c r="I299" s="53"/>
      <c r="J299" s="58"/>
      <c r="K299" s="59"/>
      <c r="L299" s="56"/>
      <c r="M299" s="46"/>
    </row>
    <row r="300" spans="1:13" ht="25.5" customHeight="1">
      <c r="A300" s="46"/>
      <c r="B300" s="47"/>
      <c r="C300" s="48"/>
      <c r="D300" s="49"/>
      <c r="E300" s="50"/>
      <c r="F300" s="51"/>
      <c r="G300" s="50"/>
      <c r="H300" s="52"/>
      <c r="I300" s="53"/>
      <c r="J300" s="58"/>
      <c r="K300" s="59"/>
      <c r="L300" s="61"/>
      <c r="M300" s="46"/>
    </row>
    <row r="301" spans="1:13" ht="25.5" customHeight="1">
      <c r="A301" s="46"/>
      <c r="B301" s="47"/>
      <c r="C301" s="48"/>
      <c r="D301" s="49"/>
      <c r="E301" s="50"/>
      <c r="F301" s="60"/>
      <c r="G301" s="50"/>
      <c r="H301" s="52"/>
      <c r="I301" s="53"/>
      <c r="J301" s="58"/>
      <c r="K301" s="59"/>
      <c r="L301" s="56"/>
      <c r="M301" s="46"/>
    </row>
    <row r="302" spans="1:13" ht="25.5" customHeight="1">
      <c r="A302" s="46"/>
      <c r="B302" s="47"/>
      <c r="C302" s="48"/>
      <c r="D302" s="49"/>
      <c r="E302" s="50"/>
      <c r="F302" s="51"/>
      <c r="G302" s="50"/>
      <c r="H302" s="52"/>
      <c r="I302" s="53"/>
      <c r="J302" s="58"/>
      <c r="K302" s="59"/>
      <c r="L302" s="61"/>
      <c r="M302" s="46"/>
    </row>
    <row r="303" spans="1:13" ht="25.5" customHeight="1">
      <c r="A303" s="46"/>
      <c r="B303" s="47"/>
      <c r="C303" s="48"/>
      <c r="D303" s="49"/>
      <c r="E303" s="50"/>
      <c r="F303" s="51"/>
      <c r="G303" s="50"/>
      <c r="H303" s="52"/>
      <c r="I303" s="53"/>
      <c r="J303" s="58"/>
      <c r="K303" s="59"/>
      <c r="L303" s="61"/>
      <c r="M303" s="46"/>
    </row>
    <row r="304" spans="1:13" ht="25.5" customHeight="1">
      <c r="A304" s="46"/>
      <c r="B304" s="47"/>
      <c r="C304" s="48"/>
      <c r="D304" s="49"/>
      <c r="E304" s="50"/>
      <c r="F304" s="51"/>
      <c r="G304" s="50"/>
      <c r="H304" s="52"/>
      <c r="I304" s="53"/>
      <c r="J304" s="58"/>
      <c r="K304" s="59"/>
      <c r="L304" s="61"/>
      <c r="M304" s="46"/>
    </row>
    <row r="305" spans="1:13" ht="25.5" customHeight="1">
      <c r="A305" s="46"/>
      <c r="B305" s="47"/>
      <c r="C305" s="48"/>
      <c r="D305" s="49"/>
      <c r="E305" s="50"/>
      <c r="F305" s="51"/>
      <c r="G305" s="50"/>
      <c r="H305" s="52"/>
      <c r="I305" s="53"/>
      <c r="J305" s="58"/>
      <c r="K305" s="59"/>
      <c r="L305" s="61"/>
      <c r="M305" s="46"/>
    </row>
    <row r="306" spans="1:13" ht="25.5" customHeight="1">
      <c r="A306" s="46"/>
      <c r="B306" s="47"/>
      <c r="C306" s="48"/>
      <c r="D306" s="49"/>
      <c r="E306" s="50"/>
      <c r="F306" s="51"/>
      <c r="G306" s="50"/>
      <c r="H306" s="52"/>
      <c r="I306" s="53"/>
      <c r="J306" s="58"/>
      <c r="K306" s="59"/>
      <c r="L306" s="59"/>
      <c r="M306" s="46"/>
    </row>
    <row r="307" spans="1:13" ht="25.5" customHeight="1">
      <c r="A307" s="46"/>
      <c r="B307" s="47"/>
      <c r="C307" s="48"/>
      <c r="D307" s="49"/>
      <c r="E307" s="50"/>
      <c r="F307" s="60"/>
      <c r="G307" s="50"/>
      <c r="H307" s="52"/>
      <c r="I307" s="53"/>
      <c r="J307" s="58"/>
      <c r="K307" s="59"/>
      <c r="L307" s="56"/>
      <c r="M307" s="46"/>
    </row>
    <row r="308" spans="1:13" ht="25.5" customHeight="1">
      <c r="A308" s="46"/>
      <c r="B308" s="47"/>
      <c r="C308" s="48"/>
      <c r="D308" s="49"/>
      <c r="E308" s="50"/>
      <c r="F308" s="60"/>
      <c r="G308" s="50"/>
      <c r="H308" s="52"/>
      <c r="I308" s="53"/>
      <c r="J308" s="58"/>
      <c r="K308" s="59"/>
      <c r="L308" s="56"/>
      <c r="M308" s="46"/>
    </row>
    <row r="309" spans="1:13" ht="25.5" customHeight="1">
      <c r="A309" s="46"/>
      <c r="B309" s="47"/>
      <c r="C309" s="48"/>
      <c r="D309" s="49"/>
      <c r="E309" s="50"/>
      <c r="F309" s="60"/>
      <c r="G309" s="50"/>
      <c r="H309" s="52"/>
      <c r="I309" s="53"/>
      <c r="J309" s="58"/>
      <c r="K309" s="59"/>
      <c r="L309" s="56"/>
      <c r="M309" s="46"/>
    </row>
    <row r="310" spans="1:13" ht="25.5" customHeight="1">
      <c r="A310" s="46"/>
      <c r="B310" s="47"/>
      <c r="C310" s="48"/>
      <c r="D310" s="49"/>
      <c r="E310" s="50"/>
      <c r="F310" s="60"/>
      <c r="G310" s="50"/>
      <c r="H310" s="52"/>
      <c r="I310" s="53"/>
      <c r="J310" s="58"/>
      <c r="K310" s="59"/>
      <c r="L310" s="56"/>
      <c r="M310" s="46"/>
    </row>
    <row r="311" spans="1:13" ht="25.5" customHeight="1">
      <c r="A311" s="46"/>
      <c r="B311" s="47"/>
      <c r="C311" s="48"/>
      <c r="D311" s="49"/>
      <c r="E311" s="50"/>
      <c r="F311" s="60"/>
      <c r="G311" s="50"/>
      <c r="H311" s="52"/>
      <c r="I311" s="53"/>
      <c r="J311" s="58"/>
      <c r="K311" s="59"/>
      <c r="L311" s="56"/>
      <c r="M311" s="46"/>
    </row>
    <row r="312" spans="1:13" ht="25.5" customHeight="1">
      <c r="A312" s="46"/>
      <c r="B312" s="47"/>
      <c r="C312" s="48"/>
      <c r="D312" s="49"/>
      <c r="E312" s="50"/>
      <c r="F312" s="60"/>
      <c r="G312" s="50"/>
      <c r="H312" s="52"/>
      <c r="I312" s="53"/>
      <c r="J312" s="58"/>
      <c r="K312" s="59"/>
      <c r="L312" s="56"/>
      <c r="M312" s="46"/>
    </row>
    <row r="313" spans="1:13" ht="25.5" customHeight="1">
      <c r="A313" s="46"/>
      <c r="B313" s="47"/>
      <c r="C313" s="48"/>
      <c r="D313" s="49"/>
      <c r="E313" s="50"/>
      <c r="F313" s="60"/>
      <c r="G313" s="50"/>
      <c r="H313" s="52"/>
      <c r="I313" s="53"/>
      <c r="J313" s="58"/>
      <c r="K313" s="59"/>
      <c r="L313" s="56"/>
      <c r="M313" s="46"/>
    </row>
    <row r="314" spans="1:13" ht="25.5" customHeight="1">
      <c r="A314" s="46"/>
      <c r="B314" s="47"/>
      <c r="C314" s="48"/>
      <c r="D314" s="49"/>
      <c r="E314" s="50"/>
      <c r="F314" s="51"/>
      <c r="G314" s="50"/>
      <c r="H314" s="52"/>
      <c r="I314" s="53"/>
      <c r="J314" s="58"/>
      <c r="K314" s="59"/>
      <c r="L314" s="61"/>
      <c r="M314" s="46"/>
    </row>
    <row r="315" spans="1:13" ht="25.5" customHeight="1">
      <c r="A315" s="46"/>
      <c r="B315" s="47"/>
      <c r="C315" s="48"/>
      <c r="D315" s="49"/>
      <c r="E315" s="50"/>
      <c r="F315" s="51"/>
      <c r="G315" s="50"/>
      <c r="H315" s="52"/>
      <c r="I315" s="53"/>
      <c r="J315" s="58"/>
      <c r="K315" s="59"/>
      <c r="L315" s="61"/>
      <c r="M315" s="46"/>
    </row>
    <row r="316" spans="1:13" ht="25.5" customHeight="1">
      <c r="A316" s="46"/>
      <c r="B316" s="47"/>
      <c r="C316" s="48"/>
      <c r="D316" s="49"/>
      <c r="E316" s="50"/>
      <c r="F316" s="51"/>
      <c r="G316" s="50"/>
      <c r="H316" s="52"/>
      <c r="I316" s="53"/>
      <c r="J316" s="58"/>
      <c r="K316" s="59"/>
      <c r="L316" s="61"/>
      <c r="M316" s="46"/>
    </row>
    <row r="317" spans="1:13" ht="25.5" customHeight="1">
      <c r="A317" s="46"/>
      <c r="B317" s="47"/>
      <c r="C317" s="48"/>
      <c r="D317" s="49"/>
      <c r="E317" s="50"/>
      <c r="F317" s="51"/>
      <c r="G317" s="50"/>
      <c r="H317" s="52"/>
      <c r="I317" s="53"/>
      <c r="J317" s="58"/>
      <c r="K317" s="59"/>
      <c r="L317" s="61"/>
      <c r="M317" s="46"/>
    </row>
    <row r="318" spans="1:13" ht="25.5" customHeight="1">
      <c r="A318" s="46"/>
      <c r="B318" s="47"/>
      <c r="C318" s="48"/>
      <c r="D318" s="49"/>
      <c r="E318" s="50"/>
      <c r="F318" s="51"/>
      <c r="G318" s="50"/>
      <c r="H318" s="52"/>
      <c r="I318" s="53"/>
      <c r="J318" s="58"/>
      <c r="K318" s="59"/>
      <c r="L318" s="61"/>
      <c r="M318" s="46"/>
    </row>
    <row r="319" spans="1:13" ht="25.5" customHeight="1">
      <c r="A319" s="46"/>
      <c r="B319" s="47"/>
      <c r="C319" s="48"/>
      <c r="D319" s="49"/>
      <c r="E319" s="50"/>
      <c r="F319" s="51"/>
      <c r="G319" s="50"/>
      <c r="H319" s="52"/>
      <c r="I319" s="53"/>
      <c r="J319" s="58"/>
      <c r="K319" s="59"/>
      <c r="L319" s="61"/>
      <c r="M319" s="46"/>
    </row>
    <row r="320" spans="1:13" ht="25.5" customHeight="1">
      <c r="A320" s="46"/>
      <c r="B320" s="47"/>
      <c r="C320" s="48"/>
      <c r="D320" s="49"/>
      <c r="E320" s="50"/>
      <c r="F320" s="51"/>
      <c r="G320" s="50"/>
      <c r="H320" s="52"/>
      <c r="I320" s="53"/>
      <c r="J320" s="58"/>
      <c r="K320" s="59"/>
      <c r="L320" s="61"/>
      <c r="M320" s="46"/>
    </row>
    <row r="321" spans="1:13" ht="25.5" customHeight="1">
      <c r="A321" s="46"/>
      <c r="B321" s="47"/>
      <c r="C321" s="48"/>
      <c r="D321" s="49"/>
      <c r="E321" s="50"/>
      <c r="F321" s="51"/>
      <c r="G321" s="50"/>
      <c r="H321" s="52"/>
      <c r="I321" s="53"/>
      <c r="J321" s="58"/>
      <c r="K321" s="59"/>
      <c r="L321" s="61"/>
      <c r="M321" s="46"/>
    </row>
    <row r="322" spans="1:13" ht="25.5" customHeight="1">
      <c r="A322" s="46"/>
      <c r="B322" s="47"/>
      <c r="C322" s="48"/>
      <c r="D322" s="49"/>
      <c r="E322" s="50"/>
      <c r="F322" s="51"/>
      <c r="G322" s="50"/>
      <c r="H322" s="52"/>
      <c r="I322" s="53"/>
      <c r="J322" s="58"/>
      <c r="K322" s="59"/>
      <c r="L322" s="61"/>
      <c r="M322" s="46"/>
    </row>
    <row r="323" spans="1:13" ht="25.5" customHeight="1">
      <c r="A323" s="46"/>
      <c r="B323" s="47"/>
      <c r="C323" s="48"/>
      <c r="D323" s="49"/>
      <c r="E323" s="50"/>
      <c r="F323" s="51"/>
      <c r="G323" s="50"/>
      <c r="H323" s="52"/>
      <c r="I323" s="53"/>
      <c r="J323" s="58"/>
      <c r="K323" s="59"/>
      <c r="L323" s="59"/>
      <c r="M323" s="46"/>
    </row>
    <row r="324" spans="1:13" ht="25.5" customHeight="1">
      <c r="A324" s="46"/>
      <c r="B324" s="47"/>
      <c r="C324" s="48"/>
      <c r="D324" s="49"/>
      <c r="E324" s="50"/>
      <c r="F324" s="51"/>
      <c r="G324" s="50"/>
      <c r="H324" s="52"/>
      <c r="I324" s="53"/>
      <c r="J324" s="58"/>
      <c r="K324" s="59"/>
      <c r="L324" s="61"/>
      <c r="M324" s="46"/>
    </row>
    <row r="325" spans="1:13" ht="25.5" customHeight="1">
      <c r="A325" s="46"/>
      <c r="B325" s="47"/>
      <c r="C325" s="48"/>
      <c r="D325" s="49"/>
      <c r="E325" s="50"/>
      <c r="F325" s="51"/>
      <c r="G325" s="50"/>
      <c r="H325" s="52"/>
      <c r="I325" s="53"/>
      <c r="J325" s="58"/>
      <c r="K325" s="59"/>
      <c r="L325" s="56"/>
      <c r="M325" s="46"/>
    </row>
    <row r="326" spans="1:13" ht="25.5" customHeight="1">
      <c r="A326" s="46"/>
      <c r="B326" s="47"/>
      <c r="C326" s="48"/>
      <c r="D326" s="49"/>
      <c r="E326" s="50"/>
      <c r="F326" s="51"/>
      <c r="G326" s="50"/>
      <c r="H326" s="52"/>
      <c r="I326" s="53"/>
      <c r="J326" s="58"/>
      <c r="K326" s="59"/>
      <c r="L326" s="56"/>
      <c r="M326" s="46"/>
    </row>
    <row r="327" spans="1:13" ht="25.5" customHeight="1">
      <c r="A327" s="46"/>
      <c r="B327" s="47"/>
      <c r="C327" s="48"/>
      <c r="D327" s="49"/>
      <c r="E327" s="50"/>
      <c r="F327" s="51"/>
      <c r="G327" s="50"/>
      <c r="H327" s="52"/>
      <c r="I327" s="53"/>
      <c r="J327" s="58"/>
      <c r="K327" s="59"/>
      <c r="L327" s="61"/>
      <c r="M327" s="46"/>
    </row>
    <row r="328" spans="1:13" ht="25.5" customHeight="1">
      <c r="A328" s="46"/>
      <c r="B328" s="47"/>
      <c r="C328" s="48"/>
      <c r="D328" s="49"/>
      <c r="E328" s="50"/>
      <c r="F328" s="51"/>
      <c r="G328" s="50"/>
      <c r="H328" s="52"/>
      <c r="I328" s="53"/>
      <c r="J328" s="58"/>
      <c r="K328" s="59"/>
      <c r="L328" s="59"/>
      <c r="M328" s="46"/>
    </row>
    <row r="329" spans="1:13" ht="25.5" customHeight="1">
      <c r="A329" s="46"/>
      <c r="B329" s="47"/>
      <c r="C329" s="48"/>
      <c r="D329" s="49"/>
      <c r="E329" s="50"/>
      <c r="F329" s="51"/>
      <c r="G329" s="50"/>
      <c r="H329" s="52"/>
      <c r="I329" s="53"/>
      <c r="J329" s="58"/>
      <c r="K329" s="59"/>
      <c r="L329" s="59"/>
      <c r="M329" s="46"/>
    </row>
    <row r="330" spans="1:13" ht="25.5" customHeight="1">
      <c r="A330" s="46"/>
      <c r="B330" s="47"/>
      <c r="C330" s="48"/>
      <c r="D330" s="49"/>
      <c r="E330" s="50"/>
      <c r="F330" s="51"/>
      <c r="G330" s="50"/>
      <c r="H330" s="52"/>
      <c r="I330" s="53"/>
      <c r="J330" s="58"/>
      <c r="K330" s="59"/>
      <c r="L330" s="61"/>
      <c r="M330" s="46"/>
    </row>
    <row r="331" spans="1:13" ht="25.5" customHeight="1">
      <c r="A331" s="46"/>
      <c r="B331" s="47"/>
      <c r="C331" s="48"/>
      <c r="D331" s="49"/>
      <c r="E331" s="50"/>
      <c r="F331" s="51"/>
      <c r="G331" s="50"/>
      <c r="H331" s="52"/>
      <c r="I331" s="53"/>
      <c r="J331" s="58"/>
      <c r="K331" s="59"/>
      <c r="L331" s="61"/>
      <c r="M331" s="46"/>
    </row>
    <row r="332" spans="1:13" ht="25.5" customHeight="1">
      <c r="A332" s="46"/>
      <c r="B332" s="47"/>
      <c r="C332" s="48"/>
      <c r="D332" s="49"/>
      <c r="E332" s="50"/>
      <c r="F332" s="51"/>
      <c r="G332" s="50"/>
      <c r="H332" s="52"/>
      <c r="I332" s="53"/>
      <c r="J332" s="58"/>
      <c r="K332" s="59"/>
      <c r="L332" s="61"/>
      <c r="M332" s="46"/>
    </row>
    <row r="333" spans="1:13" ht="25.5" customHeight="1">
      <c r="A333" s="46"/>
      <c r="B333" s="47"/>
      <c r="C333" s="48"/>
      <c r="D333" s="49"/>
      <c r="E333" s="50"/>
      <c r="F333" s="51"/>
      <c r="G333" s="50"/>
      <c r="H333" s="52"/>
      <c r="I333" s="53"/>
      <c r="J333" s="58"/>
      <c r="K333" s="59"/>
      <c r="L333" s="61"/>
      <c r="M333" s="46"/>
    </row>
    <row r="334" spans="1:13" ht="25.5" customHeight="1">
      <c r="A334" s="46"/>
      <c r="B334" s="47"/>
      <c r="C334" s="48"/>
      <c r="D334" s="49"/>
      <c r="E334" s="50"/>
      <c r="F334" s="51"/>
      <c r="G334" s="50"/>
      <c r="H334" s="52"/>
      <c r="I334" s="53"/>
      <c r="J334" s="58"/>
      <c r="K334" s="59"/>
      <c r="L334" s="61"/>
      <c r="M334" s="46"/>
    </row>
    <row r="335" spans="1:13" ht="25.5" customHeight="1">
      <c r="A335" s="46"/>
      <c r="B335" s="47"/>
      <c r="C335" s="48"/>
      <c r="D335" s="49"/>
      <c r="E335" s="50"/>
      <c r="F335" s="51"/>
      <c r="G335" s="50"/>
      <c r="H335" s="52"/>
      <c r="I335" s="53"/>
      <c r="J335" s="58"/>
      <c r="K335" s="59"/>
      <c r="L335" s="61"/>
      <c r="M335" s="46"/>
    </row>
    <row r="336" spans="1:13" ht="29.25" customHeight="1">
      <c r="A336" s="46"/>
      <c r="B336" s="47"/>
      <c r="C336" s="48"/>
      <c r="D336" s="49"/>
      <c r="E336" s="50"/>
      <c r="F336" s="51"/>
      <c r="G336" s="50"/>
      <c r="H336" s="52"/>
      <c r="I336" s="53"/>
      <c r="J336" s="58"/>
      <c r="K336" s="59"/>
      <c r="L336" s="61"/>
      <c r="M336" s="46"/>
    </row>
    <row r="337" spans="1:13">
      <c r="A337" s="46"/>
      <c r="B337" s="47"/>
      <c r="C337" s="48"/>
      <c r="D337" s="49"/>
      <c r="E337" s="50"/>
      <c r="F337" s="51"/>
      <c r="G337" s="50"/>
      <c r="H337" s="52"/>
      <c r="I337" s="53"/>
      <c r="J337" s="58"/>
      <c r="K337" s="59"/>
      <c r="L337" s="59"/>
      <c r="M337" s="46"/>
    </row>
    <row r="338" spans="1:13">
      <c r="A338" s="46"/>
      <c r="B338" s="47"/>
      <c r="C338" s="48"/>
      <c r="D338" s="49"/>
      <c r="E338" s="50"/>
      <c r="F338" s="51"/>
      <c r="G338" s="50"/>
      <c r="H338" s="52"/>
      <c r="I338" s="53"/>
      <c r="J338" s="58"/>
      <c r="K338" s="59"/>
      <c r="L338" s="61"/>
      <c r="M338" s="46"/>
    </row>
    <row r="339" spans="1:13">
      <c r="A339" s="46"/>
      <c r="B339" s="47"/>
      <c r="C339" s="48"/>
      <c r="D339" s="49"/>
      <c r="E339" s="50"/>
      <c r="F339" s="51"/>
      <c r="G339" s="50"/>
      <c r="H339" s="52"/>
      <c r="I339" s="53"/>
      <c r="J339" s="58"/>
      <c r="K339" s="59"/>
      <c r="L339" s="61"/>
      <c r="M339" s="46"/>
    </row>
    <row r="340" spans="1:13">
      <c r="A340" s="46"/>
      <c r="B340" s="47"/>
      <c r="C340" s="48"/>
      <c r="D340" s="49"/>
      <c r="E340" s="50"/>
      <c r="F340" s="51"/>
      <c r="G340" s="50"/>
      <c r="H340" s="52"/>
      <c r="I340" s="53"/>
      <c r="J340" s="58"/>
      <c r="K340" s="59"/>
      <c r="L340" s="61"/>
      <c r="M340" s="46"/>
    </row>
    <row r="341" spans="1:13">
      <c r="A341" s="46"/>
      <c r="B341" s="47"/>
      <c r="C341" s="48"/>
      <c r="D341" s="49"/>
      <c r="E341" s="50"/>
      <c r="F341" s="51"/>
      <c r="G341" s="50"/>
      <c r="H341" s="52"/>
      <c r="I341" s="53"/>
      <c r="J341" s="58"/>
      <c r="K341" s="59"/>
      <c r="L341" s="61"/>
      <c r="M341" s="46"/>
    </row>
    <row r="342" spans="1:13">
      <c r="A342" s="46"/>
      <c r="B342" s="47"/>
      <c r="C342" s="48"/>
      <c r="D342" s="49"/>
      <c r="E342" s="50"/>
      <c r="F342" s="51"/>
      <c r="G342" s="50"/>
      <c r="H342" s="52"/>
      <c r="I342" s="53"/>
      <c r="J342" s="58"/>
      <c r="K342" s="59"/>
      <c r="L342" s="59"/>
      <c r="M342" s="46"/>
    </row>
    <row r="343" spans="1:13">
      <c r="A343" s="46"/>
      <c r="B343" s="47"/>
      <c r="C343" s="48"/>
      <c r="D343" s="49"/>
      <c r="E343" s="50"/>
      <c r="F343" s="51"/>
      <c r="G343" s="50"/>
      <c r="H343" s="52"/>
      <c r="I343" s="53"/>
      <c r="J343" s="58"/>
      <c r="K343" s="59"/>
      <c r="L343" s="59"/>
      <c r="M343" s="46"/>
    </row>
    <row r="344" spans="1:13">
      <c r="A344" s="46"/>
      <c r="B344" s="47"/>
      <c r="C344" s="48"/>
      <c r="D344" s="49"/>
      <c r="E344" s="50"/>
      <c r="F344" s="51"/>
      <c r="G344" s="50"/>
      <c r="H344" s="52"/>
      <c r="I344" s="53"/>
      <c r="J344" s="58"/>
      <c r="K344" s="59"/>
      <c r="L344" s="59"/>
      <c r="M344" s="46"/>
    </row>
    <row r="345" spans="1:13">
      <c r="A345" s="46"/>
      <c r="B345" s="47"/>
      <c r="C345" s="48"/>
      <c r="D345" s="49"/>
      <c r="E345" s="50"/>
      <c r="F345" s="51"/>
      <c r="G345" s="50"/>
      <c r="H345" s="52"/>
      <c r="I345" s="53"/>
      <c r="J345" s="58"/>
      <c r="K345" s="59"/>
      <c r="L345" s="59"/>
      <c r="M345" s="46"/>
    </row>
    <row r="346" spans="1:13">
      <c r="A346" s="46"/>
      <c r="B346" s="47"/>
      <c r="C346" s="48"/>
      <c r="D346" s="49"/>
      <c r="E346" s="50"/>
      <c r="F346" s="51"/>
      <c r="G346" s="50"/>
      <c r="H346" s="52"/>
      <c r="I346" s="53"/>
      <c r="J346" s="58"/>
      <c r="K346" s="59"/>
      <c r="L346" s="59"/>
      <c r="M346" s="46"/>
    </row>
    <row r="347" spans="1:13">
      <c r="A347" s="46"/>
      <c r="B347" s="47"/>
      <c r="C347" s="48"/>
      <c r="D347" s="49"/>
      <c r="E347" s="50"/>
      <c r="F347" s="51"/>
      <c r="G347" s="50"/>
      <c r="H347" s="52"/>
      <c r="I347" s="53"/>
      <c r="J347" s="58"/>
      <c r="K347" s="59"/>
      <c r="L347" s="59"/>
      <c r="M347" s="46"/>
    </row>
    <row r="348" spans="1:13">
      <c r="A348" s="46"/>
      <c r="B348" s="47"/>
      <c r="C348" s="48"/>
      <c r="D348" s="49"/>
      <c r="E348" s="50"/>
      <c r="F348" s="51"/>
      <c r="G348" s="50"/>
      <c r="H348" s="52"/>
      <c r="I348" s="53"/>
      <c r="J348" s="58"/>
      <c r="K348" s="59"/>
      <c r="L348" s="59"/>
      <c r="M348" s="46"/>
    </row>
    <row r="349" spans="1:13">
      <c r="A349" s="46"/>
      <c r="B349" s="47"/>
      <c r="C349" s="48"/>
      <c r="D349" s="49"/>
      <c r="E349" s="50"/>
      <c r="F349" s="51"/>
      <c r="G349" s="50"/>
      <c r="H349" s="52"/>
      <c r="I349" s="53"/>
      <c r="J349" s="58"/>
      <c r="K349" s="59"/>
      <c r="L349" s="59"/>
      <c r="M349" s="46"/>
    </row>
    <row r="350" spans="1:13">
      <c r="A350" s="46"/>
      <c r="B350" s="47"/>
      <c r="C350" s="48"/>
      <c r="D350" s="49"/>
      <c r="E350" s="50"/>
      <c r="F350" s="51"/>
      <c r="G350" s="50"/>
      <c r="H350" s="52"/>
      <c r="I350" s="53"/>
      <c r="J350" s="58"/>
      <c r="K350" s="59"/>
      <c r="L350" s="59"/>
      <c r="M350" s="46"/>
    </row>
    <row r="351" spans="1:13">
      <c r="A351" s="46"/>
      <c r="B351" s="47"/>
      <c r="C351" s="48"/>
      <c r="D351" s="49"/>
      <c r="E351" s="50"/>
      <c r="F351" s="51"/>
      <c r="G351" s="50"/>
      <c r="H351" s="52"/>
      <c r="I351" s="53"/>
      <c r="J351" s="58"/>
      <c r="K351" s="59"/>
      <c r="L351" s="59"/>
      <c r="M351" s="46"/>
    </row>
    <row r="352" spans="1:13">
      <c r="A352" s="46"/>
      <c r="B352" s="47"/>
      <c r="C352" s="48"/>
      <c r="D352" s="49"/>
      <c r="E352" s="50"/>
      <c r="F352" s="51"/>
      <c r="G352" s="50"/>
      <c r="H352" s="52"/>
      <c r="I352" s="53"/>
      <c r="J352" s="58"/>
      <c r="K352" s="59"/>
      <c r="L352" s="59"/>
      <c r="M352" s="46"/>
    </row>
    <row r="353" spans="1:13">
      <c r="A353" s="46"/>
      <c r="B353" s="47"/>
      <c r="C353" s="48"/>
      <c r="D353" s="49"/>
      <c r="E353" s="50"/>
      <c r="F353" s="51"/>
      <c r="G353" s="50"/>
      <c r="H353" s="52"/>
      <c r="I353" s="53"/>
      <c r="J353" s="58"/>
      <c r="K353" s="59"/>
      <c r="L353" s="61"/>
      <c r="M353" s="46"/>
    </row>
    <row r="354" spans="1:13">
      <c r="A354" s="46"/>
      <c r="B354" s="47"/>
      <c r="C354" s="48"/>
      <c r="D354" s="49"/>
      <c r="E354" s="50"/>
      <c r="F354" s="51"/>
      <c r="G354" s="50"/>
      <c r="H354" s="52"/>
      <c r="I354" s="53"/>
      <c r="J354" s="58"/>
      <c r="K354" s="59"/>
      <c r="L354" s="61"/>
      <c r="M354" s="46"/>
    </row>
    <row r="355" spans="1:13">
      <c r="A355" s="46"/>
      <c r="B355" s="47"/>
      <c r="C355" s="48"/>
      <c r="D355" s="49"/>
      <c r="E355" s="50"/>
      <c r="F355" s="51"/>
      <c r="G355" s="50"/>
      <c r="H355" s="52"/>
      <c r="I355" s="53"/>
      <c r="J355" s="58"/>
      <c r="K355" s="59"/>
      <c r="L355" s="59"/>
      <c r="M355" s="46"/>
    </row>
    <row r="356" spans="1:13">
      <c r="A356" s="46"/>
      <c r="B356" s="47"/>
      <c r="C356" s="48"/>
      <c r="D356" s="49"/>
      <c r="E356" s="50"/>
      <c r="F356" s="51"/>
      <c r="G356" s="50"/>
      <c r="H356" s="52"/>
      <c r="I356" s="53"/>
      <c r="J356" s="58"/>
      <c r="K356" s="59"/>
      <c r="L356" s="59"/>
      <c r="M356" s="46"/>
    </row>
    <row r="357" spans="1:13">
      <c r="A357" s="46"/>
      <c r="B357" s="47"/>
      <c r="C357" s="48"/>
      <c r="D357" s="49"/>
      <c r="E357" s="50"/>
      <c r="F357" s="51"/>
      <c r="G357" s="50"/>
      <c r="H357" s="52"/>
      <c r="I357" s="53"/>
      <c r="J357" s="58"/>
      <c r="K357" s="59"/>
      <c r="L357" s="59"/>
      <c r="M357" s="46"/>
    </row>
    <row r="358" spans="1:13">
      <c r="A358" s="46"/>
      <c r="B358" s="47"/>
      <c r="C358" s="48"/>
      <c r="D358" s="49"/>
      <c r="E358" s="50"/>
      <c r="F358" s="51"/>
      <c r="G358" s="50"/>
      <c r="H358" s="52"/>
      <c r="I358" s="53"/>
      <c r="J358" s="58"/>
      <c r="K358" s="59"/>
      <c r="L358" s="59"/>
      <c r="M358" s="46"/>
    </row>
    <row r="359" spans="1:13">
      <c r="A359" s="46"/>
      <c r="B359" s="47"/>
      <c r="C359" s="48"/>
      <c r="D359" s="49"/>
      <c r="E359" s="50"/>
      <c r="F359" s="51"/>
      <c r="G359" s="50"/>
      <c r="H359" s="52"/>
      <c r="I359" s="53"/>
      <c r="J359" s="58"/>
      <c r="K359" s="59"/>
      <c r="L359" s="59"/>
      <c r="M359" s="46"/>
    </row>
    <row r="360" spans="1:13">
      <c r="A360" s="46"/>
      <c r="B360" s="47"/>
      <c r="C360" s="48"/>
      <c r="D360" s="49"/>
      <c r="E360" s="50"/>
      <c r="F360" s="51"/>
      <c r="G360" s="50"/>
      <c r="H360" s="52"/>
      <c r="I360" s="53"/>
      <c r="J360" s="58"/>
      <c r="K360" s="59"/>
      <c r="L360" s="59"/>
      <c r="M360" s="46"/>
    </row>
    <row r="361" spans="1:13">
      <c r="A361" s="46"/>
      <c r="B361" s="47"/>
      <c r="C361" s="48"/>
      <c r="D361" s="49"/>
      <c r="E361" s="50"/>
      <c r="F361" s="51"/>
      <c r="G361" s="50"/>
      <c r="H361" s="52"/>
      <c r="I361" s="53"/>
      <c r="J361" s="58"/>
      <c r="K361" s="59"/>
      <c r="L361" s="59"/>
      <c r="M361" s="46"/>
    </row>
    <row r="362" spans="1:13">
      <c r="A362" s="46"/>
      <c r="B362" s="47"/>
      <c r="C362" s="48"/>
      <c r="D362" s="49"/>
      <c r="E362" s="50"/>
      <c r="F362" s="51"/>
      <c r="G362" s="50"/>
      <c r="H362" s="52"/>
      <c r="I362" s="53"/>
      <c r="J362" s="58"/>
      <c r="K362" s="59"/>
      <c r="L362" s="59"/>
      <c r="M362" s="46"/>
    </row>
    <row r="363" spans="1:13">
      <c r="A363" s="46"/>
      <c r="B363" s="47"/>
      <c r="C363" s="48"/>
      <c r="D363" s="49"/>
      <c r="E363" s="50"/>
      <c r="F363" s="51"/>
      <c r="G363" s="50"/>
      <c r="H363" s="52"/>
      <c r="I363" s="53"/>
      <c r="J363" s="58"/>
      <c r="K363" s="59"/>
      <c r="L363" s="59"/>
      <c r="M363" s="46"/>
    </row>
    <row r="364" spans="1:13">
      <c r="A364" s="46"/>
      <c r="B364" s="47"/>
      <c r="C364" s="48"/>
      <c r="D364" s="49"/>
      <c r="E364" s="50"/>
      <c r="F364" s="51"/>
      <c r="G364" s="50"/>
      <c r="H364" s="52"/>
      <c r="I364" s="53"/>
      <c r="J364" s="58"/>
      <c r="K364" s="59"/>
      <c r="L364" s="59"/>
      <c r="M364" s="46"/>
    </row>
    <row r="365" spans="1:13">
      <c r="A365" s="46"/>
      <c r="B365" s="47"/>
      <c r="C365" s="48"/>
      <c r="D365" s="49"/>
      <c r="E365" s="50"/>
      <c r="F365" s="51"/>
      <c r="G365" s="50"/>
      <c r="H365" s="52"/>
      <c r="I365" s="53"/>
      <c r="J365" s="58"/>
      <c r="K365" s="59"/>
      <c r="L365" s="59"/>
      <c r="M365" s="46"/>
    </row>
    <row r="366" spans="1:13">
      <c r="A366" s="46"/>
      <c r="B366" s="47"/>
      <c r="C366" s="48"/>
      <c r="D366" s="49"/>
      <c r="E366" s="50"/>
      <c r="F366" s="51"/>
      <c r="G366" s="50"/>
      <c r="H366" s="52"/>
      <c r="I366" s="53"/>
      <c r="J366" s="58"/>
      <c r="K366" s="59"/>
      <c r="L366" s="59"/>
      <c r="M366" s="46"/>
    </row>
    <row r="367" spans="1:13">
      <c r="A367" s="46"/>
      <c r="B367" s="47"/>
      <c r="C367" s="48"/>
      <c r="D367" s="49"/>
      <c r="E367" s="50"/>
      <c r="F367" s="51"/>
      <c r="G367" s="50"/>
      <c r="H367" s="52"/>
      <c r="I367" s="53"/>
      <c r="J367" s="58"/>
      <c r="K367" s="59"/>
      <c r="L367" s="59"/>
      <c r="M367" s="46"/>
    </row>
    <row r="368" spans="1:13">
      <c r="A368" s="46"/>
      <c r="B368" s="47"/>
      <c r="C368" s="48"/>
      <c r="D368" s="49"/>
      <c r="E368" s="50"/>
      <c r="F368" s="51"/>
      <c r="G368" s="50"/>
      <c r="H368" s="52"/>
      <c r="I368" s="53"/>
      <c r="J368" s="58"/>
      <c r="K368" s="59"/>
      <c r="L368" s="59"/>
      <c r="M368" s="46"/>
    </row>
    <row r="369" spans="1:13">
      <c r="A369" s="46"/>
      <c r="B369" s="47"/>
      <c r="C369" s="48"/>
      <c r="D369" s="49"/>
      <c r="E369" s="50"/>
      <c r="F369" s="51"/>
      <c r="G369" s="50"/>
      <c r="H369" s="52"/>
      <c r="I369" s="53"/>
      <c r="J369" s="58"/>
      <c r="K369" s="59"/>
      <c r="L369" s="59"/>
      <c r="M369" s="46"/>
    </row>
    <row r="370" spans="1:13">
      <c r="A370" s="46"/>
      <c r="B370" s="47"/>
      <c r="C370" s="48"/>
      <c r="D370" s="49"/>
      <c r="E370" s="50"/>
      <c r="F370" s="51"/>
      <c r="G370" s="50"/>
      <c r="H370" s="52"/>
      <c r="I370" s="53"/>
      <c r="J370" s="58"/>
      <c r="K370" s="59"/>
      <c r="L370" s="59"/>
      <c r="M370" s="46"/>
    </row>
    <row r="371" spans="1:13">
      <c r="A371" s="46"/>
      <c r="B371" s="47"/>
      <c r="C371" s="48"/>
      <c r="D371" s="49"/>
      <c r="E371" s="50"/>
      <c r="F371" s="51"/>
      <c r="G371" s="50"/>
      <c r="H371" s="52"/>
      <c r="I371" s="53"/>
      <c r="J371" s="58"/>
      <c r="K371" s="49"/>
      <c r="L371" s="59"/>
      <c r="M371" s="63"/>
    </row>
    <row r="372" spans="1:13">
      <c r="A372" s="46"/>
      <c r="B372" s="47"/>
      <c r="C372" s="48"/>
      <c r="D372" s="49"/>
      <c r="E372" s="50"/>
      <c r="F372" s="51"/>
      <c r="G372" s="50"/>
      <c r="H372" s="52"/>
      <c r="I372" s="53"/>
      <c r="J372" s="58"/>
      <c r="K372" s="59"/>
      <c r="L372" s="59"/>
      <c r="M372" s="46"/>
    </row>
    <row r="373" spans="1:13">
      <c r="A373" s="46"/>
      <c r="B373" s="47"/>
      <c r="C373" s="48"/>
      <c r="D373" s="49"/>
      <c r="E373" s="50"/>
      <c r="F373" s="51"/>
      <c r="G373" s="50"/>
      <c r="H373" s="52"/>
      <c r="I373" s="53"/>
      <c r="J373" s="58"/>
      <c r="K373" s="59"/>
      <c r="L373" s="59"/>
      <c r="M373" s="46"/>
    </row>
    <row r="374" spans="1:13">
      <c r="A374" s="46"/>
      <c r="B374" s="47"/>
      <c r="C374" s="48"/>
      <c r="D374" s="49"/>
      <c r="E374" s="50"/>
      <c r="F374" s="51"/>
      <c r="G374" s="50"/>
      <c r="H374" s="52"/>
      <c r="I374" s="53"/>
      <c r="J374" s="58"/>
      <c r="K374" s="59"/>
      <c r="L374" s="59"/>
      <c r="M374" s="46"/>
    </row>
    <row r="375" spans="1:13">
      <c r="A375" s="46"/>
      <c r="B375" s="47"/>
      <c r="C375" s="48"/>
      <c r="D375" s="49"/>
      <c r="E375" s="50"/>
      <c r="F375" s="51"/>
      <c r="G375" s="50"/>
      <c r="H375" s="52"/>
      <c r="I375" s="53"/>
      <c r="J375" s="58"/>
      <c r="K375" s="59"/>
      <c r="L375" s="59"/>
      <c r="M375" s="46"/>
    </row>
    <row r="376" spans="1:13">
      <c r="A376" s="46"/>
      <c r="B376" s="47"/>
      <c r="C376" s="48"/>
      <c r="D376" s="49"/>
      <c r="E376" s="50"/>
      <c r="F376" s="51"/>
      <c r="G376" s="60"/>
      <c r="H376" s="52"/>
      <c r="I376" s="53"/>
      <c r="J376" s="58"/>
      <c r="K376" s="59"/>
      <c r="L376" s="59"/>
      <c r="M376" s="46"/>
    </row>
    <row r="377" spans="1:13">
      <c r="A377" s="46"/>
      <c r="B377" s="47"/>
      <c r="C377" s="62"/>
      <c r="D377" s="49"/>
      <c r="E377" s="50"/>
      <c r="F377" s="51"/>
      <c r="G377" s="50"/>
      <c r="H377" s="52"/>
      <c r="I377" s="53"/>
      <c r="J377" s="58"/>
      <c r="K377" s="59"/>
      <c r="L377" s="59"/>
      <c r="M377" s="46"/>
    </row>
    <row r="378" spans="1:13">
      <c r="A378" s="46"/>
      <c r="B378" s="49"/>
      <c r="C378" s="48"/>
      <c r="D378" s="49"/>
      <c r="E378" s="50"/>
      <c r="F378" s="51"/>
      <c r="G378" s="50"/>
      <c r="H378" s="52"/>
      <c r="I378" s="53"/>
      <c r="J378" s="58"/>
      <c r="K378" s="59"/>
      <c r="L378" s="59"/>
      <c r="M378" s="46"/>
    </row>
    <row r="379" spans="1:13">
      <c r="A379" s="46"/>
      <c r="B379" s="49"/>
      <c r="C379" s="48"/>
      <c r="D379" s="49"/>
      <c r="E379" s="50"/>
      <c r="F379" s="64"/>
      <c r="G379" s="50"/>
      <c r="H379" s="52"/>
      <c r="I379" s="53"/>
      <c r="J379" s="58"/>
      <c r="K379" s="59"/>
      <c r="L379" s="59"/>
      <c r="M379" s="46"/>
    </row>
    <row r="380" spans="1:13">
      <c r="A380" s="46"/>
      <c r="B380" s="59"/>
      <c r="C380" s="65"/>
      <c r="D380" s="59"/>
      <c r="E380" s="66"/>
      <c r="F380" s="67"/>
      <c r="G380" s="66"/>
      <c r="H380" s="68"/>
      <c r="I380" s="69"/>
      <c r="J380" s="58"/>
      <c r="K380" s="59"/>
      <c r="L380" s="59"/>
      <c r="M380" s="46"/>
    </row>
  </sheetData>
  <mergeCells count="2">
    <mergeCell ref="A1:M1"/>
    <mergeCell ref="A2:M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A1:N380"/>
  <sheetViews>
    <sheetView topLeftCell="F76" zoomScale="85" zoomScaleNormal="85" workbookViewId="0">
      <selection activeCell="G42" sqref="G42"/>
    </sheetView>
  </sheetViews>
  <sheetFormatPr baseColWidth="10" defaultRowHeight="14.25"/>
  <cols>
    <col min="1" max="1" width="5.7109375" style="1" customWidth="1"/>
    <col min="2" max="2" width="13.7109375" style="1" customWidth="1"/>
    <col min="3" max="3" width="17.42578125" style="1" customWidth="1"/>
    <col min="4" max="4" width="13.7109375" style="1" bestFit="1" customWidth="1"/>
    <col min="5" max="5" width="63.42578125" style="1" customWidth="1"/>
    <col min="6" max="6" width="35.85546875" style="1" customWidth="1"/>
    <col min="7" max="7" width="45.5703125" style="1" customWidth="1"/>
    <col min="8" max="9" width="11.7109375" style="1" bestFit="1" customWidth="1"/>
    <col min="10" max="10" width="12" style="1" bestFit="1" customWidth="1"/>
    <col min="11" max="11" width="33.28515625" style="1" customWidth="1"/>
    <col min="12" max="12" width="18" style="1" customWidth="1"/>
    <col min="13" max="13" width="28.28515625" style="1" customWidth="1"/>
    <col min="14" max="14" width="11.7109375" style="1" bestFit="1" customWidth="1"/>
    <col min="15" max="16384" width="11.42578125" style="1"/>
  </cols>
  <sheetData>
    <row r="1" spans="1:14" ht="29.25" customHeight="1">
      <c r="A1" s="194" t="s">
        <v>13</v>
      </c>
      <c r="B1" s="194"/>
      <c r="C1" s="194"/>
      <c r="D1" s="194"/>
      <c r="E1" s="194"/>
      <c r="F1" s="194"/>
      <c r="G1" s="194"/>
      <c r="H1" s="194"/>
      <c r="I1" s="194"/>
      <c r="J1" s="194"/>
      <c r="K1" s="194"/>
      <c r="L1" s="194"/>
      <c r="M1" s="194"/>
    </row>
    <row r="2" spans="1:14" ht="29.25" customHeight="1">
      <c r="A2" s="194" t="s">
        <v>503</v>
      </c>
      <c r="B2" s="194"/>
      <c r="C2" s="194"/>
      <c r="D2" s="194"/>
      <c r="E2" s="194"/>
      <c r="F2" s="194"/>
      <c r="G2" s="194"/>
      <c r="H2" s="194"/>
      <c r="I2" s="194"/>
      <c r="J2" s="194"/>
      <c r="K2" s="194"/>
      <c r="L2" s="194"/>
      <c r="M2" s="194"/>
    </row>
    <row r="3" spans="1:14" ht="45">
      <c r="A3" s="5" t="s">
        <v>0</v>
      </c>
      <c r="B3" s="5" t="s">
        <v>1</v>
      </c>
      <c r="C3" s="5" t="s">
        <v>2</v>
      </c>
      <c r="D3" s="5" t="s">
        <v>3</v>
      </c>
      <c r="E3" s="5" t="s">
        <v>4</v>
      </c>
      <c r="F3" s="5" t="s">
        <v>5</v>
      </c>
      <c r="G3" s="5" t="s">
        <v>6</v>
      </c>
      <c r="H3" s="5" t="s">
        <v>7</v>
      </c>
      <c r="I3" s="6" t="s">
        <v>8</v>
      </c>
      <c r="J3" s="5" t="s">
        <v>9</v>
      </c>
      <c r="K3" s="5" t="s">
        <v>10</v>
      </c>
      <c r="L3" s="5" t="s">
        <v>11</v>
      </c>
      <c r="M3" s="5" t="s">
        <v>12</v>
      </c>
    </row>
    <row r="4" spans="1:14" ht="25.5" customHeight="1">
      <c r="A4" s="8">
        <v>1</v>
      </c>
      <c r="B4" s="8" t="s">
        <v>148</v>
      </c>
      <c r="C4" s="9">
        <v>43173</v>
      </c>
      <c r="D4" s="8" t="s">
        <v>45</v>
      </c>
      <c r="E4" s="8" t="s">
        <v>46</v>
      </c>
      <c r="F4" s="8" t="s">
        <v>47</v>
      </c>
      <c r="G4" s="8" t="s">
        <v>48</v>
      </c>
      <c r="H4" s="8">
        <v>1</v>
      </c>
      <c r="I4" s="8" t="s">
        <v>149</v>
      </c>
      <c r="J4" s="8" t="s">
        <v>149</v>
      </c>
      <c r="K4" s="8" t="s">
        <v>49</v>
      </c>
      <c r="L4" s="8" t="s">
        <v>50</v>
      </c>
      <c r="M4" s="8" t="s">
        <v>21</v>
      </c>
    </row>
    <row r="5" spans="1:14" ht="25.5" customHeight="1">
      <c r="A5" s="8">
        <v>2</v>
      </c>
      <c r="B5" s="8" t="s">
        <v>150</v>
      </c>
      <c r="C5" s="9">
        <v>43166</v>
      </c>
      <c r="D5" s="8" t="s">
        <v>23</v>
      </c>
      <c r="E5" s="8" t="s">
        <v>24</v>
      </c>
      <c r="F5" s="8" t="s">
        <v>25</v>
      </c>
      <c r="G5" s="8" t="s">
        <v>26</v>
      </c>
      <c r="H5" s="8">
        <v>2</v>
      </c>
      <c r="I5" s="8" t="s">
        <v>151</v>
      </c>
      <c r="J5" s="8">
        <v>1799</v>
      </c>
      <c r="K5" s="8" t="s">
        <v>27</v>
      </c>
      <c r="L5" s="8" t="s">
        <v>20</v>
      </c>
      <c r="M5" s="8" t="s">
        <v>21</v>
      </c>
    </row>
    <row r="6" spans="1:14" ht="25.5" customHeight="1">
      <c r="A6" s="8">
        <v>3</v>
      </c>
      <c r="B6" s="8" t="s">
        <v>152</v>
      </c>
      <c r="C6" s="9">
        <v>43165</v>
      </c>
      <c r="D6" s="8" t="s">
        <v>29</v>
      </c>
      <c r="E6" s="8" t="s">
        <v>30</v>
      </c>
      <c r="F6" s="8" t="s">
        <v>31</v>
      </c>
      <c r="G6" s="8" t="s">
        <v>153</v>
      </c>
      <c r="H6" s="8">
        <v>1</v>
      </c>
      <c r="I6" s="8" t="s">
        <v>154</v>
      </c>
      <c r="J6" s="8" t="s">
        <v>154</v>
      </c>
      <c r="K6" s="8" t="s">
        <v>33</v>
      </c>
      <c r="L6" s="8" t="s">
        <v>20</v>
      </c>
      <c r="M6" s="8" t="s">
        <v>21</v>
      </c>
    </row>
    <row r="7" spans="1:14" ht="25.5" customHeight="1">
      <c r="A7" s="8">
        <v>4</v>
      </c>
      <c r="B7" s="8" t="s">
        <v>155</v>
      </c>
      <c r="C7" s="9">
        <v>43161</v>
      </c>
      <c r="D7" s="8" t="s">
        <v>15</v>
      </c>
      <c r="E7" s="8" t="s">
        <v>16</v>
      </c>
      <c r="F7" s="8" t="s">
        <v>35</v>
      </c>
      <c r="G7" s="8" t="s">
        <v>36</v>
      </c>
      <c r="H7" s="8">
        <v>1</v>
      </c>
      <c r="I7" s="8" t="s">
        <v>156</v>
      </c>
      <c r="J7" s="8" t="s">
        <v>156</v>
      </c>
      <c r="K7" s="8" t="s">
        <v>37</v>
      </c>
      <c r="L7" s="8" t="s">
        <v>20</v>
      </c>
      <c r="M7" s="8" t="s">
        <v>21</v>
      </c>
    </row>
    <row r="8" spans="1:14" ht="25.5" customHeight="1">
      <c r="A8" s="8">
        <v>5</v>
      </c>
      <c r="B8" s="8" t="s">
        <v>157</v>
      </c>
      <c r="C8" s="9">
        <v>43160</v>
      </c>
      <c r="D8" s="8" t="s">
        <v>58</v>
      </c>
      <c r="E8" s="8" t="s">
        <v>158</v>
      </c>
      <c r="F8" s="8" t="s">
        <v>54</v>
      </c>
      <c r="G8" s="8" t="s">
        <v>55</v>
      </c>
      <c r="H8" s="8">
        <v>1</v>
      </c>
      <c r="I8" s="8" t="s">
        <v>159</v>
      </c>
      <c r="J8" s="8" t="s">
        <v>159</v>
      </c>
      <c r="K8" s="8" t="s">
        <v>56</v>
      </c>
      <c r="L8" s="8" t="s">
        <v>57</v>
      </c>
      <c r="M8" s="8" t="s">
        <v>21</v>
      </c>
    </row>
    <row r="9" spans="1:14" ht="25.5" customHeight="1">
      <c r="A9" s="81">
        <v>1</v>
      </c>
      <c r="B9" s="81" t="s">
        <v>161</v>
      </c>
      <c r="C9" s="82">
        <v>43185</v>
      </c>
      <c r="D9" s="81" t="s">
        <v>162</v>
      </c>
      <c r="E9" s="81" t="s">
        <v>163</v>
      </c>
      <c r="F9" s="81" t="s">
        <v>164</v>
      </c>
      <c r="G9" s="81" t="s">
        <v>134</v>
      </c>
      <c r="H9" s="81">
        <v>1</v>
      </c>
      <c r="I9" s="81">
        <v>111</v>
      </c>
      <c r="J9" s="83">
        <v>111</v>
      </c>
      <c r="K9" s="81" t="s">
        <v>165</v>
      </c>
      <c r="L9" s="81" t="s">
        <v>57</v>
      </c>
      <c r="M9" s="84" t="s">
        <v>166</v>
      </c>
    </row>
    <row r="10" spans="1:14" ht="25.5" customHeight="1">
      <c r="A10" s="81">
        <v>2</v>
      </c>
      <c r="B10" s="81" t="s">
        <v>167</v>
      </c>
      <c r="C10" s="82">
        <v>43185</v>
      </c>
      <c r="D10" s="81" t="s">
        <v>168</v>
      </c>
      <c r="E10" s="81" t="s">
        <v>169</v>
      </c>
      <c r="F10" s="81" t="s">
        <v>170</v>
      </c>
      <c r="G10" s="81" t="s">
        <v>171</v>
      </c>
      <c r="H10" s="81">
        <v>1</v>
      </c>
      <c r="I10" s="81">
        <v>25</v>
      </c>
      <c r="J10" s="83">
        <v>25</v>
      </c>
      <c r="K10" s="81" t="s">
        <v>165</v>
      </c>
      <c r="L10" s="81" t="s">
        <v>126</v>
      </c>
      <c r="M10" s="84" t="s">
        <v>166</v>
      </c>
    </row>
    <row r="11" spans="1:14" ht="25.5" customHeight="1">
      <c r="A11" s="81">
        <v>3</v>
      </c>
      <c r="B11" s="81" t="s">
        <v>172</v>
      </c>
      <c r="C11" s="82">
        <v>43185</v>
      </c>
      <c r="D11" s="81" t="s">
        <v>168</v>
      </c>
      <c r="E11" s="81" t="s">
        <v>169</v>
      </c>
      <c r="F11" s="81" t="s">
        <v>170</v>
      </c>
      <c r="G11" s="81" t="s">
        <v>173</v>
      </c>
      <c r="H11" s="81">
        <v>1</v>
      </c>
      <c r="I11" s="81">
        <v>1796</v>
      </c>
      <c r="J11" s="83">
        <v>1796</v>
      </c>
      <c r="K11" s="81" t="s">
        <v>165</v>
      </c>
      <c r="L11" s="81" t="s">
        <v>126</v>
      </c>
      <c r="M11" s="84" t="s">
        <v>166</v>
      </c>
    </row>
    <row r="12" spans="1:14" ht="25.5" customHeight="1">
      <c r="A12" s="81">
        <v>4</v>
      </c>
      <c r="B12" s="81" t="s">
        <v>174</v>
      </c>
      <c r="C12" s="82">
        <v>43185</v>
      </c>
      <c r="D12" s="81" t="s">
        <v>162</v>
      </c>
      <c r="E12" s="81" t="s">
        <v>163</v>
      </c>
      <c r="F12" s="81" t="s">
        <v>170</v>
      </c>
      <c r="G12" s="81" t="s">
        <v>175</v>
      </c>
      <c r="H12" s="81">
        <v>1</v>
      </c>
      <c r="I12" s="81">
        <v>64</v>
      </c>
      <c r="J12" s="83">
        <v>64</v>
      </c>
      <c r="K12" s="81" t="s">
        <v>165</v>
      </c>
      <c r="L12" s="81" t="s">
        <v>57</v>
      </c>
      <c r="M12" s="84" t="s">
        <v>166</v>
      </c>
    </row>
    <row r="13" spans="1:14" ht="25.5" customHeight="1">
      <c r="A13" s="81">
        <v>5</v>
      </c>
      <c r="B13" s="81" t="s">
        <v>176</v>
      </c>
      <c r="C13" s="82">
        <v>43185</v>
      </c>
      <c r="D13" s="81" t="s">
        <v>120</v>
      </c>
      <c r="E13" s="81" t="s">
        <v>92</v>
      </c>
      <c r="F13" s="81" t="s">
        <v>164</v>
      </c>
      <c r="G13" s="81" t="s">
        <v>177</v>
      </c>
      <c r="H13" s="81">
        <v>1</v>
      </c>
      <c r="I13" s="81">
        <v>225</v>
      </c>
      <c r="J13" s="83">
        <v>225</v>
      </c>
      <c r="K13" s="81" t="s">
        <v>178</v>
      </c>
      <c r="L13" s="81" t="s">
        <v>20</v>
      </c>
      <c r="M13" s="84" t="s">
        <v>166</v>
      </c>
    </row>
    <row r="14" spans="1:14" ht="25.5" customHeight="1">
      <c r="A14" s="81">
        <v>6</v>
      </c>
      <c r="B14" s="81" t="s">
        <v>179</v>
      </c>
      <c r="C14" s="82">
        <v>43182</v>
      </c>
      <c r="D14" s="81" t="s">
        <v>180</v>
      </c>
      <c r="E14" s="81" t="s">
        <v>181</v>
      </c>
      <c r="F14" s="81" t="s">
        <v>182</v>
      </c>
      <c r="G14" s="81" t="s">
        <v>183</v>
      </c>
      <c r="H14" s="81">
        <v>5</v>
      </c>
      <c r="I14" s="81" t="s">
        <v>184</v>
      </c>
      <c r="J14" s="83">
        <v>13.4</v>
      </c>
      <c r="K14" s="81" t="s">
        <v>185</v>
      </c>
      <c r="L14" s="81" t="s">
        <v>186</v>
      </c>
      <c r="M14" s="84" t="s">
        <v>166</v>
      </c>
      <c r="N14" s="70"/>
    </row>
    <row r="15" spans="1:14" ht="25.5" customHeight="1">
      <c r="A15" s="81">
        <v>7</v>
      </c>
      <c r="B15" s="81" t="s">
        <v>187</v>
      </c>
      <c r="C15" s="82">
        <v>43182</v>
      </c>
      <c r="D15" s="81" t="s">
        <v>188</v>
      </c>
      <c r="E15" s="81" t="s">
        <v>189</v>
      </c>
      <c r="F15" s="81" t="s">
        <v>182</v>
      </c>
      <c r="G15" s="81" t="s">
        <v>190</v>
      </c>
      <c r="H15" s="81">
        <v>1</v>
      </c>
      <c r="I15" s="81">
        <v>28</v>
      </c>
      <c r="J15" s="83">
        <v>28</v>
      </c>
      <c r="K15" s="81" t="s">
        <v>185</v>
      </c>
      <c r="L15" s="81" t="s">
        <v>186</v>
      </c>
      <c r="M15" s="84" t="s">
        <v>166</v>
      </c>
    </row>
    <row r="16" spans="1:14" ht="25.5" customHeight="1">
      <c r="A16" s="81">
        <v>8</v>
      </c>
      <c r="B16" s="81" t="s">
        <v>191</v>
      </c>
      <c r="C16" s="82">
        <v>43182</v>
      </c>
      <c r="D16" s="81" t="s">
        <v>192</v>
      </c>
      <c r="E16" s="81" t="s">
        <v>193</v>
      </c>
      <c r="F16" s="81" t="s">
        <v>194</v>
      </c>
      <c r="G16" s="81" t="s">
        <v>195</v>
      </c>
      <c r="H16" s="81">
        <v>1</v>
      </c>
      <c r="I16" s="81">
        <v>144</v>
      </c>
      <c r="J16" s="83">
        <v>144</v>
      </c>
      <c r="K16" s="81" t="s">
        <v>185</v>
      </c>
      <c r="L16" s="81" t="s">
        <v>186</v>
      </c>
      <c r="M16" s="84" t="s">
        <v>166</v>
      </c>
    </row>
    <row r="17" spans="1:13" ht="25.5" customHeight="1">
      <c r="A17" s="81">
        <v>9</v>
      </c>
      <c r="B17" s="81" t="s">
        <v>196</v>
      </c>
      <c r="C17" s="82">
        <v>43182</v>
      </c>
      <c r="D17" s="81" t="s">
        <v>197</v>
      </c>
      <c r="E17" s="81" t="s">
        <v>198</v>
      </c>
      <c r="F17" s="81" t="s">
        <v>199</v>
      </c>
      <c r="G17" s="81" t="s">
        <v>200</v>
      </c>
      <c r="H17" s="81">
        <v>1</v>
      </c>
      <c r="I17" s="81" t="s">
        <v>201</v>
      </c>
      <c r="J17" s="83">
        <v>99.72</v>
      </c>
      <c r="K17" s="81" t="s">
        <v>185</v>
      </c>
      <c r="L17" s="81" t="s">
        <v>186</v>
      </c>
      <c r="M17" s="84" t="s">
        <v>166</v>
      </c>
    </row>
    <row r="18" spans="1:13" ht="25.5" customHeight="1">
      <c r="A18" s="81">
        <v>10</v>
      </c>
      <c r="B18" s="81" t="s">
        <v>202</v>
      </c>
      <c r="C18" s="82">
        <v>43182</v>
      </c>
      <c r="D18" s="81" t="s">
        <v>203</v>
      </c>
      <c r="E18" s="81" t="s">
        <v>204</v>
      </c>
      <c r="F18" s="81" t="s">
        <v>205</v>
      </c>
      <c r="G18" s="81" t="s">
        <v>206</v>
      </c>
      <c r="H18" s="81">
        <v>1</v>
      </c>
      <c r="I18" s="81" t="s">
        <v>207</v>
      </c>
      <c r="J18" s="83">
        <v>156.5</v>
      </c>
      <c r="K18" s="81" t="s">
        <v>185</v>
      </c>
      <c r="L18" s="81" t="s">
        <v>186</v>
      </c>
      <c r="M18" s="84" t="s">
        <v>166</v>
      </c>
    </row>
    <row r="19" spans="1:13" ht="25.5" customHeight="1">
      <c r="A19" s="81">
        <v>11</v>
      </c>
      <c r="B19" s="81" t="s">
        <v>208</v>
      </c>
      <c r="C19" s="82">
        <v>43182</v>
      </c>
      <c r="D19" s="81" t="s">
        <v>203</v>
      </c>
      <c r="E19" s="81" t="s">
        <v>204</v>
      </c>
      <c r="F19" s="81" t="s">
        <v>205</v>
      </c>
      <c r="G19" s="81" t="s">
        <v>206</v>
      </c>
      <c r="H19" s="81">
        <v>1</v>
      </c>
      <c r="I19" s="81" t="s">
        <v>209</v>
      </c>
      <c r="J19" s="83">
        <v>268.75</v>
      </c>
      <c r="K19" s="81" t="s">
        <v>185</v>
      </c>
      <c r="L19" s="81" t="s">
        <v>186</v>
      </c>
      <c r="M19" s="84" t="s">
        <v>166</v>
      </c>
    </row>
    <row r="20" spans="1:13" ht="25.5" customHeight="1">
      <c r="A20" s="81">
        <v>12</v>
      </c>
      <c r="B20" s="81" t="s">
        <v>210</v>
      </c>
      <c r="C20" s="82">
        <v>43182</v>
      </c>
      <c r="D20" s="81" t="s">
        <v>203</v>
      </c>
      <c r="E20" s="81" t="s">
        <v>204</v>
      </c>
      <c r="F20" s="81" t="s">
        <v>205</v>
      </c>
      <c r="G20" s="81" t="s">
        <v>206</v>
      </c>
      <c r="H20" s="81">
        <v>1</v>
      </c>
      <c r="I20" s="81" t="s">
        <v>211</v>
      </c>
      <c r="J20" s="83">
        <v>107.5</v>
      </c>
      <c r="K20" s="81" t="s">
        <v>185</v>
      </c>
      <c r="L20" s="81" t="s">
        <v>186</v>
      </c>
      <c r="M20" s="84" t="s">
        <v>166</v>
      </c>
    </row>
    <row r="21" spans="1:13" ht="25.5" customHeight="1">
      <c r="A21" s="81">
        <v>13</v>
      </c>
      <c r="B21" s="81" t="s">
        <v>212</v>
      </c>
      <c r="C21" s="82">
        <v>43182</v>
      </c>
      <c r="D21" s="81" t="s">
        <v>203</v>
      </c>
      <c r="E21" s="81" t="s">
        <v>204</v>
      </c>
      <c r="F21" s="81" t="s">
        <v>205</v>
      </c>
      <c r="G21" s="81" t="s">
        <v>206</v>
      </c>
      <c r="H21" s="81">
        <v>1</v>
      </c>
      <c r="I21" s="81" t="s">
        <v>213</v>
      </c>
      <c r="J21" s="83">
        <v>120.35</v>
      </c>
      <c r="K21" s="81" t="s">
        <v>185</v>
      </c>
      <c r="L21" s="81" t="s">
        <v>186</v>
      </c>
      <c r="M21" s="84" t="s">
        <v>166</v>
      </c>
    </row>
    <row r="22" spans="1:13" ht="25.5" customHeight="1">
      <c r="A22" s="81">
        <v>14</v>
      </c>
      <c r="B22" s="81" t="s">
        <v>214</v>
      </c>
      <c r="C22" s="82">
        <v>43182</v>
      </c>
      <c r="D22" s="81" t="s">
        <v>215</v>
      </c>
      <c r="E22" s="81" t="s">
        <v>216</v>
      </c>
      <c r="F22" s="81" t="s">
        <v>217</v>
      </c>
      <c r="G22" s="81" t="s">
        <v>218</v>
      </c>
      <c r="H22" s="81">
        <v>1</v>
      </c>
      <c r="I22" s="81">
        <v>12</v>
      </c>
      <c r="J22" s="83">
        <v>12</v>
      </c>
      <c r="K22" s="81" t="s">
        <v>185</v>
      </c>
      <c r="L22" s="81" t="s">
        <v>186</v>
      </c>
      <c r="M22" s="84" t="s">
        <v>166</v>
      </c>
    </row>
    <row r="23" spans="1:13" ht="25.5" customHeight="1">
      <c r="A23" s="81">
        <v>15</v>
      </c>
      <c r="B23" s="81" t="s">
        <v>219</v>
      </c>
      <c r="C23" s="82">
        <v>43182</v>
      </c>
      <c r="D23" s="81" t="s">
        <v>215</v>
      </c>
      <c r="E23" s="81" t="s">
        <v>216</v>
      </c>
      <c r="F23" s="81" t="s">
        <v>217</v>
      </c>
      <c r="G23" s="81" t="s">
        <v>220</v>
      </c>
      <c r="H23" s="81">
        <v>1</v>
      </c>
      <c r="I23" s="81" t="s">
        <v>221</v>
      </c>
      <c r="J23" s="83">
        <v>1258.5</v>
      </c>
      <c r="K23" s="81" t="s">
        <v>185</v>
      </c>
      <c r="L23" s="81" t="s">
        <v>186</v>
      </c>
      <c r="M23" s="84" t="s">
        <v>166</v>
      </c>
    </row>
    <row r="24" spans="1:13" ht="25.5" customHeight="1">
      <c r="A24" s="81">
        <v>16</v>
      </c>
      <c r="B24" s="81" t="s">
        <v>222</v>
      </c>
      <c r="C24" s="82">
        <v>43181</v>
      </c>
      <c r="D24" s="81" t="s">
        <v>215</v>
      </c>
      <c r="E24" s="81" t="s">
        <v>216</v>
      </c>
      <c r="F24" s="81" t="s">
        <v>217</v>
      </c>
      <c r="G24" s="81" t="s">
        <v>223</v>
      </c>
      <c r="H24" s="81">
        <v>1</v>
      </c>
      <c r="I24" s="81">
        <v>1091</v>
      </c>
      <c r="J24" s="83">
        <v>1091</v>
      </c>
      <c r="K24" s="81" t="s">
        <v>224</v>
      </c>
      <c r="L24" s="81" t="s">
        <v>186</v>
      </c>
      <c r="M24" s="84" t="s">
        <v>166</v>
      </c>
    </row>
    <row r="25" spans="1:13" ht="25.5" customHeight="1">
      <c r="A25" s="81">
        <v>17</v>
      </c>
      <c r="B25" s="85" t="s">
        <v>225</v>
      </c>
      <c r="C25" s="86">
        <v>43181</v>
      </c>
      <c r="D25" s="85" t="s">
        <v>203</v>
      </c>
      <c r="E25" s="85" t="s">
        <v>204</v>
      </c>
      <c r="F25" s="85" t="s">
        <v>205</v>
      </c>
      <c r="G25" s="85" t="s">
        <v>226</v>
      </c>
      <c r="H25" s="85">
        <v>1</v>
      </c>
      <c r="I25" s="85">
        <v>81</v>
      </c>
      <c r="J25" s="87">
        <v>81</v>
      </c>
      <c r="K25" s="85" t="s">
        <v>185</v>
      </c>
      <c r="L25" s="85" t="s">
        <v>186</v>
      </c>
      <c r="M25" s="84" t="s">
        <v>166</v>
      </c>
    </row>
    <row r="26" spans="1:13" ht="25.5" customHeight="1">
      <c r="A26" s="81">
        <v>18</v>
      </c>
      <c r="B26" s="81" t="s">
        <v>227</v>
      </c>
      <c r="C26" s="82">
        <v>43181</v>
      </c>
      <c r="D26" s="81" t="s">
        <v>203</v>
      </c>
      <c r="E26" s="81" t="s">
        <v>204</v>
      </c>
      <c r="F26" s="81" t="s">
        <v>205</v>
      </c>
      <c r="G26" s="81" t="s">
        <v>226</v>
      </c>
      <c r="H26" s="81">
        <v>1</v>
      </c>
      <c r="I26" s="81" t="s">
        <v>228</v>
      </c>
      <c r="J26" s="83">
        <v>233.71</v>
      </c>
      <c r="K26" s="81" t="s">
        <v>185</v>
      </c>
      <c r="L26" s="81" t="s">
        <v>186</v>
      </c>
      <c r="M26" s="84" t="s">
        <v>166</v>
      </c>
    </row>
    <row r="27" spans="1:13" ht="25.5" customHeight="1">
      <c r="A27" s="81">
        <v>19</v>
      </c>
      <c r="B27" s="81" t="s">
        <v>229</v>
      </c>
      <c r="C27" s="82">
        <v>43181</v>
      </c>
      <c r="D27" s="81" t="s">
        <v>203</v>
      </c>
      <c r="E27" s="81" t="s">
        <v>204</v>
      </c>
      <c r="F27" s="81" t="s">
        <v>205</v>
      </c>
      <c r="G27" s="81" t="s">
        <v>230</v>
      </c>
      <c r="H27" s="81">
        <v>1</v>
      </c>
      <c r="I27" s="81" t="s">
        <v>231</v>
      </c>
      <c r="J27" s="83">
        <v>181.3</v>
      </c>
      <c r="K27" s="81" t="s">
        <v>185</v>
      </c>
      <c r="L27" s="81" t="s">
        <v>186</v>
      </c>
      <c r="M27" s="84" t="s">
        <v>166</v>
      </c>
    </row>
    <row r="28" spans="1:13" ht="25.5" customHeight="1">
      <c r="A28" s="81">
        <v>20</v>
      </c>
      <c r="B28" s="81" t="s">
        <v>232</v>
      </c>
      <c r="C28" s="82">
        <v>43181</v>
      </c>
      <c r="D28" s="81" t="s">
        <v>203</v>
      </c>
      <c r="E28" s="81" t="s">
        <v>204</v>
      </c>
      <c r="F28" s="81" t="s">
        <v>205</v>
      </c>
      <c r="G28" s="81" t="s">
        <v>226</v>
      </c>
      <c r="H28" s="81">
        <v>1</v>
      </c>
      <c r="I28" s="81">
        <v>142</v>
      </c>
      <c r="J28" s="83">
        <v>142</v>
      </c>
      <c r="K28" s="81" t="s">
        <v>185</v>
      </c>
      <c r="L28" s="81" t="s">
        <v>186</v>
      </c>
      <c r="M28" s="84" t="s">
        <v>166</v>
      </c>
    </row>
    <row r="29" spans="1:13" ht="25.5" customHeight="1">
      <c r="A29" s="81">
        <v>21</v>
      </c>
      <c r="B29" s="81" t="s">
        <v>233</v>
      </c>
      <c r="C29" s="82">
        <v>43181</v>
      </c>
      <c r="D29" s="81" t="s">
        <v>197</v>
      </c>
      <c r="E29" s="81" t="s">
        <v>198</v>
      </c>
      <c r="F29" s="81" t="s">
        <v>199</v>
      </c>
      <c r="G29" s="81" t="s">
        <v>234</v>
      </c>
      <c r="H29" s="81">
        <v>1</v>
      </c>
      <c r="I29" s="81" t="s">
        <v>235</v>
      </c>
      <c r="J29" s="83">
        <v>112.88</v>
      </c>
      <c r="K29" s="81" t="s">
        <v>185</v>
      </c>
      <c r="L29" s="81" t="s">
        <v>186</v>
      </c>
      <c r="M29" s="84" t="s">
        <v>166</v>
      </c>
    </row>
    <row r="30" spans="1:13" ht="25.5" customHeight="1">
      <c r="A30" s="81">
        <v>22</v>
      </c>
      <c r="B30" s="81" t="s">
        <v>236</v>
      </c>
      <c r="C30" s="82">
        <v>43181</v>
      </c>
      <c r="D30" s="81" t="s">
        <v>192</v>
      </c>
      <c r="E30" s="81" t="s">
        <v>193</v>
      </c>
      <c r="F30" s="81" t="s">
        <v>194</v>
      </c>
      <c r="G30" s="81" t="s">
        <v>237</v>
      </c>
      <c r="H30" s="81">
        <v>1</v>
      </c>
      <c r="I30" s="81">
        <v>269</v>
      </c>
      <c r="J30" s="83">
        <v>269</v>
      </c>
      <c r="K30" s="81" t="s">
        <v>224</v>
      </c>
      <c r="L30" s="81" t="s">
        <v>186</v>
      </c>
      <c r="M30" s="84" t="s">
        <v>166</v>
      </c>
    </row>
    <row r="31" spans="1:13" ht="25.5" customHeight="1">
      <c r="A31" s="81">
        <v>23</v>
      </c>
      <c r="B31" s="81" t="s">
        <v>238</v>
      </c>
      <c r="C31" s="82">
        <v>43181</v>
      </c>
      <c r="D31" s="81" t="s">
        <v>120</v>
      </c>
      <c r="E31" s="81" t="s">
        <v>92</v>
      </c>
      <c r="F31" s="81" t="s">
        <v>170</v>
      </c>
      <c r="G31" s="81" t="s">
        <v>239</v>
      </c>
      <c r="H31" s="81">
        <v>1</v>
      </c>
      <c r="I31" s="81">
        <v>1190</v>
      </c>
      <c r="J31" s="83">
        <v>1190</v>
      </c>
      <c r="K31" s="81" t="s">
        <v>178</v>
      </c>
      <c r="L31" s="81" t="s">
        <v>20</v>
      </c>
      <c r="M31" s="84" t="s">
        <v>166</v>
      </c>
    </row>
    <row r="32" spans="1:13" ht="25.5" customHeight="1">
      <c r="A32" s="81">
        <v>24</v>
      </c>
      <c r="B32" s="81" t="s">
        <v>240</v>
      </c>
      <c r="C32" s="82">
        <v>43181</v>
      </c>
      <c r="D32" s="81" t="s">
        <v>168</v>
      </c>
      <c r="E32" s="81" t="s">
        <v>169</v>
      </c>
      <c r="F32" s="81" t="s">
        <v>164</v>
      </c>
      <c r="G32" s="81" t="s">
        <v>241</v>
      </c>
      <c r="H32" s="81">
        <v>1</v>
      </c>
      <c r="I32" s="81">
        <v>1948</v>
      </c>
      <c r="J32" s="83">
        <v>1948</v>
      </c>
      <c r="K32" s="81" t="s">
        <v>165</v>
      </c>
      <c r="L32" s="81" t="s">
        <v>126</v>
      </c>
      <c r="M32" s="84" t="s">
        <v>166</v>
      </c>
    </row>
    <row r="33" spans="1:14" ht="25.5" customHeight="1">
      <c r="A33" s="81">
        <v>25</v>
      </c>
      <c r="B33" s="81" t="s">
        <v>242</v>
      </c>
      <c r="C33" s="82">
        <v>43181</v>
      </c>
      <c r="D33" s="81" t="s">
        <v>162</v>
      </c>
      <c r="E33" s="81" t="s">
        <v>163</v>
      </c>
      <c r="F33" s="81" t="s">
        <v>164</v>
      </c>
      <c r="G33" s="81" t="s">
        <v>243</v>
      </c>
      <c r="H33" s="81">
        <v>1</v>
      </c>
      <c r="I33" s="81">
        <v>51</v>
      </c>
      <c r="J33" s="83">
        <v>51</v>
      </c>
      <c r="K33" s="81" t="s">
        <v>165</v>
      </c>
      <c r="L33" s="81" t="s">
        <v>57</v>
      </c>
      <c r="M33" s="84" t="s">
        <v>166</v>
      </c>
    </row>
    <row r="34" spans="1:14" ht="25.5" customHeight="1">
      <c r="A34" s="81">
        <v>26</v>
      </c>
      <c r="B34" s="81" t="s">
        <v>244</v>
      </c>
      <c r="C34" s="82">
        <v>43181</v>
      </c>
      <c r="D34" s="81" t="s">
        <v>168</v>
      </c>
      <c r="E34" s="81" t="s">
        <v>169</v>
      </c>
      <c r="F34" s="81" t="s">
        <v>164</v>
      </c>
      <c r="G34" s="81" t="s">
        <v>245</v>
      </c>
      <c r="H34" s="81">
        <v>1</v>
      </c>
      <c r="I34" s="81">
        <v>2401</v>
      </c>
      <c r="J34" s="83">
        <v>2401</v>
      </c>
      <c r="K34" s="81" t="s">
        <v>165</v>
      </c>
      <c r="L34" s="81" t="s">
        <v>126</v>
      </c>
      <c r="M34" s="84" t="s">
        <v>166</v>
      </c>
    </row>
    <row r="35" spans="1:14" ht="25.5" customHeight="1">
      <c r="A35" s="81">
        <v>27</v>
      </c>
      <c r="B35" s="81" t="s">
        <v>246</v>
      </c>
      <c r="C35" s="82">
        <v>43181</v>
      </c>
      <c r="D35" s="81" t="s">
        <v>120</v>
      </c>
      <c r="E35" s="81" t="s">
        <v>92</v>
      </c>
      <c r="F35" s="81" t="s">
        <v>247</v>
      </c>
      <c r="G35" s="81" t="s">
        <v>248</v>
      </c>
      <c r="H35" s="81">
        <v>1</v>
      </c>
      <c r="I35" s="81">
        <v>95</v>
      </c>
      <c r="J35" s="83">
        <v>95</v>
      </c>
      <c r="K35" s="81" t="s">
        <v>249</v>
      </c>
      <c r="L35" s="81" t="s">
        <v>20</v>
      </c>
      <c r="M35" s="84" t="s">
        <v>166</v>
      </c>
    </row>
    <row r="36" spans="1:14" ht="25.5" customHeight="1">
      <c r="A36" s="81">
        <v>28</v>
      </c>
      <c r="B36" s="81" t="s">
        <v>250</v>
      </c>
      <c r="C36" s="82">
        <v>43174</v>
      </c>
      <c r="D36" s="81" t="s">
        <v>45</v>
      </c>
      <c r="E36" s="81" t="s">
        <v>251</v>
      </c>
      <c r="F36" s="81" t="s">
        <v>252</v>
      </c>
      <c r="G36" s="81" t="s">
        <v>253</v>
      </c>
      <c r="H36" s="81">
        <v>1</v>
      </c>
      <c r="I36" s="81">
        <v>200</v>
      </c>
      <c r="J36" s="83">
        <v>200</v>
      </c>
      <c r="K36" s="81" t="s">
        <v>254</v>
      </c>
      <c r="L36" s="81" t="s">
        <v>50</v>
      </c>
      <c r="M36" s="84" t="s">
        <v>166</v>
      </c>
    </row>
    <row r="37" spans="1:14" ht="25.5" customHeight="1">
      <c r="A37" s="81">
        <v>29</v>
      </c>
      <c r="B37" s="81" t="s">
        <v>255</v>
      </c>
      <c r="C37" s="82">
        <v>43174</v>
      </c>
      <c r="D37" s="81" t="s">
        <v>45</v>
      </c>
      <c r="E37" s="81" t="s">
        <v>251</v>
      </c>
      <c r="F37" s="81" t="s">
        <v>252</v>
      </c>
      <c r="G37" s="81" t="s">
        <v>256</v>
      </c>
      <c r="H37" s="81">
        <v>1</v>
      </c>
      <c r="I37" s="81">
        <v>200</v>
      </c>
      <c r="J37" s="83">
        <v>200</v>
      </c>
      <c r="K37" s="81" t="s">
        <v>254</v>
      </c>
      <c r="L37" s="81" t="s">
        <v>50</v>
      </c>
      <c r="M37" s="84" t="s">
        <v>166</v>
      </c>
    </row>
    <row r="38" spans="1:14" ht="25.5" customHeight="1">
      <c r="A38" s="81">
        <v>30</v>
      </c>
      <c r="B38" s="81" t="s">
        <v>257</v>
      </c>
      <c r="C38" s="82">
        <v>43173</v>
      </c>
      <c r="D38" s="81" t="s">
        <v>258</v>
      </c>
      <c r="E38" s="81" t="s">
        <v>259</v>
      </c>
      <c r="F38" s="81" t="s">
        <v>260</v>
      </c>
      <c r="G38" s="81" t="s">
        <v>261</v>
      </c>
      <c r="H38" s="81">
        <v>1</v>
      </c>
      <c r="I38" s="81" t="s">
        <v>262</v>
      </c>
      <c r="J38" s="83">
        <v>91.35</v>
      </c>
      <c r="K38" s="81" t="s">
        <v>249</v>
      </c>
      <c r="L38" s="81" t="s">
        <v>126</v>
      </c>
      <c r="M38" s="84" t="s">
        <v>166</v>
      </c>
    </row>
    <row r="39" spans="1:14" ht="25.5" customHeight="1">
      <c r="A39" s="81">
        <v>31</v>
      </c>
      <c r="B39" s="81" t="s">
        <v>263</v>
      </c>
      <c r="C39" s="82">
        <v>43165</v>
      </c>
      <c r="D39" s="81" t="s">
        <v>45</v>
      </c>
      <c r="E39" s="81" t="s">
        <v>46</v>
      </c>
      <c r="F39" s="81" t="s">
        <v>264</v>
      </c>
      <c r="G39" s="81" t="s">
        <v>265</v>
      </c>
      <c r="H39" s="81">
        <v>1</v>
      </c>
      <c r="I39" s="81">
        <v>320</v>
      </c>
      <c r="J39" s="83">
        <v>320</v>
      </c>
      <c r="K39" s="81" t="s">
        <v>254</v>
      </c>
      <c r="L39" s="81" t="s">
        <v>50</v>
      </c>
      <c r="M39" s="84" t="s">
        <v>166</v>
      </c>
    </row>
    <row r="40" spans="1:14" ht="25.5" customHeight="1">
      <c r="A40" s="81">
        <v>32</v>
      </c>
      <c r="B40" s="81" t="s">
        <v>266</v>
      </c>
      <c r="C40" s="82">
        <v>43165</v>
      </c>
      <c r="D40" s="81" t="s">
        <v>45</v>
      </c>
      <c r="E40" s="81" t="s">
        <v>46</v>
      </c>
      <c r="F40" s="81" t="s">
        <v>264</v>
      </c>
      <c r="G40" s="81" t="s">
        <v>267</v>
      </c>
      <c r="H40" s="81">
        <v>1</v>
      </c>
      <c r="I40" s="81">
        <v>320</v>
      </c>
      <c r="J40" s="83">
        <v>320</v>
      </c>
      <c r="K40" s="81" t="s">
        <v>254</v>
      </c>
      <c r="L40" s="81" t="s">
        <v>50</v>
      </c>
      <c r="M40" s="84" t="s">
        <v>166</v>
      </c>
    </row>
    <row r="41" spans="1:14" ht="25.5" customHeight="1">
      <c r="A41" s="81">
        <v>33</v>
      </c>
      <c r="B41" s="81" t="s">
        <v>268</v>
      </c>
      <c r="C41" s="82">
        <v>43161</v>
      </c>
      <c r="D41" s="81" t="s">
        <v>58</v>
      </c>
      <c r="E41" s="81" t="s">
        <v>158</v>
      </c>
      <c r="F41" s="81" t="s">
        <v>269</v>
      </c>
      <c r="G41" s="81" t="s">
        <v>270</v>
      </c>
      <c r="H41" s="81">
        <v>1</v>
      </c>
      <c r="I41" s="81" t="s">
        <v>271</v>
      </c>
      <c r="J41" s="83">
        <v>4464.28</v>
      </c>
      <c r="K41" s="81" t="s">
        <v>272</v>
      </c>
      <c r="L41" s="81" t="s">
        <v>57</v>
      </c>
      <c r="M41" s="84" t="s">
        <v>166</v>
      </c>
      <c r="N41" s="70"/>
    </row>
    <row r="42" spans="1:14" ht="25.5" customHeight="1">
      <c r="A42" s="88">
        <v>1</v>
      </c>
      <c r="B42" s="74" t="s">
        <v>273</v>
      </c>
      <c r="C42" s="89">
        <v>43164</v>
      </c>
      <c r="D42" s="90" t="s">
        <v>58</v>
      </c>
      <c r="E42" s="35" t="s">
        <v>158</v>
      </c>
      <c r="F42" s="74" t="s">
        <v>274</v>
      </c>
      <c r="G42" s="2" t="s">
        <v>275</v>
      </c>
      <c r="H42" s="2">
        <v>1</v>
      </c>
      <c r="I42" s="91">
        <v>639.89</v>
      </c>
      <c r="J42" s="4">
        <v>639.89</v>
      </c>
      <c r="K42" s="2" t="s">
        <v>276</v>
      </c>
      <c r="L42" s="7" t="s">
        <v>277</v>
      </c>
      <c r="M42" s="2" t="s">
        <v>278</v>
      </c>
    </row>
    <row r="43" spans="1:14" ht="25.5" customHeight="1">
      <c r="A43" s="88">
        <v>2</v>
      </c>
      <c r="B43" s="90" t="s">
        <v>279</v>
      </c>
      <c r="C43" s="89">
        <v>43164</v>
      </c>
      <c r="D43" s="90" t="s">
        <v>58</v>
      </c>
      <c r="E43" s="35" t="s">
        <v>158</v>
      </c>
      <c r="F43" s="74" t="s">
        <v>274</v>
      </c>
      <c r="G43" s="2" t="s">
        <v>275</v>
      </c>
      <c r="H43" s="2">
        <v>1</v>
      </c>
      <c r="I43" s="91">
        <v>597.03</v>
      </c>
      <c r="J43" s="4">
        <v>597.03</v>
      </c>
      <c r="K43" s="2" t="s">
        <v>276</v>
      </c>
      <c r="L43" s="7" t="s">
        <v>277</v>
      </c>
      <c r="M43" s="2" t="s">
        <v>278</v>
      </c>
    </row>
    <row r="44" spans="1:14" ht="25.5" customHeight="1">
      <c r="A44" s="88">
        <v>4</v>
      </c>
      <c r="B44" s="90" t="s">
        <v>280</v>
      </c>
      <c r="C44" s="89">
        <v>43166</v>
      </c>
      <c r="D44" s="90" t="s">
        <v>281</v>
      </c>
      <c r="E44" s="35" t="s">
        <v>282</v>
      </c>
      <c r="F44" s="74" t="s">
        <v>283</v>
      </c>
      <c r="G44" s="2" t="s">
        <v>284</v>
      </c>
      <c r="H44" s="2">
        <v>1</v>
      </c>
      <c r="I44" s="91">
        <v>902.27</v>
      </c>
      <c r="J44" s="4">
        <v>902.27</v>
      </c>
      <c r="K44" s="2" t="s">
        <v>285</v>
      </c>
      <c r="L44" s="2" t="s">
        <v>286</v>
      </c>
      <c r="M44" s="2" t="s">
        <v>278</v>
      </c>
    </row>
    <row r="45" spans="1:14" ht="25.5" customHeight="1">
      <c r="A45" s="88">
        <v>6</v>
      </c>
      <c r="B45" s="90" t="s">
        <v>287</v>
      </c>
      <c r="C45" s="89">
        <v>43167</v>
      </c>
      <c r="D45" s="90">
        <v>4911300116</v>
      </c>
      <c r="E45" s="35" t="s">
        <v>169</v>
      </c>
      <c r="F45" s="74" t="s">
        <v>93</v>
      </c>
      <c r="G45" s="2" t="s">
        <v>288</v>
      </c>
      <c r="H45" s="2">
        <v>1</v>
      </c>
      <c r="I45" s="91">
        <v>155.68</v>
      </c>
      <c r="J45" s="4">
        <v>155.68</v>
      </c>
      <c r="K45" s="2" t="s">
        <v>289</v>
      </c>
      <c r="L45" s="7" t="s">
        <v>290</v>
      </c>
      <c r="M45" s="2" t="s">
        <v>278</v>
      </c>
    </row>
    <row r="46" spans="1:14" ht="25.5" customHeight="1">
      <c r="A46" s="88">
        <v>7</v>
      </c>
      <c r="B46" s="90" t="s">
        <v>291</v>
      </c>
      <c r="C46" s="89">
        <v>43167</v>
      </c>
      <c r="D46" s="90">
        <v>4911300116</v>
      </c>
      <c r="E46" s="35" t="s">
        <v>169</v>
      </c>
      <c r="F46" s="74" t="s">
        <v>93</v>
      </c>
      <c r="G46" s="2" t="s">
        <v>292</v>
      </c>
      <c r="H46" s="2">
        <v>1</v>
      </c>
      <c r="I46" s="91">
        <v>182.56</v>
      </c>
      <c r="J46" s="4">
        <v>182.56</v>
      </c>
      <c r="K46" s="2" t="s">
        <v>289</v>
      </c>
      <c r="L46" s="7" t="s">
        <v>290</v>
      </c>
      <c r="M46" s="2" t="s">
        <v>278</v>
      </c>
    </row>
    <row r="47" spans="1:14" ht="25.5" customHeight="1">
      <c r="A47" s="88">
        <v>8</v>
      </c>
      <c r="B47" s="90" t="s">
        <v>293</v>
      </c>
      <c r="C47" s="89">
        <v>43167</v>
      </c>
      <c r="D47" s="90">
        <v>871410012</v>
      </c>
      <c r="E47" s="35" t="s">
        <v>294</v>
      </c>
      <c r="F47" s="74" t="s">
        <v>93</v>
      </c>
      <c r="G47" s="92" t="s">
        <v>295</v>
      </c>
      <c r="H47" s="2">
        <v>1</v>
      </c>
      <c r="I47" s="91">
        <v>40</v>
      </c>
      <c r="J47" s="4">
        <v>40</v>
      </c>
      <c r="K47" s="2" t="s">
        <v>296</v>
      </c>
      <c r="L47" s="2" t="s">
        <v>297</v>
      </c>
      <c r="M47" s="2" t="s">
        <v>278</v>
      </c>
    </row>
    <row r="48" spans="1:14" ht="25.5" customHeight="1">
      <c r="A48" s="88">
        <v>9</v>
      </c>
      <c r="B48" s="90" t="s">
        <v>298</v>
      </c>
      <c r="C48" s="89">
        <v>43167</v>
      </c>
      <c r="D48" s="90">
        <v>871410012</v>
      </c>
      <c r="E48" s="35" t="s">
        <v>294</v>
      </c>
      <c r="F48" s="74" t="s">
        <v>93</v>
      </c>
      <c r="G48" s="2" t="s">
        <v>299</v>
      </c>
      <c r="H48" s="2">
        <v>1</v>
      </c>
      <c r="I48" s="91">
        <v>65</v>
      </c>
      <c r="J48" s="4">
        <v>65</v>
      </c>
      <c r="K48" s="2" t="s">
        <v>296</v>
      </c>
      <c r="L48" s="2" t="s">
        <v>297</v>
      </c>
      <c r="M48" s="2" t="s">
        <v>278</v>
      </c>
    </row>
    <row r="49" spans="1:13" ht="25.5" customHeight="1">
      <c r="A49" s="88">
        <v>10</v>
      </c>
      <c r="B49" s="90" t="s">
        <v>300</v>
      </c>
      <c r="C49" s="89">
        <v>43174</v>
      </c>
      <c r="D49" s="90">
        <v>871410012</v>
      </c>
      <c r="E49" s="35" t="s">
        <v>294</v>
      </c>
      <c r="F49" s="74" t="s">
        <v>301</v>
      </c>
      <c r="G49" s="2" t="s">
        <v>295</v>
      </c>
      <c r="H49" s="2">
        <v>1</v>
      </c>
      <c r="I49" s="91">
        <v>25</v>
      </c>
      <c r="J49" s="4">
        <v>25</v>
      </c>
      <c r="K49" s="2" t="s">
        <v>296</v>
      </c>
      <c r="L49" s="2" t="s">
        <v>297</v>
      </c>
      <c r="M49" s="2" t="s">
        <v>278</v>
      </c>
    </row>
    <row r="50" spans="1:13" ht="25.5" customHeight="1">
      <c r="A50" s="88">
        <v>12</v>
      </c>
      <c r="B50" s="90" t="s">
        <v>302</v>
      </c>
      <c r="C50" s="89">
        <v>43175</v>
      </c>
      <c r="D50" s="90" t="s">
        <v>281</v>
      </c>
      <c r="E50" s="35" t="s">
        <v>82</v>
      </c>
      <c r="F50" s="74" t="s">
        <v>303</v>
      </c>
      <c r="G50" s="2" t="s">
        <v>304</v>
      </c>
      <c r="H50" s="2">
        <v>1</v>
      </c>
      <c r="I50" s="91">
        <v>691.82</v>
      </c>
      <c r="J50" s="4">
        <v>691.82</v>
      </c>
      <c r="K50" s="2" t="s">
        <v>305</v>
      </c>
      <c r="L50" s="7" t="s">
        <v>306</v>
      </c>
      <c r="M50" s="2" t="s">
        <v>278</v>
      </c>
    </row>
    <row r="51" spans="1:13" ht="25.5" customHeight="1">
      <c r="A51" s="2">
        <v>1</v>
      </c>
      <c r="B51" s="2" t="s">
        <v>307</v>
      </c>
      <c r="C51" s="3">
        <v>43174</v>
      </c>
      <c r="D51" s="7">
        <v>439230011</v>
      </c>
      <c r="E51" s="2" t="s">
        <v>308</v>
      </c>
      <c r="F51" s="2" t="s">
        <v>309</v>
      </c>
      <c r="G51" s="2" t="s">
        <v>310</v>
      </c>
      <c r="H51" s="2">
        <v>1</v>
      </c>
      <c r="I51" s="93">
        <v>560</v>
      </c>
      <c r="J51" s="93">
        <v>560</v>
      </c>
      <c r="K51" s="2" t="s">
        <v>310</v>
      </c>
      <c r="L51" s="2" t="s">
        <v>74</v>
      </c>
      <c r="M51" s="2" t="s">
        <v>69</v>
      </c>
    </row>
    <row r="52" spans="1:13" ht="25.5" customHeight="1">
      <c r="A52" s="2">
        <f>A51+1</f>
        <v>2</v>
      </c>
      <c r="B52" s="2" t="s">
        <v>311</v>
      </c>
      <c r="C52" s="3">
        <v>43168</v>
      </c>
      <c r="D52" s="2">
        <v>547900411</v>
      </c>
      <c r="E52" s="33" t="s">
        <v>312</v>
      </c>
      <c r="F52" s="2" t="s">
        <v>313</v>
      </c>
      <c r="G52" s="2" t="s">
        <v>314</v>
      </c>
      <c r="H52" s="2">
        <v>1</v>
      </c>
      <c r="I52" s="93">
        <v>1420</v>
      </c>
      <c r="J52" s="93">
        <v>1420</v>
      </c>
      <c r="K52" s="2" t="s">
        <v>314</v>
      </c>
      <c r="L52" s="2" t="s">
        <v>74</v>
      </c>
      <c r="M52" s="2" t="s">
        <v>69</v>
      </c>
    </row>
    <row r="53" spans="1:13" ht="25.5" customHeight="1">
      <c r="A53" s="2">
        <f t="shared" ref="A53:A60" si="0">A52+1</f>
        <v>3</v>
      </c>
      <c r="B53" s="2" t="s">
        <v>315</v>
      </c>
      <c r="C53" s="3">
        <v>43175</v>
      </c>
      <c r="D53" s="1">
        <v>643230011</v>
      </c>
      <c r="E53" s="94" t="s">
        <v>316</v>
      </c>
      <c r="F53" s="2" t="s">
        <v>317</v>
      </c>
      <c r="G53" s="71" t="s">
        <v>318</v>
      </c>
      <c r="H53" s="2">
        <v>3</v>
      </c>
      <c r="I53" s="93">
        <v>140</v>
      </c>
      <c r="J53" s="93">
        <v>420</v>
      </c>
      <c r="K53" s="71" t="s">
        <v>318</v>
      </c>
      <c r="L53" s="2" t="s">
        <v>74</v>
      </c>
      <c r="M53" s="2" t="s">
        <v>69</v>
      </c>
    </row>
    <row r="54" spans="1:13" ht="25.5" customHeight="1">
      <c r="A54" s="2">
        <f t="shared" si="0"/>
        <v>4</v>
      </c>
      <c r="B54" s="95" t="s">
        <v>319</v>
      </c>
      <c r="C54" s="96">
        <v>43182</v>
      </c>
      <c r="D54" s="2">
        <v>38912013912</v>
      </c>
      <c r="E54" s="2" t="s">
        <v>320</v>
      </c>
      <c r="F54" s="71" t="s">
        <v>321</v>
      </c>
      <c r="G54" s="2" t="s">
        <v>322</v>
      </c>
      <c r="H54" s="2">
        <v>42</v>
      </c>
      <c r="I54" s="93">
        <v>14.84</v>
      </c>
      <c r="J54" s="93">
        <v>623.28</v>
      </c>
      <c r="K54" s="2" t="s">
        <v>322</v>
      </c>
      <c r="L54" s="2" t="s">
        <v>68</v>
      </c>
      <c r="M54" s="2" t="s">
        <v>69</v>
      </c>
    </row>
    <row r="55" spans="1:13" ht="25.5" customHeight="1">
      <c r="A55" s="2">
        <f t="shared" si="0"/>
        <v>5</v>
      </c>
      <c r="B55" s="95" t="s">
        <v>319</v>
      </c>
      <c r="C55" s="80">
        <v>43182</v>
      </c>
      <c r="D55" s="2">
        <v>38912013912</v>
      </c>
      <c r="E55" s="2" t="s">
        <v>320</v>
      </c>
      <c r="F55" s="2" t="s">
        <v>321</v>
      </c>
      <c r="G55" s="2" t="s">
        <v>322</v>
      </c>
      <c r="H55" s="2">
        <v>40</v>
      </c>
      <c r="I55" s="93">
        <v>14.6272</v>
      </c>
      <c r="J55" s="93">
        <v>585.09</v>
      </c>
      <c r="K55" s="2" t="s">
        <v>322</v>
      </c>
      <c r="L55" s="2" t="s">
        <v>68</v>
      </c>
      <c r="M55" s="2" t="s">
        <v>69</v>
      </c>
    </row>
    <row r="56" spans="1:13" ht="25.5" customHeight="1">
      <c r="A56" s="2">
        <f t="shared" si="0"/>
        <v>6</v>
      </c>
      <c r="B56" s="2" t="s">
        <v>323</v>
      </c>
      <c r="C56" s="80">
        <v>43182</v>
      </c>
      <c r="D56" s="1">
        <v>316000011</v>
      </c>
      <c r="E56" s="2" t="s">
        <v>324</v>
      </c>
      <c r="F56" s="1" t="s">
        <v>325</v>
      </c>
      <c r="G56" s="2" t="s">
        <v>326</v>
      </c>
      <c r="H56" s="2">
        <v>1</v>
      </c>
      <c r="I56" s="93">
        <v>1047.2</v>
      </c>
      <c r="J56" s="93">
        <v>1047.2</v>
      </c>
      <c r="K56" s="2" t="s">
        <v>326</v>
      </c>
      <c r="L56" s="2" t="s">
        <v>74</v>
      </c>
      <c r="M56" s="2" t="s">
        <v>69</v>
      </c>
    </row>
    <row r="57" spans="1:13" ht="25.5" customHeight="1">
      <c r="A57" s="2">
        <f t="shared" si="0"/>
        <v>7</v>
      </c>
      <c r="B57" s="2" t="s">
        <v>327</v>
      </c>
      <c r="C57" s="3">
        <v>43182</v>
      </c>
      <c r="D57" s="7">
        <v>624760011</v>
      </c>
      <c r="E57" s="2" t="s">
        <v>328</v>
      </c>
      <c r="F57" s="2" t="s">
        <v>329</v>
      </c>
      <c r="G57" s="2" t="s">
        <v>330</v>
      </c>
      <c r="H57" s="2">
        <v>1</v>
      </c>
      <c r="I57" s="93">
        <v>3497.63</v>
      </c>
      <c r="J57" s="93">
        <v>3497.63</v>
      </c>
      <c r="K57" s="2" t="s">
        <v>330</v>
      </c>
      <c r="L57" s="2" t="s">
        <v>68</v>
      </c>
      <c r="M57" s="2" t="s">
        <v>69</v>
      </c>
    </row>
    <row r="58" spans="1:13" ht="25.5" customHeight="1">
      <c r="A58" s="2">
        <f t="shared" si="0"/>
        <v>8</v>
      </c>
      <c r="B58" s="2" t="s">
        <v>331</v>
      </c>
      <c r="C58" s="3">
        <v>43182</v>
      </c>
      <c r="D58" s="2">
        <v>369900026</v>
      </c>
      <c r="E58" s="2" t="s">
        <v>332</v>
      </c>
      <c r="F58" s="2" t="s">
        <v>333</v>
      </c>
      <c r="G58" s="2" t="s">
        <v>334</v>
      </c>
      <c r="H58" s="2">
        <v>1</v>
      </c>
      <c r="I58" s="93">
        <v>1280.57</v>
      </c>
      <c r="J58" s="93">
        <v>1280.57</v>
      </c>
      <c r="K58" s="2" t="s">
        <v>334</v>
      </c>
      <c r="L58" s="2" t="s">
        <v>68</v>
      </c>
      <c r="M58" s="2" t="s">
        <v>69</v>
      </c>
    </row>
    <row r="59" spans="1:13" ht="25.5" customHeight="1">
      <c r="A59" s="2">
        <f t="shared" si="0"/>
        <v>9</v>
      </c>
      <c r="B59" s="2" t="s">
        <v>335</v>
      </c>
      <c r="C59" s="3">
        <v>43182</v>
      </c>
      <c r="D59" s="2">
        <v>3533100125</v>
      </c>
      <c r="E59" s="2" t="s">
        <v>336</v>
      </c>
      <c r="F59" s="2" t="s">
        <v>333</v>
      </c>
      <c r="G59" s="2" t="s">
        <v>337</v>
      </c>
      <c r="H59" s="2">
        <v>1</v>
      </c>
      <c r="I59" s="93">
        <v>217.73</v>
      </c>
      <c r="J59" s="93">
        <v>217.73</v>
      </c>
      <c r="K59" s="2" t="s">
        <v>337</v>
      </c>
      <c r="L59" s="2" t="s">
        <v>68</v>
      </c>
      <c r="M59" s="2" t="s">
        <v>69</v>
      </c>
    </row>
    <row r="60" spans="1:13" ht="25.5" customHeight="1">
      <c r="A60" s="2">
        <f t="shared" si="0"/>
        <v>10</v>
      </c>
      <c r="B60" s="2" t="s">
        <v>338</v>
      </c>
      <c r="C60" s="3">
        <v>43171</v>
      </c>
      <c r="D60" s="42">
        <v>891211012</v>
      </c>
      <c r="E60" s="42" t="s">
        <v>339</v>
      </c>
      <c r="F60" s="2" t="s">
        <v>340</v>
      </c>
      <c r="G60" s="42" t="s">
        <v>341</v>
      </c>
      <c r="H60" s="2">
        <v>1</v>
      </c>
      <c r="I60" s="93">
        <v>180</v>
      </c>
      <c r="J60" s="93">
        <v>180</v>
      </c>
      <c r="K60" s="42" t="s">
        <v>341</v>
      </c>
      <c r="L60" s="2" t="s">
        <v>74</v>
      </c>
      <c r="M60" s="2" t="s">
        <v>69</v>
      </c>
    </row>
    <row r="61" spans="1:13" ht="25.5" customHeight="1">
      <c r="A61" s="98">
        <v>1</v>
      </c>
      <c r="B61" s="12" t="s">
        <v>342</v>
      </c>
      <c r="C61" s="99">
        <v>43181</v>
      </c>
      <c r="D61" s="12" t="s">
        <v>281</v>
      </c>
      <c r="E61" s="12" t="s">
        <v>343</v>
      </c>
      <c r="F61" s="12" t="s">
        <v>344</v>
      </c>
      <c r="G61" s="12" t="s">
        <v>345</v>
      </c>
      <c r="H61" s="100">
        <v>1</v>
      </c>
      <c r="I61" s="101">
        <v>3984.01</v>
      </c>
      <c r="J61" s="101">
        <f>+H61*I61</f>
        <v>3984.01</v>
      </c>
      <c r="K61" s="12" t="s">
        <v>346</v>
      </c>
      <c r="L61" s="12" t="s">
        <v>347</v>
      </c>
      <c r="M61" s="12" t="s">
        <v>348</v>
      </c>
    </row>
    <row r="62" spans="1:13" ht="25.5" customHeight="1">
      <c r="A62" s="98">
        <v>2</v>
      </c>
      <c r="B62" s="10" t="s">
        <v>349</v>
      </c>
      <c r="C62" s="11">
        <v>43180</v>
      </c>
      <c r="D62" s="102" t="s">
        <v>350</v>
      </c>
      <c r="E62" s="12" t="s">
        <v>351</v>
      </c>
      <c r="F62" s="12" t="s">
        <v>352</v>
      </c>
      <c r="G62" s="12" t="s">
        <v>353</v>
      </c>
      <c r="H62" s="100">
        <v>1</v>
      </c>
      <c r="I62" s="101">
        <v>2747.25</v>
      </c>
      <c r="J62" s="101">
        <f>+H62*I62</f>
        <v>2747.25</v>
      </c>
      <c r="K62" s="12" t="s">
        <v>354</v>
      </c>
      <c r="L62" s="12" t="s">
        <v>186</v>
      </c>
      <c r="M62" s="12" t="s">
        <v>348</v>
      </c>
    </row>
    <row r="63" spans="1:13" ht="25.5" customHeight="1">
      <c r="A63" s="98">
        <v>3</v>
      </c>
      <c r="B63" s="102" t="s">
        <v>355</v>
      </c>
      <c r="C63" s="103">
        <v>43166</v>
      </c>
      <c r="D63" s="12" t="s">
        <v>356</v>
      </c>
      <c r="E63" s="12" t="s">
        <v>357</v>
      </c>
      <c r="F63" s="12" t="s">
        <v>358</v>
      </c>
      <c r="G63" s="12" t="s">
        <v>359</v>
      </c>
      <c r="H63" s="100">
        <v>1</v>
      </c>
      <c r="I63" s="101">
        <v>139.44</v>
      </c>
      <c r="J63" s="101">
        <f>+H63*I63</f>
        <v>139.44</v>
      </c>
      <c r="K63" s="12" t="s">
        <v>360</v>
      </c>
      <c r="L63" s="12" t="s">
        <v>20</v>
      </c>
      <c r="M63" s="12" t="s">
        <v>348</v>
      </c>
    </row>
    <row r="64" spans="1:13" ht="25.5" customHeight="1">
      <c r="A64" s="105">
        <v>1</v>
      </c>
      <c r="B64" s="105" t="s">
        <v>361</v>
      </c>
      <c r="C64" s="106">
        <v>43174</v>
      </c>
      <c r="D64" s="105" t="s">
        <v>362</v>
      </c>
      <c r="E64" s="105" t="s">
        <v>363</v>
      </c>
      <c r="F64" s="105" t="s">
        <v>364</v>
      </c>
      <c r="G64" s="105" t="s">
        <v>365</v>
      </c>
      <c r="H64" s="105">
        <v>1</v>
      </c>
      <c r="I64" s="107">
        <v>65</v>
      </c>
      <c r="J64" s="107">
        <v>65</v>
      </c>
      <c r="K64" s="105" t="s">
        <v>366</v>
      </c>
      <c r="L64" s="105" t="s">
        <v>20</v>
      </c>
      <c r="M64" s="10" t="s">
        <v>119</v>
      </c>
    </row>
    <row r="65" spans="1:13" ht="25.5" customHeight="1">
      <c r="A65" s="105">
        <v>2</v>
      </c>
      <c r="B65" s="105" t="s">
        <v>361</v>
      </c>
      <c r="C65" s="106">
        <v>43174</v>
      </c>
      <c r="D65" s="105" t="s">
        <v>362</v>
      </c>
      <c r="E65" s="105" t="s">
        <v>363</v>
      </c>
      <c r="F65" s="105" t="s">
        <v>364</v>
      </c>
      <c r="G65" s="105" t="s">
        <v>367</v>
      </c>
      <c r="H65" s="105">
        <v>1</v>
      </c>
      <c r="I65" s="107">
        <v>280</v>
      </c>
      <c r="J65" s="107">
        <v>280</v>
      </c>
      <c r="K65" s="105" t="s">
        <v>366</v>
      </c>
      <c r="L65" s="105" t="s">
        <v>20</v>
      </c>
      <c r="M65" s="10" t="s">
        <v>119</v>
      </c>
    </row>
    <row r="66" spans="1:13" ht="25.5" customHeight="1">
      <c r="A66" s="105">
        <v>3</v>
      </c>
      <c r="B66" s="105" t="s">
        <v>368</v>
      </c>
      <c r="C66" s="106">
        <v>43174</v>
      </c>
      <c r="D66" s="105" t="s">
        <v>369</v>
      </c>
      <c r="E66" s="105" t="s">
        <v>370</v>
      </c>
      <c r="F66" s="105" t="s">
        <v>371</v>
      </c>
      <c r="G66" s="105" t="s">
        <v>372</v>
      </c>
      <c r="H66" s="105">
        <v>2</v>
      </c>
      <c r="I66" s="107">
        <v>5</v>
      </c>
      <c r="J66" s="107">
        <v>10</v>
      </c>
      <c r="K66" s="105" t="s">
        <v>373</v>
      </c>
      <c r="L66" s="105" t="s">
        <v>57</v>
      </c>
      <c r="M66" s="10" t="s">
        <v>119</v>
      </c>
    </row>
    <row r="67" spans="1:13" ht="25.5" customHeight="1">
      <c r="A67" s="105">
        <v>4</v>
      </c>
      <c r="B67" s="105" t="s">
        <v>368</v>
      </c>
      <c r="C67" s="106">
        <v>43174</v>
      </c>
      <c r="D67" s="105" t="s">
        <v>123</v>
      </c>
      <c r="E67" s="105" t="s">
        <v>374</v>
      </c>
      <c r="F67" s="105" t="s">
        <v>371</v>
      </c>
      <c r="G67" s="105" t="s">
        <v>375</v>
      </c>
      <c r="H67" s="105">
        <v>1</v>
      </c>
      <c r="I67" s="107">
        <v>11.61</v>
      </c>
      <c r="J67" s="107">
        <v>11.61</v>
      </c>
      <c r="K67" s="105" t="s">
        <v>373</v>
      </c>
      <c r="L67" s="105" t="s">
        <v>126</v>
      </c>
      <c r="M67" s="10" t="s">
        <v>119</v>
      </c>
    </row>
    <row r="68" spans="1:13" ht="25.5" customHeight="1">
      <c r="A68" s="105">
        <v>5</v>
      </c>
      <c r="B68" s="105" t="s">
        <v>368</v>
      </c>
      <c r="C68" s="106">
        <v>43174</v>
      </c>
      <c r="D68" s="105" t="s">
        <v>123</v>
      </c>
      <c r="E68" s="105" t="s">
        <v>374</v>
      </c>
      <c r="F68" s="105" t="s">
        <v>371</v>
      </c>
      <c r="G68" s="105" t="s">
        <v>376</v>
      </c>
      <c r="H68" s="105">
        <v>1</v>
      </c>
      <c r="I68" s="107">
        <v>13.39</v>
      </c>
      <c r="J68" s="107">
        <v>13.39</v>
      </c>
      <c r="K68" s="105" t="s">
        <v>373</v>
      </c>
      <c r="L68" s="105" t="s">
        <v>126</v>
      </c>
      <c r="M68" s="10" t="s">
        <v>119</v>
      </c>
    </row>
    <row r="69" spans="1:13" ht="25.5" customHeight="1">
      <c r="A69" s="105">
        <v>6</v>
      </c>
      <c r="B69" s="105" t="s">
        <v>368</v>
      </c>
      <c r="C69" s="106">
        <v>43174</v>
      </c>
      <c r="D69" s="105" t="s">
        <v>120</v>
      </c>
      <c r="E69" s="105" t="s">
        <v>92</v>
      </c>
      <c r="F69" s="105" t="s">
        <v>371</v>
      </c>
      <c r="G69" s="105" t="s">
        <v>377</v>
      </c>
      <c r="H69" s="105">
        <v>1</v>
      </c>
      <c r="I69" s="107">
        <v>75.89</v>
      </c>
      <c r="J69" s="107">
        <v>75.89</v>
      </c>
      <c r="K69" s="105" t="s">
        <v>373</v>
      </c>
      <c r="L69" s="105" t="s">
        <v>20</v>
      </c>
      <c r="M69" s="10" t="s">
        <v>119</v>
      </c>
    </row>
    <row r="70" spans="1:13" ht="25.5" customHeight="1">
      <c r="A70" s="105">
        <v>7</v>
      </c>
      <c r="B70" s="105" t="s">
        <v>368</v>
      </c>
      <c r="C70" s="106">
        <v>43174</v>
      </c>
      <c r="D70" s="105" t="s">
        <v>378</v>
      </c>
      <c r="E70" s="105" t="s">
        <v>379</v>
      </c>
      <c r="F70" s="105" t="s">
        <v>371</v>
      </c>
      <c r="G70" s="105" t="s">
        <v>380</v>
      </c>
      <c r="H70" s="105">
        <v>1</v>
      </c>
      <c r="I70" s="107">
        <v>7.14</v>
      </c>
      <c r="J70" s="107">
        <v>7.14</v>
      </c>
      <c r="K70" s="105" t="s">
        <v>373</v>
      </c>
      <c r="L70" s="105" t="s">
        <v>126</v>
      </c>
      <c r="M70" s="10" t="s">
        <v>119</v>
      </c>
    </row>
    <row r="71" spans="1:13" ht="25.5" customHeight="1">
      <c r="A71" s="105">
        <v>8</v>
      </c>
      <c r="B71" s="105" t="s">
        <v>381</v>
      </c>
      <c r="C71" s="106">
        <v>43172</v>
      </c>
      <c r="D71" s="105" t="s">
        <v>141</v>
      </c>
      <c r="E71" s="105" t="s">
        <v>142</v>
      </c>
      <c r="F71" s="105" t="s">
        <v>31</v>
      </c>
      <c r="G71" s="105" t="s">
        <v>382</v>
      </c>
      <c r="H71" s="105">
        <v>1</v>
      </c>
      <c r="I71" s="107">
        <v>22.77</v>
      </c>
      <c r="J71" s="107">
        <v>22.77</v>
      </c>
      <c r="K71" s="105" t="s">
        <v>383</v>
      </c>
      <c r="L71" s="105" t="s">
        <v>20</v>
      </c>
      <c r="M71" s="10" t="s">
        <v>119</v>
      </c>
    </row>
    <row r="72" spans="1:13" ht="25.5" customHeight="1">
      <c r="A72" s="105">
        <v>9</v>
      </c>
      <c r="B72" s="105" t="s">
        <v>384</v>
      </c>
      <c r="C72" s="106">
        <v>43166</v>
      </c>
      <c r="D72" s="105" t="s">
        <v>385</v>
      </c>
      <c r="E72" s="105" t="s">
        <v>386</v>
      </c>
      <c r="F72" s="105" t="s">
        <v>387</v>
      </c>
      <c r="G72" s="105" t="s">
        <v>388</v>
      </c>
      <c r="H72" s="105">
        <v>1</v>
      </c>
      <c r="I72" s="107">
        <v>102.67</v>
      </c>
      <c r="J72" s="107">
        <v>102.67</v>
      </c>
      <c r="K72" s="105" t="s">
        <v>389</v>
      </c>
      <c r="L72" s="105" t="s">
        <v>126</v>
      </c>
      <c r="M72" s="10" t="s">
        <v>119</v>
      </c>
    </row>
    <row r="73" spans="1:13" ht="25.5" customHeight="1">
      <c r="A73" s="105">
        <v>10</v>
      </c>
      <c r="B73" s="105" t="s">
        <v>384</v>
      </c>
      <c r="C73" s="106">
        <v>43166</v>
      </c>
      <c r="D73" s="105" t="s">
        <v>390</v>
      </c>
      <c r="E73" s="105" t="s">
        <v>391</v>
      </c>
      <c r="F73" s="105" t="s">
        <v>387</v>
      </c>
      <c r="G73" s="105" t="s">
        <v>392</v>
      </c>
      <c r="H73" s="105">
        <v>2</v>
      </c>
      <c r="I73" s="107">
        <v>8.9290000000000003</v>
      </c>
      <c r="J73" s="107">
        <v>17.858000000000001</v>
      </c>
      <c r="K73" s="105" t="s">
        <v>389</v>
      </c>
      <c r="L73" s="105" t="s">
        <v>126</v>
      </c>
      <c r="M73" s="10" t="s">
        <v>119</v>
      </c>
    </row>
    <row r="74" spans="1:13" ht="25.5" customHeight="1">
      <c r="A74" s="105">
        <v>11</v>
      </c>
      <c r="B74" s="105" t="s">
        <v>393</v>
      </c>
      <c r="C74" s="106">
        <v>43165</v>
      </c>
      <c r="D74" s="105" t="s">
        <v>132</v>
      </c>
      <c r="E74" s="105" t="s">
        <v>133</v>
      </c>
      <c r="F74" s="105" t="s">
        <v>128</v>
      </c>
      <c r="G74" s="105" t="s">
        <v>394</v>
      </c>
      <c r="H74" s="105">
        <v>9</v>
      </c>
      <c r="I74" s="107">
        <v>5.6887999999999996</v>
      </c>
      <c r="J74" s="107">
        <v>51.199199999999998</v>
      </c>
      <c r="K74" s="105" t="s">
        <v>395</v>
      </c>
      <c r="L74" s="105" t="s">
        <v>57</v>
      </c>
      <c r="M74" s="10" t="s">
        <v>119</v>
      </c>
    </row>
    <row r="75" spans="1:13" ht="25.5" customHeight="1">
      <c r="A75" s="105">
        <v>12</v>
      </c>
      <c r="B75" s="105" t="s">
        <v>393</v>
      </c>
      <c r="C75" s="106">
        <v>43165</v>
      </c>
      <c r="D75" s="105" t="s">
        <v>123</v>
      </c>
      <c r="E75" s="105" t="s">
        <v>396</v>
      </c>
      <c r="F75" s="105" t="s">
        <v>128</v>
      </c>
      <c r="G75" s="105" t="s">
        <v>397</v>
      </c>
      <c r="H75" s="105">
        <v>1</v>
      </c>
      <c r="I75" s="107">
        <v>2.54</v>
      </c>
      <c r="J75" s="107">
        <v>2.54</v>
      </c>
      <c r="K75" s="105" t="s">
        <v>395</v>
      </c>
      <c r="L75" s="105" t="s">
        <v>126</v>
      </c>
      <c r="M75" s="10" t="s">
        <v>119</v>
      </c>
    </row>
    <row r="76" spans="1:13" ht="25.5" customHeight="1">
      <c r="A76" s="105">
        <v>13</v>
      </c>
      <c r="B76" s="105" t="s">
        <v>398</v>
      </c>
      <c r="C76" s="106">
        <v>43165</v>
      </c>
      <c r="D76" s="105" t="s">
        <v>123</v>
      </c>
      <c r="E76" s="105" t="s">
        <v>396</v>
      </c>
      <c r="F76" s="105" t="s">
        <v>128</v>
      </c>
      <c r="G76" s="105" t="s">
        <v>399</v>
      </c>
      <c r="H76" s="105">
        <v>1</v>
      </c>
      <c r="I76" s="107">
        <v>3.53</v>
      </c>
      <c r="J76" s="107">
        <v>3.53</v>
      </c>
      <c r="K76" s="105" t="s">
        <v>400</v>
      </c>
      <c r="L76" s="105" t="s">
        <v>126</v>
      </c>
      <c r="M76" s="10" t="s">
        <v>119</v>
      </c>
    </row>
    <row r="77" spans="1:13" ht="25.5" customHeight="1">
      <c r="A77" s="105">
        <v>14</v>
      </c>
      <c r="B77" s="105" t="s">
        <v>398</v>
      </c>
      <c r="C77" s="106">
        <v>43165</v>
      </c>
      <c r="D77" s="105" t="s">
        <v>132</v>
      </c>
      <c r="E77" s="105" t="s">
        <v>133</v>
      </c>
      <c r="F77" s="105" t="s">
        <v>128</v>
      </c>
      <c r="G77" s="105" t="s">
        <v>401</v>
      </c>
      <c r="H77" s="105">
        <v>9</v>
      </c>
      <c r="I77" s="107">
        <v>4.2111000000000001</v>
      </c>
      <c r="J77" s="107">
        <v>37.899900000000002</v>
      </c>
      <c r="K77" s="105" t="s">
        <v>400</v>
      </c>
      <c r="L77" s="105" t="s">
        <v>57</v>
      </c>
      <c r="M77" s="10" t="s">
        <v>119</v>
      </c>
    </row>
    <row r="78" spans="1:13" ht="25.5" customHeight="1">
      <c r="A78" s="105">
        <v>15</v>
      </c>
      <c r="B78" s="105" t="s">
        <v>402</v>
      </c>
      <c r="C78" s="106">
        <v>43165</v>
      </c>
      <c r="D78" s="105" t="s">
        <v>58</v>
      </c>
      <c r="E78" s="105" t="s">
        <v>60</v>
      </c>
      <c r="F78" s="105" t="s">
        <v>128</v>
      </c>
      <c r="G78" s="105" t="s">
        <v>403</v>
      </c>
      <c r="H78" s="105">
        <v>11.16</v>
      </c>
      <c r="I78" s="107">
        <v>2.08</v>
      </c>
      <c r="J78" s="107">
        <v>23.212800000000001</v>
      </c>
      <c r="K78" s="105" t="s">
        <v>395</v>
      </c>
      <c r="L78" s="105" t="s">
        <v>57</v>
      </c>
      <c r="M78" s="10" t="s">
        <v>119</v>
      </c>
    </row>
    <row r="79" spans="1:13" ht="25.5" customHeight="1">
      <c r="A79" s="105">
        <v>16</v>
      </c>
      <c r="B79" s="105" t="s">
        <v>402</v>
      </c>
      <c r="C79" s="106">
        <v>43165</v>
      </c>
      <c r="D79" s="105" t="s">
        <v>58</v>
      </c>
      <c r="E79" s="105" t="s">
        <v>59</v>
      </c>
      <c r="F79" s="105" t="s">
        <v>128</v>
      </c>
      <c r="G79" s="105" t="s">
        <v>404</v>
      </c>
      <c r="H79" s="105">
        <v>327.16000000000003</v>
      </c>
      <c r="I79" s="107">
        <v>1.3213999999999999</v>
      </c>
      <c r="J79" s="107">
        <v>432.30919999999998</v>
      </c>
      <c r="K79" s="105" t="s">
        <v>400</v>
      </c>
      <c r="L79" s="105" t="s">
        <v>57</v>
      </c>
      <c r="M79" s="10" t="s">
        <v>119</v>
      </c>
    </row>
    <row r="80" spans="1:13" ht="25.5" customHeight="1">
      <c r="A80" s="105">
        <v>17</v>
      </c>
      <c r="B80" s="105" t="s">
        <v>405</v>
      </c>
      <c r="C80" s="106">
        <v>43165</v>
      </c>
      <c r="D80" s="105" t="s">
        <v>58</v>
      </c>
      <c r="E80" s="105" t="s">
        <v>59</v>
      </c>
      <c r="F80" s="105" t="s">
        <v>128</v>
      </c>
      <c r="G80" s="105" t="s">
        <v>406</v>
      </c>
      <c r="H80" s="105">
        <v>293.57</v>
      </c>
      <c r="I80" s="107">
        <v>1.3213999999999999</v>
      </c>
      <c r="J80" s="107">
        <v>387.92340000000002</v>
      </c>
      <c r="K80" s="105" t="s">
        <v>400</v>
      </c>
      <c r="L80" s="105" t="s">
        <v>57</v>
      </c>
      <c r="M80" s="10" t="s">
        <v>119</v>
      </c>
    </row>
    <row r="81" spans="1:13" ht="25.5" customHeight="1">
      <c r="A81" s="105">
        <v>18</v>
      </c>
      <c r="B81" s="105" t="s">
        <v>407</v>
      </c>
      <c r="C81" s="106">
        <v>43164</v>
      </c>
      <c r="D81" s="105" t="s">
        <v>141</v>
      </c>
      <c r="E81" s="105" t="s">
        <v>142</v>
      </c>
      <c r="F81" s="105" t="s">
        <v>31</v>
      </c>
      <c r="G81" s="105" t="s">
        <v>382</v>
      </c>
      <c r="H81" s="105">
        <v>1</v>
      </c>
      <c r="I81" s="107">
        <v>45.54</v>
      </c>
      <c r="J81" s="107">
        <v>45.54</v>
      </c>
      <c r="K81" s="105" t="s">
        <v>408</v>
      </c>
      <c r="L81" s="105" t="s">
        <v>20</v>
      </c>
      <c r="M81" s="10" t="s">
        <v>119</v>
      </c>
    </row>
    <row r="82" spans="1:13" ht="25.5" customHeight="1">
      <c r="A82" s="109">
        <v>1</v>
      </c>
      <c r="B82" s="110" t="s">
        <v>409</v>
      </c>
      <c r="C82" s="111">
        <v>43179</v>
      </c>
      <c r="D82" s="112">
        <v>853300011</v>
      </c>
      <c r="E82" s="113" t="s">
        <v>410</v>
      </c>
      <c r="F82" s="114" t="s">
        <v>411</v>
      </c>
      <c r="G82" s="115" t="s">
        <v>412</v>
      </c>
      <c r="H82" s="109">
        <v>1</v>
      </c>
      <c r="I82" s="116">
        <v>677.68</v>
      </c>
      <c r="J82" s="116">
        <v>677.68</v>
      </c>
      <c r="K82" s="114" t="s">
        <v>411</v>
      </c>
      <c r="L82" s="117" t="s">
        <v>413</v>
      </c>
      <c r="M82" s="114" t="s">
        <v>414</v>
      </c>
    </row>
    <row r="83" spans="1:13" ht="25.5" customHeight="1">
      <c r="A83" s="109">
        <v>2</v>
      </c>
      <c r="B83" s="110" t="s">
        <v>415</v>
      </c>
      <c r="C83" s="118">
        <v>43178</v>
      </c>
      <c r="D83" s="113">
        <v>38912013307</v>
      </c>
      <c r="E83" s="113" t="s">
        <v>410</v>
      </c>
      <c r="F83" s="114" t="s">
        <v>416</v>
      </c>
      <c r="G83" s="115" t="s">
        <v>417</v>
      </c>
      <c r="H83" s="109">
        <v>1</v>
      </c>
      <c r="I83" s="119">
        <v>2678.06</v>
      </c>
      <c r="J83" s="119">
        <v>2678.06</v>
      </c>
      <c r="K83" s="114" t="s">
        <v>418</v>
      </c>
      <c r="L83" s="117" t="s">
        <v>419</v>
      </c>
      <c r="M83" s="114" t="s">
        <v>414</v>
      </c>
    </row>
    <row r="84" spans="1:13" ht="25.5" customHeight="1">
      <c r="A84" s="109">
        <v>3</v>
      </c>
      <c r="B84" s="110" t="s">
        <v>420</v>
      </c>
      <c r="C84" s="120">
        <v>43179</v>
      </c>
      <c r="D84" s="112">
        <v>853300011</v>
      </c>
      <c r="E84" s="113" t="s">
        <v>410</v>
      </c>
      <c r="F84" s="114" t="s">
        <v>411</v>
      </c>
      <c r="G84" s="115" t="s">
        <v>421</v>
      </c>
      <c r="H84" s="109">
        <v>1</v>
      </c>
      <c r="I84" s="119">
        <v>779.24</v>
      </c>
      <c r="J84" s="116">
        <v>779.24</v>
      </c>
      <c r="K84" s="114" t="s">
        <v>411</v>
      </c>
      <c r="L84" s="117" t="s">
        <v>413</v>
      </c>
      <c r="M84" s="114" t="s">
        <v>414</v>
      </c>
    </row>
    <row r="85" spans="1:13" ht="25.5" customHeight="1">
      <c r="A85" s="109">
        <v>4</v>
      </c>
      <c r="B85" s="110" t="s">
        <v>422</v>
      </c>
      <c r="C85" s="120">
        <v>43179</v>
      </c>
      <c r="D85" s="112">
        <v>632100011</v>
      </c>
      <c r="E85" s="113" t="s">
        <v>423</v>
      </c>
      <c r="F85" s="114" t="s">
        <v>424</v>
      </c>
      <c r="G85" s="115" t="s">
        <v>425</v>
      </c>
      <c r="H85" s="109">
        <v>1</v>
      </c>
      <c r="I85" s="119">
        <v>2793.19</v>
      </c>
      <c r="J85" s="119">
        <v>2793.19</v>
      </c>
      <c r="K85" s="114" t="s">
        <v>426</v>
      </c>
      <c r="L85" s="117" t="s">
        <v>413</v>
      </c>
      <c r="M85" s="114" t="s">
        <v>414</v>
      </c>
    </row>
    <row r="86" spans="1:13" ht="25.5" customHeight="1">
      <c r="A86" s="109">
        <v>5</v>
      </c>
      <c r="B86" s="110" t="s">
        <v>427</v>
      </c>
      <c r="C86" s="118">
        <v>43179</v>
      </c>
      <c r="D86" s="112">
        <v>853300011</v>
      </c>
      <c r="E86" s="113" t="s">
        <v>423</v>
      </c>
      <c r="F86" s="114" t="s">
        <v>428</v>
      </c>
      <c r="G86" s="115" t="s">
        <v>429</v>
      </c>
      <c r="H86" s="109">
        <v>1</v>
      </c>
      <c r="I86" s="121">
        <v>2612.44</v>
      </c>
      <c r="J86" s="121">
        <v>2612.44</v>
      </c>
      <c r="K86" s="114" t="s">
        <v>428</v>
      </c>
      <c r="L86" s="117" t="s">
        <v>413</v>
      </c>
      <c r="M86" s="114" t="s">
        <v>414</v>
      </c>
    </row>
    <row r="87" spans="1:13" ht="25.5" customHeight="1">
      <c r="A87" s="109">
        <v>6</v>
      </c>
      <c r="B87" s="110" t="s">
        <v>430</v>
      </c>
      <c r="C87" s="118">
        <v>43179</v>
      </c>
      <c r="D87" s="112">
        <v>853300011</v>
      </c>
      <c r="E87" s="113" t="s">
        <v>410</v>
      </c>
      <c r="F87" s="114" t="s">
        <v>431</v>
      </c>
      <c r="G87" s="115" t="s">
        <v>412</v>
      </c>
      <c r="H87" s="109">
        <v>1</v>
      </c>
      <c r="I87" s="121">
        <v>1944.87</v>
      </c>
      <c r="J87" s="121">
        <v>1944.87</v>
      </c>
      <c r="K87" s="114" t="s">
        <v>431</v>
      </c>
      <c r="L87" s="117" t="s">
        <v>413</v>
      </c>
      <c r="M87" s="114" t="s">
        <v>414</v>
      </c>
    </row>
    <row r="88" spans="1:13" ht="25.5" customHeight="1">
      <c r="A88" s="109">
        <v>7</v>
      </c>
      <c r="B88" s="110" t="s">
        <v>432</v>
      </c>
      <c r="C88" s="118">
        <v>43179</v>
      </c>
      <c r="D88" s="112">
        <v>853300011</v>
      </c>
      <c r="E88" s="113" t="s">
        <v>423</v>
      </c>
      <c r="F88" s="114" t="s">
        <v>433</v>
      </c>
      <c r="G88" s="115" t="s">
        <v>429</v>
      </c>
      <c r="H88" s="109">
        <v>1</v>
      </c>
      <c r="I88" s="121">
        <v>779.24</v>
      </c>
      <c r="J88" s="121">
        <v>779.24</v>
      </c>
      <c r="K88" s="114" t="s">
        <v>433</v>
      </c>
      <c r="L88" s="117" t="s">
        <v>413</v>
      </c>
      <c r="M88" s="114" t="s">
        <v>414</v>
      </c>
    </row>
    <row r="89" spans="1:13" ht="25.5" customHeight="1">
      <c r="A89" s="109">
        <v>8</v>
      </c>
      <c r="B89" s="110" t="s">
        <v>434</v>
      </c>
      <c r="C89" s="118">
        <v>43179</v>
      </c>
      <c r="D89" s="112">
        <v>853300011</v>
      </c>
      <c r="E89" s="113" t="s">
        <v>410</v>
      </c>
      <c r="F89" s="114" t="s">
        <v>411</v>
      </c>
      <c r="G89" s="114" t="s">
        <v>435</v>
      </c>
      <c r="H89" s="109">
        <v>1</v>
      </c>
      <c r="I89" s="122">
        <v>1839.2</v>
      </c>
      <c r="J89" s="121">
        <v>1839.2</v>
      </c>
      <c r="K89" s="114" t="s">
        <v>411</v>
      </c>
      <c r="L89" s="117" t="s">
        <v>413</v>
      </c>
      <c r="M89" s="114" t="s">
        <v>414</v>
      </c>
    </row>
    <row r="90" spans="1:13" ht="25.5" customHeight="1">
      <c r="A90" s="109">
        <v>9</v>
      </c>
      <c r="B90" s="110" t="s">
        <v>436</v>
      </c>
      <c r="C90" s="118">
        <v>43179</v>
      </c>
      <c r="D90" s="112">
        <v>853300011</v>
      </c>
      <c r="E90" s="113" t="s">
        <v>423</v>
      </c>
      <c r="F90" s="114" t="s">
        <v>437</v>
      </c>
      <c r="G90" s="114" t="s">
        <v>438</v>
      </c>
      <c r="H90" s="109">
        <v>1</v>
      </c>
      <c r="I90" s="122">
        <v>2561.83</v>
      </c>
      <c r="J90" s="122">
        <v>2561.83</v>
      </c>
      <c r="K90" s="114" t="s">
        <v>437</v>
      </c>
      <c r="L90" s="117" t="s">
        <v>413</v>
      </c>
      <c r="M90" s="114" t="s">
        <v>414</v>
      </c>
    </row>
    <row r="91" spans="1:13" ht="25.5" customHeight="1">
      <c r="A91" s="109">
        <v>10</v>
      </c>
      <c r="B91" s="110" t="s">
        <v>439</v>
      </c>
      <c r="C91" s="118">
        <v>43179</v>
      </c>
      <c r="D91" s="112">
        <v>853300011</v>
      </c>
      <c r="E91" s="113" t="s">
        <v>410</v>
      </c>
      <c r="F91" s="114" t="s">
        <v>440</v>
      </c>
      <c r="G91" s="114" t="s">
        <v>441</v>
      </c>
      <c r="H91" s="109">
        <v>1</v>
      </c>
      <c r="I91" s="121">
        <v>779.24</v>
      </c>
      <c r="J91" s="121">
        <v>779.24</v>
      </c>
      <c r="K91" s="123" t="s">
        <v>440</v>
      </c>
      <c r="L91" s="117" t="s">
        <v>413</v>
      </c>
      <c r="M91" s="114" t="s">
        <v>414</v>
      </c>
    </row>
    <row r="92" spans="1:13" ht="25.5" customHeight="1">
      <c r="A92" s="109">
        <v>11</v>
      </c>
      <c r="B92" s="110" t="s">
        <v>442</v>
      </c>
      <c r="C92" s="120" t="s">
        <v>443</v>
      </c>
      <c r="D92" s="112">
        <v>853300011</v>
      </c>
      <c r="E92" s="113" t="s">
        <v>423</v>
      </c>
      <c r="F92" s="114" t="s">
        <v>426</v>
      </c>
      <c r="G92" s="114" t="s">
        <v>444</v>
      </c>
      <c r="H92" s="109">
        <v>1</v>
      </c>
      <c r="I92" s="121">
        <v>2255.7600000000002</v>
      </c>
      <c r="J92" s="121">
        <v>2255.7600000000002</v>
      </c>
      <c r="K92" s="114" t="s">
        <v>426</v>
      </c>
      <c r="L92" s="117" t="s">
        <v>413</v>
      </c>
      <c r="M92" s="114" t="s">
        <v>414</v>
      </c>
    </row>
    <row r="93" spans="1:13" ht="25.5" customHeight="1">
      <c r="A93" s="109">
        <v>12</v>
      </c>
      <c r="B93" s="110" t="s">
        <v>445</v>
      </c>
      <c r="C93" s="120" t="s">
        <v>443</v>
      </c>
      <c r="D93" s="112">
        <v>853300011</v>
      </c>
      <c r="E93" s="113" t="s">
        <v>423</v>
      </c>
      <c r="F93" s="114" t="s">
        <v>446</v>
      </c>
      <c r="G93" s="114" t="s">
        <v>447</v>
      </c>
      <c r="H93" s="109">
        <v>1</v>
      </c>
      <c r="I93" s="121">
        <v>2496.7600000000002</v>
      </c>
      <c r="J93" s="121">
        <v>2496.7600000000002</v>
      </c>
      <c r="K93" s="114" t="s">
        <v>446</v>
      </c>
      <c r="L93" s="117" t="s">
        <v>413</v>
      </c>
      <c r="M93" s="114" t="s">
        <v>414</v>
      </c>
    </row>
    <row r="94" spans="1:13" ht="25.5" customHeight="1">
      <c r="A94" s="109">
        <v>13</v>
      </c>
      <c r="B94" s="110" t="s">
        <v>448</v>
      </c>
      <c r="C94" s="120" t="s">
        <v>443</v>
      </c>
      <c r="D94" s="112">
        <v>853300011</v>
      </c>
      <c r="E94" s="113" t="s">
        <v>423</v>
      </c>
      <c r="F94" s="114" t="s">
        <v>446</v>
      </c>
      <c r="G94" s="114" t="s">
        <v>449</v>
      </c>
      <c r="H94" s="109">
        <v>1</v>
      </c>
      <c r="I94" s="121">
        <v>2376.2600000000002</v>
      </c>
      <c r="J94" s="121">
        <v>2376.2600000000002</v>
      </c>
      <c r="K94" s="114" t="s">
        <v>446</v>
      </c>
      <c r="L94" s="117" t="s">
        <v>413</v>
      </c>
      <c r="M94" s="114" t="s">
        <v>414</v>
      </c>
    </row>
    <row r="95" spans="1:13" ht="25.5" customHeight="1">
      <c r="A95" s="109">
        <v>14</v>
      </c>
      <c r="B95" s="110" t="s">
        <v>450</v>
      </c>
      <c r="C95" s="118">
        <v>43181</v>
      </c>
      <c r="D95" s="112">
        <v>853300011</v>
      </c>
      <c r="E95" s="113" t="s">
        <v>410</v>
      </c>
      <c r="F95" s="114" t="s">
        <v>411</v>
      </c>
      <c r="G95" s="114" t="s">
        <v>451</v>
      </c>
      <c r="H95" s="109">
        <v>1</v>
      </c>
      <c r="I95" s="121">
        <v>1839.2</v>
      </c>
      <c r="J95" s="121">
        <v>1839.2</v>
      </c>
      <c r="K95" s="114" t="s">
        <v>411</v>
      </c>
      <c r="L95" s="117" t="s">
        <v>413</v>
      </c>
      <c r="M95" s="114" t="s">
        <v>414</v>
      </c>
    </row>
    <row r="96" spans="1:13" ht="25.5" customHeight="1">
      <c r="A96" s="109">
        <v>15</v>
      </c>
      <c r="B96" s="110" t="s">
        <v>452</v>
      </c>
      <c r="C96" s="118">
        <v>43179</v>
      </c>
      <c r="D96" s="112">
        <v>853300011</v>
      </c>
      <c r="E96" s="113" t="s">
        <v>410</v>
      </c>
      <c r="F96" s="114" t="s">
        <v>411</v>
      </c>
      <c r="G96" s="114" t="s">
        <v>453</v>
      </c>
      <c r="H96" s="109">
        <v>1</v>
      </c>
      <c r="I96" s="121">
        <v>779.24</v>
      </c>
      <c r="J96" s="121">
        <v>779.24</v>
      </c>
      <c r="K96" s="114" t="s">
        <v>411</v>
      </c>
      <c r="L96" s="117" t="s">
        <v>413</v>
      </c>
      <c r="M96" s="114" t="s">
        <v>414</v>
      </c>
    </row>
    <row r="97" spans="1:13" ht="25.5" customHeight="1">
      <c r="A97" s="109">
        <v>16</v>
      </c>
      <c r="B97" s="110" t="s">
        <v>454</v>
      </c>
      <c r="C97" s="118">
        <v>43179</v>
      </c>
      <c r="D97" s="112">
        <v>853300011</v>
      </c>
      <c r="E97" s="113" t="s">
        <v>410</v>
      </c>
      <c r="F97" s="114" t="s">
        <v>440</v>
      </c>
      <c r="G97" s="114" t="s">
        <v>455</v>
      </c>
      <c r="H97" s="109">
        <v>1</v>
      </c>
      <c r="I97" s="121">
        <v>779.24</v>
      </c>
      <c r="J97" s="121">
        <v>779.24</v>
      </c>
      <c r="K97" s="114" t="s">
        <v>440</v>
      </c>
      <c r="L97" s="117" t="s">
        <v>413</v>
      </c>
      <c r="M97" s="114" t="s">
        <v>414</v>
      </c>
    </row>
    <row r="98" spans="1:13" ht="25.5" customHeight="1">
      <c r="A98" s="109">
        <v>17</v>
      </c>
      <c r="B98" s="110" t="s">
        <v>456</v>
      </c>
      <c r="C98" s="118">
        <v>43179</v>
      </c>
      <c r="D98" s="112">
        <v>853300011</v>
      </c>
      <c r="E98" s="113" t="s">
        <v>410</v>
      </c>
      <c r="F98" s="114" t="s">
        <v>440</v>
      </c>
      <c r="G98" s="114" t="s">
        <v>457</v>
      </c>
      <c r="H98" s="109">
        <v>1</v>
      </c>
      <c r="I98" s="121">
        <v>779.24</v>
      </c>
      <c r="J98" s="121">
        <v>779.24</v>
      </c>
      <c r="K98" s="114" t="s">
        <v>440</v>
      </c>
      <c r="L98" s="117" t="s">
        <v>413</v>
      </c>
      <c r="M98" s="114" t="s">
        <v>414</v>
      </c>
    </row>
    <row r="99" spans="1:13" ht="25.5" customHeight="1">
      <c r="A99" s="109">
        <v>18</v>
      </c>
      <c r="B99" s="110" t="s">
        <v>458</v>
      </c>
      <c r="C99" s="118">
        <v>43179</v>
      </c>
      <c r="D99" s="112">
        <v>853300011</v>
      </c>
      <c r="E99" s="113" t="s">
        <v>410</v>
      </c>
      <c r="F99" s="114" t="s">
        <v>433</v>
      </c>
      <c r="G99" s="114" t="s">
        <v>459</v>
      </c>
      <c r="H99" s="109">
        <v>1</v>
      </c>
      <c r="I99" s="121">
        <v>779.24</v>
      </c>
      <c r="J99" s="121">
        <v>779.24</v>
      </c>
      <c r="K99" s="114" t="s">
        <v>433</v>
      </c>
      <c r="L99" s="117" t="s">
        <v>413</v>
      </c>
      <c r="M99" s="114" t="s">
        <v>414</v>
      </c>
    </row>
    <row r="100" spans="1:13" ht="25.5" customHeight="1">
      <c r="A100" s="109">
        <v>19</v>
      </c>
      <c r="B100" s="110" t="s">
        <v>454</v>
      </c>
      <c r="C100" s="118">
        <v>43179</v>
      </c>
      <c r="D100" s="112">
        <v>853300011</v>
      </c>
      <c r="E100" s="113" t="s">
        <v>410</v>
      </c>
      <c r="F100" s="114" t="s">
        <v>411</v>
      </c>
      <c r="G100" s="114" t="s">
        <v>455</v>
      </c>
      <c r="H100" s="109">
        <v>1</v>
      </c>
      <c r="I100" s="121">
        <v>779.24</v>
      </c>
      <c r="J100" s="121">
        <v>779.24</v>
      </c>
      <c r="K100" s="114" t="s">
        <v>411</v>
      </c>
      <c r="L100" s="117" t="s">
        <v>413</v>
      </c>
      <c r="M100" s="114" t="s">
        <v>414</v>
      </c>
    </row>
    <row r="101" spans="1:13" ht="25.5" customHeight="1">
      <c r="A101" s="109">
        <v>20</v>
      </c>
      <c r="B101" s="110" t="s">
        <v>460</v>
      </c>
      <c r="C101" s="118">
        <v>43179</v>
      </c>
      <c r="D101" s="112">
        <v>624250011</v>
      </c>
      <c r="E101" s="113" t="s">
        <v>461</v>
      </c>
      <c r="F101" s="114" t="s">
        <v>462</v>
      </c>
      <c r="G101" s="114" t="s">
        <v>463</v>
      </c>
      <c r="H101" s="109">
        <v>1</v>
      </c>
      <c r="I101" s="121">
        <v>126.5</v>
      </c>
      <c r="J101" s="121">
        <v>126.5</v>
      </c>
      <c r="K101" s="114" t="s">
        <v>462</v>
      </c>
      <c r="L101" s="117" t="s">
        <v>413</v>
      </c>
      <c r="M101" s="114" t="s">
        <v>414</v>
      </c>
    </row>
    <row r="102" spans="1:13" ht="25.5" customHeight="1">
      <c r="A102" s="109">
        <v>21</v>
      </c>
      <c r="B102" s="110" t="s">
        <v>464</v>
      </c>
      <c r="C102" s="118">
        <v>43179</v>
      </c>
      <c r="D102" s="112">
        <v>622230012</v>
      </c>
      <c r="E102" s="113" t="s">
        <v>465</v>
      </c>
      <c r="F102" s="114" t="s">
        <v>462</v>
      </c>
      <c r="G102" s="114" t="s">
        <v>463</v>
      </c>
      <c r="H102" s="109">
        <v>1</v>
      </c>
      <c r="I102" s="121">
        <v>594.57000000000005</v>
      </c>
      <c r="J102" s="121">
        <v>594.57000000000005</v>
      </c>
      <c r="K102" s="114" t="s">
        <v>462</v>
      </c>
      <c r="L102" s="117" t="s">
        <v>413</v>
      </c>
      <c r="M102" s="114" t="s">
        <v>414</v>
      </c>
    </row>
    <row r="103" spans="1:13" ht="25.5" customHeight="1">
      <c r="A103" s="109">
        <v>22</v>
      </c>
      <c r="B103" s="110" t="s">
        <v>466</v>
      </c>
      <c r="C103" s="118">
        <v>43179</v>
      </c>
      <c r="D103" s="112">
        <v>622230013</v>
      </c>
      <c r="E103" s="113" t="s">
        <v>467</v>
      </c>
      <c r="F103" s="114" t="s">
        <v>462</v>
      </c>
      <c r="G103" s="114" t="s">
        <v>463</v>
      </c>
      <c r="H103" s="109">
        <v>1</v>
      </c>
      <c r="I103" s="121">
        <v>675.5</v>
      </c>
      <c r="J103" s="121">
        <v>675.5</v>
      </c>
      <c r="K103" s="114" t="s">
        <v>462</v>
      </c>
      <c r="L103" s="117" t="s">
        <v>413</v>
      </c>
      <c r="M103" s="114" t="s">
        <v>414</v>
      </c>
    </row>
    <row r="104" spans="1:13" ht="25.5" customHeight="1">
      <c r="A104" s="109">
        <v>23</v>
      </c>
      <c r="B104" s="110" t="s">
        <v>468</v>
      </c>
      <c r="C104" s="118">
        <v>43179</v>
      </c>
      <c r="D104" s="112">
        <v>221100011</v>
      </c>
      <c r="E104" s="113" t="s">
        <v>469</v>
      </c>
      <c r="F104" s="114" t="s">
        <v>462</v>
      </c>
      <c r="G104" s="114" t="s">
        <v>463</v>
      </c>
      <c r="H104" s="109">
        <v>1</v>
      </c>
      <c r="I104" s="121">
        <v>2386.08</v>
      </c>
      <c r="J104" s="121">
        <v>2386.08</v>
      </c>
      <c r="K104" s="114" t="s">
        <v>462</v>
      </c>
      <c r="L104" s="117" t="s">
        <v>413</v>
      </c>
      <c r="M104" s="114" t="s">
        <v>414</v>
      </c>
    </row>
    <row r="105" spans="1:13" ht="25.5" customHeight="1">
      <c r="A105" s="109">
        <v>24</v>
      </c>
      <c r="B105" s="110" t="s">
        <v>470</v>
      </c>
      <c r="C105" s="118">
        <v>43179</v>
      </c>
      <c r="D105" s="112">
        <v>221100011</v>
      </c>
      <c r="E105" s="113" t="s">
        <v>471</v>
      </c>
      <c r="F105" s="114" t="s">
        <v>462</v>
      </c>
      <c r="G105" s="114" t="s">
        <v>463</v>
      </c>
      <c r="H105" s="109">
        <v>1</v>
      </c>
      <c r="I105" s="121">
        <v>569.51</v>
      </c>
      <c r="J105" s="121">
        <v>569.51</v>
      </c>
      <c r="K105" s="114" t="s">
        <v>462</v>
      </c>
      <c r="L105" s="117" t="s">
        <v>413</v>
      </c>
      <c r="M105" s="114" t="s">
        <v>414</v>
      </c>
    </row>
    <row r="106" spans="1:13" ht="25.5" customHeight="1">
      <c r="A106" s="109">
        <v>25</v>
      </c>
      <c r="B106" s="110" t="s">
        <v>472</v>
      </c>
      <c r="C106" s="118">
        <v>43179</v>
      </c>
      <c r="D106" s="112">
        <v>622230012</v>
      </c>
      <c r="E106" s="113" t="s">
        <v>465</v>
      </c>
      <c r="F106" s="114" t="s">
        <v>462</v>
      </c>
      <c r="G106" s="114" t="s">
        <v>463</v>
      </c>
      <c r="H106" s="109">
        <v>1</v>
      </c>
      <c r="I106" s="121">
        <v>667.85</v>
      </c>
      <c r="J106" s="121">
        <v>667.85</v>
      </c>
      <c r="K106" s="114" t="s">
        <v>462</v>
      </c>
      <c r="L106" s="117" t="s">
        <v>413</v>
      </c>
      <c r="M106" s="114" t="s">
        <v>414</v>
      </c>
    </row>
    <row r="107" spans="1:13" ht="25.5" customHeight="1">
      <c r="A107" s="109">
        <v>26</v>
      </c>
      <c r="B107" s="110" t="s">
        <v>473</v>
      </c>
      <c r="C107" s="118">
        <v>43171</v>
      </c>
      <c r="D107" s="113">
        <v>333100011</v>
      </c>
      <c r="E107" s="113" t="s">
        <v>158</v>
      </c>
      <c r="F107" s="113" t="s">
        <v>474</v>
      </c>
      <c r="G107" s="113" t="s">
        <v>475</v>
      </c>
      <c r="H107" s="109">
        <v>1</v>
      </c>
      <c r="I107" s="121">
        <v>407.58</v>
      </c>
      <c r="J107" s="121">
        <f>I107*H107</f>
        <v>407.58</v>
      </c>
      <c r="K107" s="114" t="s">
        <v>476</v>
      </c>
      <c r="L107" s="117" t="s">
        <v>413</v>
      </c>
      <c r="M107" s="114" t="s">
        <v>414</v>
      </c>
    </row>
    <row r="108" spans="1:13" ht="25.5" customHeight="1">
      <c r="A108" s="109">
        <v>27</v>
      </c>
      <c r="B108" s="110" t="s">
        <v>477</v>
      </c>
      <c r="C108" s="118">
        <v>43186</v>
      </c>
      <c r="D108" s="113">
        <v>333100011</v>
      </c>
      <c r="E108" s="113" t="s">
        <v>158</v>
      </c>
      <c r="F108" s="113" t="s">
        <v>474</v>
      </c>
      <c r="G108" s="113" t="s">
        <v>478</v>
      </c>
      <c r="H108" s="109">
        <v>1</v>
      </c>
      <c r="I108" s="121">
        <v>365.14</v>
      </c>
      <c r="J108" s="121">
        <f>I108*H108</f>
        <v>365.14</v>
      </c>
      <c r="K108" s="114" t="str">
        <f>G108</f>
        <v>Combustible para los vehículos de la Direccion Distrital MIES correspondiente al mes de Enero del presente año</v>
      </c>
      <c r="L108" s="117" t="s">
        <v>413</v>
      </c>
      <c r="M108" s="114" t="s">
        <v>414</v>
      </c>
    </row>
    <row r="109" spans="1:13" ht="25.5" customHeight="1">
      <c r="A109" s="109">
        <v>28</v>
      </c>
      <c r="B109" s="110" t="s">
        <v>479</v>
      </c>
      <c r="C109" s="118">
        <v>43186</v>
      </c>
      <c r="D109" s="113">
        <v>333100011</v>
      </c>
      <c r="E109" s="113" t="s">
        <v>158</v>
      </c>
      <c r="F109" s="113" t="s">
        <v>474</v>
      </c>
      <c r="G109" s="113" t="s">
        <v>478</v>
      </c>
      <c r="H109" s="109">
        <v>1</v>
      </c>
      <c r="I109" s="121">
        <v>7.05</v>
      </c>
      <c r="J109" s="121">
        <f t="shared" ref="J109:J111" si="1">I109*H109</f>
        <v>7.05</v>
      </c>
      <c r="K109" s="114" t="str">
        <f t="shared" ref="K109:K111" si="2">G109</f>
        <v>Combustible para los vehículos de la Direccion Distrital MIES correspondiente al mes de Enero del presente año</v>
      </c>
      <c r="L109" s="117" t="s">
        <v>413</v>
      </c>
      <c r="M109" s="114" t="s">
        <v>414</v>
      </c>
    </row>
    <row r="110" spans="1:13" ht="25.5" customHeight="1">
      <c r="A110" s="109">
        <v>29</v>
      </c>
      <c r="B110" s="110" t="s">
        <v>480</v>
      </c>
      <c r="C110" s="118">
        <v>43186</v>
      </c>
      <c r="D110" s="113">
        <v>333100011</v>
      </c>
      <c r="E110" s="113" t="s">
        <v>158</v>
      </c>
      <c r="F110" s="113" t="s">
        <v>474</v>
      </c>
      <c r="G110" s="113" t="s">
        <v>478</v>
      </c>
      <c r="H110" s="109">
        <v>1</v>
      </c>
      <c r="I110" s="121">
        <v>76.34</v>
      </c>
      <c r="J110" s="121">
        <f t="shared" si="1"/>
        <v>76.34</v>
      </c>
      <c r="K110" s="114" t="str">
        <f t="shared" si="2"/>
        <v>Combustible para los vehículos de la Direccion Distrital MIES correspondiente al mes de Enero del presente año</v>
      </c>
      <c r="L110" s="117" t="s">
        <v>413</v>
      </c>
      <c r="M110" s="114" t="s">
        <v>414</v>
      </c>
    </row>
    <row r="111" spans="1:13" ht="25.5" customHeight="1">
      <c r="A111" s="109">
        <v>30</v>
      </c>
      <c r="B111" s="110" t="s">
        <v>481</v>
      </c>
      <c r="C111" s="118">
        <v>43168</v>
      </c>
      <c r="D111" s="113">
        <v>678130212</v>
      </c>
      <c r="E111" s="113" t="s">
        <v>482</v>
      </c>
      <c r="F111" s="113" t="s">
        <v>483</v>
      </c>
      <c r="G111" s="113" t="s">
        <v>484</v>
      </c>
      <c r="H111" s="109">
        <v>1</v>
      </c>
      <c r="I111" s="124">
        <v>157.88999999999999</v>
      </c>
      <c r="J111" s="116">
        <f t="shared" si="1"/>
        <v>157.88999999999999</v>
      </c>
      <c r="K111" s="114" t="str">
        <f t="shared" si="2"/>
        <v>Adquisición de Pasajes Aéreos para los funcionarios de la Dirección Distrital MIES", correspondiente al mes de Marzo del presente año.</v>
      </c>
      <c r="L111" s="117" t="s">
        <v>413</v>
      </c>
      <c r="M111" s="114" t="s">
        <v>414</v>
      </c>
    </row>
    <row r="112" spans="1:13" ht="25.5" customHeight="1">
      <c r="A112" s="10">
        <v>1</v>
      </c>
      <c r="B112" s="11" t="s">
        <v>485</v>
      </c>
      <c r="C112" s="11">
        <v>43182</v>
      </c>
      <c r="D112" s="10" t="s">
        <v>486</v>
      </c>
      <c r="E112" s="10" t="s">
        <v>487</v>
      </c>
      <c r="F112" s="10" t="s">
        <v>488</v>
      </c>
      <c r="G112" s="10" t="s">
        <v>489</v>
      </c>
      <c r="H112" s="10">
        <v>5</v>
      </c>
      <c r="I112" s="10">
        <v>20</v>
      </c>
      <c r="J112" s="10">
        <v>100</v>
      </c>
      <c r="K112" s="10" t="s">
        <v>490</v>
      </c>
      <c r="L112" s="10" t="s">
        <v>491</v>
      </c>
      <c r="M112" s="10" t="s">
        <v>492</v>
      </c>
    </row>
    <row r="113" spans="1:13" ht="25.5" customHeight="1">
      <c r="A113" s="10">
        <v>2</v>
      </c>
      <c r="B113" s="10" t="s">
        <v>493</v>
      </c>
      <c r="C113" s="11">
        <v>43173</v>
      </c>
      <c r="D113" s="10" t="s">
        <v>494</v>
      </c>
      <c r="E113" s="10" t="s">
        <v>495</v>
      </c>
      <c r="F113" s="10" t="s">
        <v>35</v>
      </c>
      <c r="G113" s="10" t="s">
        <v>496</v>
      </c>
      <c r="H113" s="10">
        <v>1</v>
      </c>
      <c r="I113" s="10">
        <v>743.64</v>
      </c>
      <c r="J113" s="10">
        <v>743.64</v>
      </c>
      <c r="K113" s="10" t="s">
        <v>497</v>
      </c>
      <c r="L113" s="10" t="s">
        <v>20</v>
      </c>
      <c r="M113" s="10" t="s">
        <v>492</v>
      </c>
    </row>
    <row r="114" spans="1:13" ht="25.5" customHeight="1">
      <c r="A114" s="10">
        <v>3</v>
      </c>
      <c r="B114" s="10" t="s">
        <v>498</v>
      </c>
      <c r="C114" s="11">
        <v>43172</v>
      </c>
      <c r="D114" s="10" t="s">
        <v>486</v>
      </c>
      <c r="E114" s="10" t="s">
        <v>499</v>
      </c>
      <c r="F114" s="10" t="s">
        <v>500</v>
      </c>
      <c r="G114" s="10" t="s">
        <v>501</v>
      </c>
      <c r="H114" s="10">
        <v>1</v>
      </c>
      <c r="I114" s="10">
        <v>508.52</v>
      </c>
      <c r="J114" s="10">
        <v>508.52</v>
      </c>
      <c r="K114" s="10" t="s">
        <v>502</v>
      </c>
      <c r="L114" s="10" t="s">
        <v>20</v>
      </c>
      <c r="M114" s="10" t="s">
        <v>492</v>
      </c>
    </row>
    <row r="115" spans="1:13" ht="25.5" customHeight="1">
      <c r="A115" s="129"/>
      <c r="B115" s="22"/>
      <c r="C115" s="130"/>
      <c r="D115" s="16"/>
      <c r="E115" s="17"/>
      <c r="F115" s="14"/>
      <c r="G115" s="17"/>
      <c r="H115" s="17"/>
      <c r="I115" s="17"/>
      <c r="J115" s="17"/>
      <c r="K115" s="14"/>
      <c r="L115" s="14"/>
      <c r="M115" s="125"/>
    </row>
    <row r="116" spans="1:13" ht="25.5" customHeight="1">
      <c r="A116" s="129"/>
      <c r="B116" s="22"/>
      <c r="C116" s="130"/>
      <c r="D116" s="16"/>
      <c r="E116" s="17"/>
      <c r="F116" s="14"/>
      <c r="G116" s="17"/>
      <c r="H116" s="17"/>
      <c r="I116" s="17"/>
      <c r="J116" s="17"/>
      <c r="K116" s="14"/>
      <c r="L116" s="14"/>
      <c r="M116" s="125"/>
    </row>
    <row r="117" spans="1:13" ht="25.5" customHeight="1">
      <c r="A117" s="131"/>
      <c r="B117" s="20"/>
      <c r="C117" s="21"/>
      <c r="D117" s="16"/>
      <c r="E117" s="17"/>
      <c r="F117" s="14"/>
      <c r="G117" s="17"/>
      <c r="H117" s="17"/>
      <c r="I117" s="17"/>
      <c r="J117" s="17"/>
      <c r="K117" s="14"/>
      <c r="L117" s="14"/>
      <c r="M117" s="125"/>
    </row>
    <row r="118" spans="1:13" ht="25.5" customHeight="1">
      <c r="A118" s="127"/>
      <c r="B118" s="126"/>
      <c r="C118" s="128"/>
      <c r="D118" s="16"/>
      <c r="E118" s="17"/>
      <c r="F118" s="126"/>
      <c r="G118" s="17"/>
      <c r="H118" s="17"/>
      <c r="I118" s="17"/>
      <c r="J118" s="17"/>
      <c r="K118" s="126"/>
      <c r="L118" s="126"/>
      <c r="M118" s="125"/>
    </row>
    <row r="119" spans="1:13" ht="25.5" customHeight="1">
      <c r="A119" s="129"/>
      <c r="B119" s="22"/>
      <c r="C119" s="130"/>
      <c r="D119" s="16"/>
      <c r="E119" s="17"/>
      <c r="F119" s="22"/>
      <c r="G119" s="17"/>
      <c r="H119" s="17"/>
      <c r="I119" s="17"/>
      <c r="J119" s="17"/>
      <c r="K119" s="22"/>
      <c r="L119" s="22"/>
      <c r="M119" s="125"/>
    </row>
    <row r="120" spans="1:13" ht="25.5" customHeight="1">
      <c r="A120" s="129"/>
      <c r="B120" s="22"/>
      <c r="C120" s="130"/>
      <c r="D120" s="16"/>
      <c r="E120" s="17"/>
      <c r="F120" s="22"/>
      <c r="G120" s="17"/>
      <c r="H120" s="17"/>
      <c r="I120" s="17"/>
      <c r="J120" s="17"/>
      <c r="K120" s="22"/>
      <c r="L120" s="22"/>
      <c r="M120" s="125"/>
    </row>
    <row r="121" spans="1:13" ht="25.5" customHeight="1">
      <c r="A121" s="129"/>
      <c r="B121" s="22"/>
      <c r="C121" s="130"/>
      <c r="D121" s="16"/>
      <c r="E121" s="17"/>
      <c r="F121" s="22"/>
      <c r="G121" s="17"/>
      <c r="H121" s="17"/>
      <c r="I121" s="17"/>
      <c r="J121" s="17"/>
      <c r="K121" s="22"/>
      <c r="L121" s="22"/>
      <c r="M121" s="125"/>
    </row>
    <row r="122" spans="1:13" ht="25.5" customHeight="1">
      <c r="A122" s="129"/>
      <c r="B122" s="22"/>
      <c r="C122" s="130"/>
      <c r="D122" s="16"/>
      <c r="E122" s="17"/>
      <c r="F122" s="22"/>
      <c r="G122" s="17"/>
      <c r="H122" s="17"/>
      <c r="I122" s="17"/>
      <c r="J122" s="17"/>
      <c r="K122" s="22"/>
      <c r="L122" s="22"/>
      <c r="M122" s="125"/>
    </row>
    <row r="123" spans="1:13" ht="25.5" customHeight="1">
      <c r="A123" s="129"/>
      <c r="B123" s="22"/>
      <c r="C123" s="130"/>
      <c r="D123" s="16"/>
      <c r="E123" s="17"/>
      <c r="F123" s="22"/>
      <c r="G123" s="17"/>
      <c r="H123" s="17"/>
      <c r="I123" s="17"/>
      <c r="J123" s="17"/>
      <c r="K123" s="22"/>
      <c r="L123" s="22"/>
      <c r="M123" s="125"/>
    </row>
    <row r="124" spans="1:13" ht="25.5" customHeight="1">
      <c r="A124" s="129"/>
      <c r="B124" s="22"/>
      <c r="C124" s="130"/>
      <c r="D124" s="16"/>
      <c r="E124" s="17"/>
      <c r="F124" s="22"/>
      <c r="G124" s="17"/>
      <c r="H124" s="17"/>
      <c r="I124" s="17"/>
      <c r="J124" s="17"/>
      <c r="K124" s="22"/>
      <c r="L124" s="22"/>
      <c r="M124" s="125"/>
    </row>
    <row r="125" spans="1:13" ht="25.5" customHeight="1">
      <c r="A125" s="129"/>
      <c r="B125" s="22"/>
      <c r="C125" s="130"/>
      <c r="D125" s="16"/>
      <c r="E125" s="17"/>
      <c r="F125" s="22"/>
      <c r="G125" s="17"/>
      <c r="H125" s="17"/>
      <c r="I125" s="17"/>
      <c r="J125" s="17"/>
      <c r="K125" s="22"/>
      <c r="L125" s="22"/>
      <c r="M125" s="125"/>
    </row>
    <row r="126" spans="1:13" ht="25.5" customHeight="1">
      <c r="A126" s="129"/>
      <c r="B126" s="22"/>
      <c r="C126" s="130"/>
      <c r="D126" s="16"/>
      <c r="E126" s="17"/>
      <c r="F126" s="22"/>
      <c r="G126" s="17"/>
      <c r="H126" s="17"/>
      <c r="I126" s="17"/>
      <c r="J126" s="17"/>
      <c r="K126" s="22"/>
      <c r="L126" s="22"/>
      <c r="M126" s="125"/>
    </row>
    <row r="127" spans="1:13" ht="25.5" customHeight="1">
      <c r="A127" s="131"/>
      <c r="B127" s="20"/>
      <c r="C127" s="21"/>
      <c r="D127" s="16"/>
      <c r="E127" s="17"/>
      <c r="F127" s="20"/>
      <c r="G127" s="17"/>
      <c r="H127" s="17"/>
      <c r="I127" s="17"/>
      <c r="J127" s="17"/>
      <c r="K127" s="20"/>
      <c r="L127" s="20"/>
      <c r="M127" s="125"/>
    </row>
    <row r="128" spans="1:13" ht="25.5" customHeight="1">
      <c r="A128" s="127"/>
      <c r="B128" s="126"/>
      <c r="C128" s="128"/>
      <c r="D128" s="16"/>
      <c r="E128" s="17"/>
      <c r="F128" s="126"/>
      <c r="G128" s="17"/>
      <c r="H128" s="17"/>
      <c r="I128" s="17"/>
      <c r="J128" s="17"/>
      <c r="K128" s="126"/>
      <c r="L128" s="126"/>
      <c r="M128" s="125"/>
    </row>
    <row r="129" spans="1:13" ht="25.5" customHeight="1">
      <c r="A129" s="129"/>
      <c r="B129" s="22"/>
      <c r="C129" s="130"/>
      <c r="D129" s="16"/>
      <c r="E129" s="17"/>
      <c r="F129" s="22"/>
      <c r="G129" s="17"/>
      <c r="H129" s="17"/>
      <c r="I129" s="17"/>
      <c r="J129" s="17"/>
      <c r="K129" s="22"/>
      <c r="L129" s="22"/>
      <c r="M129" s="125"/>
    </row>
    <row r="130" spans="1:13" ht="25.5" customHeight="1">
      <c r="A130" s="129"/>
      <c r="B130" s="22"/>
      <c r="C130" s="130"/>
      <c r="D130" s="16"/>
      <c r="E130" s="17"/>
      <c r="F130" s="22"/>
      <c r="G130" s="17"/>
      <c r="H130" s="17"/>
      <c r="I130" s="17"/>
      <c r="J130" s="17"/>
      <c r="K130" s="22"/>
      <c r="L130" s="22"/>
      <c r="M130" s="125"/>
    </row>
    <row r="131" spans="1:13" ht="25.5" customHeight="1">
      <c r="A131" s="129"/>
      <c r="B131" s="22"/>
      <c r="C131" s="130"/>
      <c r="D131" s="16"/>
      <c r="E131" s="17"/>
      <c r="F131" s="22"/>
      <c r="G131" s="17"/>
      <c r="H131" s="17"/>
      <c r="I131" s="17"/>
      <c r="J131" s="17"/>
      <c r="K131" s="22"/>
      <c r="L131" s="22"/>
      <c r="M131" s="125"/>
    </row>
    <row r="132" spans="1:13" ht="25.5" customHeight="1">
      <c r="A132" s="129"/>
      <c r="B132" s="22"/>
      <c r="C132" s="130"/>
      <c r="D132" s="16"/>
      <c r="E132" s="17"/>
      <c r="F132" s="22"/>
      <c r="G132" s="17"/>
      <c r="H132" s="17"/>
      <c r="I132" s="17"/>
      <c r="J132" s="17"/>
      <c r="K132" s="22"/>
      <c r="L132" s="22"/>
      <c r="M132" s="125"/>
    </row>
    <row r="133" spans="1:13" ht="25.5" customHeight="1">
      <c r="A133" s="129"/>
      <c r="B133" s="22"/>
      <c r="C133" s="130"/>
      <c r="D133" s="16"/>
      <c r="E133" s="17"/>
      <c r="F133" s="22"/>
      <c r="G133" s="17"/>
      <c r="H133" s="17"/>
      <c r="I133" s="17"/>
      <c r="J133" s="17"/>
      <c r="K133" s="22"/>
      <c r="L133" s="22"/>
      <c r="M133" s="125"/>
    </row>
    <row r="134" spans="1:13" ht="25.5" customHeight="1">
      <c r="A134" s="129"/>
      <c r="B134" s="22"/>
      <c r="C134" s="130"/>
      <c r="D134" s="16"/>
      <c r="E134" s="17"/>
      <c r="F134" s="22"/>
      <c r="G134" s="17"/>
      <c r="H134" s="17"/>
      <c r="I134" s="17"/>
      <c r="J134" s="17"/>
      <c r="K134" s="22"/>
      <c r="L134" s="22"/>
      <c r="M134" s="125"/>
    </row>
    <row r="135" spans="1:13" ht="25.5" customHeight="1">
      <c r="A135" s="131"/>
      <c r="B135" s="20"/>
      <c r="C135" s="21"/>
      <c r="D135" s="16"/>
      <c r="E135" s="17"/>
      <c r="F135" s="20"/>
      <c r="G135" s="17"/>
      <c r="H135" s="17"/>
      <c r="I135" s="17"/>
      <c r="J135" s="17"/>
      <c r="K135" s="20"/>
      <c r="L135" s="20"/>
      <c r="M135" s="125"/>
    </row>
    <row r="136" spans="1:13" ht="25.5" customHeight="1">
      <c r="A136" s="79"/>
      <c r="B136" s="14"/>
      <c r="C136" s="15"/>
      <c r="D136" s="16"/>
      <c r="E136" s="17"/>
      <c r="F136" s="14"/>
      <c r="G136" s="17"/>
      <c r="H136" s="17"/>
      <c r="I136" s="17"/>
      <c r="J136" s="17"/>
      <c r="K136" s="14"/>
      <c r="L136" s="14"/>
      <c r="M136" s="125"/>
    </row>
    <row r="137" spans="1:13" ht="25.5" customHeight="1">
      <c r="A137" s="127"/>
      <c r="B137" s="126"/>
      <c r="C137" s="128"/>
      <c r="D137" s="16"/>
      <c r="E137" s="17"/>
      <c r="F137" s="14"/>
      <c r="G137" s="17"/>
      <c r="H137" s="17"/>
      <c r="I137" s="17"/>
      <c r="J137" s="17"/>
      <c r="K137" s="126"/>
      <c r="L137" s="126"/>
      <c r="M137" s="125"/>
    </row>
    <row r="138" spans="1:13" ht="25.5" customHeight="1">
      <c r="A138" s="131"/>
      <c r="B138" s="20"/>
      <c r="C138" s="21"/>
      <c r="D138" s="16"/>
      <c r="E138" s="17"/>
      <c r="F138" s="14"/>
      <c r="G138" s="17"/>
      <c r="H138" s="17"/>
      <c r="I138" s="17"/>
      <c r="J138" s="17"/>
      <c r="K138" s="20"/>
      <c r="L138" s="20"/>
      <c r="M138" s="125"/>
    </row>
    <row r="139" spans="1:13" ht="25.5" customHeight="1">
      <c r="A139" s="78"/>
      <c r="B139" s="20"/>
      <c r="C139" s="21"/>
      <c r="D139" s="19"/>
      <c r="E139" s="18"/>
      <c r="F139" s="20"/>
      <c r="G139" s="18"/>
      <c r="H139" s="18"/>
      <c r="I139" s="18"/>
      <c r="J139" s="18"/>
      <c r="K139" s="20"/>
      <c r="L139" s="20"/>
      <c r="M139" s="125"/>
    </row>
    <row r="140" spans="1:13" ht="25.5" customHeight="1">
      <c r="A140" s="127"/>
      <c r="B140" s="126"/>
      <c r="C140" s="128"/>
      <c r="D140" s="19"/>
      <c r="E140" s="18"/>
      <c r="F140" s="126"/>
      <c r="G140" s="18"/>
      <c r="H140" s="18"/>
      <c r="I140" s="18"/>
      <c r="J140" s="18"/>
      <c r="K140" s="126"/>
      <c r="L140" s="126"/>
      <c r="M140" s="125"/>
    </row>
    <row r="141" spans="1:13" ht="25.5" customHeight="1">
      <c r="A141" s="129"/>
      <c r="B141" s="22"/>
      <c r="C141" s="130"/>
      <c r="D141" s="19"/>
      <c r="E141" s="18"/>
      <c r="F141" s="22"/>
      <c r="G141" s="18"/>
      <c r="H141" s="18"/>
      <c r="I141" s="18"/>
      <c r="J141" s="18"/>
      <c r="K141" s="22"/>
      <c r="L141" s="22"/>
      <c r="M141" s="125"/>
    </row>
    <row r="142" spans="1:13" ht="25.5" customHeight="1">
      <c r="A142" s="129"/>
      <c r="B142" s="22"/>
      <c r="C142" s="130"/>
      <c r="D142" s="19"/>
      <c r="E142" s="18"/>
      <c r="F142" s="22"/>
      <c r="G142" s="18"/>
      <c r="H142" s="18"/>
      <c r="I142" s="18"/>
      <c r="J142" s="18"/>
      <c r="K142" s="22"/>
      <c r="L142" s="22"/>
      <c r="M142" s="125"/>
    </row>
    <row r="143" spans="1:13" ht="25.5" customHeight="1">
      <c r="A143" s="129"/>
      <c r="B143" s="22"/>
      <c r="C143" s="130"/>
      <c r="D143" s="19"/>
      <c r="E143" s="18"/>
      <c r="F143" s="22"/>
      <c r="G143" s="18"/>
      <c r="H143" s="18"/>
      <c r="I143" s="18"/>
      <c r="J143" s="18"/>
      <c r="K143" s="22"/>
      <c r="L143" s="22"/>
      <c r="M143" s="125"/>
    </row>
    <row r="144" spans="1:13" ht="25.5" customHeight="1">
      <c r="A144" s="129"/>
      <c r="B144" s="22"/>
      <c r="C144" s="130"/>
      <c r="D144" s="19"/>
      <c r="E144" s="18"/>
      <c r="F144" s="22"/>
      <c r="G144" s="18"/>
      <c r="H144" s="18"/>
      <c r="I144" s="18"/>
      <c r="J144" s="18"/>
      <c r="K144" s="22"/>
      <c r="L144" s="22"/>
      <c r="M144" s="125"/>
    </row>
    <row r="145" spans="1:13" ht="25.5" customHeight="1">
      <c r="A145" s="131"/>
      <c r="B145" s="20"/>
      <c r="C145" s="21"/>
      <c r="D145" s="19"/>
      <c r="E145" s="18"/>
      <c r="F145" s="20"/>
      <c r="G145" s="18"/>
      <c r="H145" s="18"/>
      <c r="I145" s="18"/>
      <c r="J145" s="18"/>
      <c r="K145" s="20"/>
      <c r="L145" s="20"/>
      <c r="M145" s="125"/>
    </row>
    <row r="146" spans="1:13" ht="25.5" customHeight="1">
      <c r="A146" s="132"/>
      <c r="B146" s="126"/>
      <c r="C146" s="128"/>
      <c r="D146" s="77"/>
      <c r="E146" s="17"/>
      <c r="F146" s="126"/>
      <c r="G146" s="17"/>
      <c r="H146" s="17"/>
      <c r="I146" s="17"/>
      <c r="J146" s="17"/>
      <c r="K146" s="126"/>
      <c r="L146" s="126"/>
      <c r="M146" s="125"/>
    </row>
    <row r="147" spans="1:13" ht="25.5" customHeight="1">
      <c r="A147" s="133"/>
      <c r="B147" s="22"/>
      <c r="C147" s="130"/>
      <c r="D147" s="77"/>
      <c r="E147" s="17"/>
      <c r="F147" s="22"/>
      <c r="G147" s="17"/>
      <c r="H147" s="17"/>
      <c r="I147" s="17"/>
      <c r="J147" s="17"/>
      <c r="K147" s="22"/>
      <c r="L147" s="22"/>
      <c r="M147" s="125"/>
    </row>
    <row r="148" spans="1:13" ht="25.5" customHeight="1">
      <c r="A148" s="133"/>
      <c r="B148" s="22"/>
      <c r="C148" s="130"/>
      <c r="D148" s="77"/>
      <c r="E148" s="17"/>
      <c r="F148" s="22"/>
      <c r="G148" s="17"/>
      <c r="H148" s="17"/>
      <c r="I148" s="17"/>
      <c r="J148" s="17"/>
      <c r="K148" s="22"/>
      <c r="L148" s="22"/>
      <c r="M148" s="125"/>
    </row>
    <row r="149" spans="1:13" ht="25.5" customHeight="1">
      <c r="A149" s="133"/>
      <c r="B149" s="22"/>
      <c r="C149" s="130"/>
      <c r="D149" s="16"/>
      <c r="E149" s="17"/>
      <c r="F149" s="22"/>
      <c r="G149" s="17"/>
      <c r="H149" s="17"/>
      <c r="I149" s="17"/>
      <c r="J149" s="17"/>
      <c r="K149" s="22"/>
      <c r="L149" s="22"/>
      <c r="M149" s="125"/>
    </row>
    <row r="150" spans="1:13" ht="25.5" customHeight="1">
      <c r="A150" s="133"/>
      <c r="B150" s="22"/>
      <c r="C150" s="130"/>
      <c r="D150" s="16"/>
      <c r="E150" s="17"/>
      <c r="F150" s="22"/>
      <c r="G150" s="17"/>
      <c r="H150" s="17"/>
      <c r="I150" s="17"/>
      <c r="J150" s="17"/>
      <c r="K150" s="22"/>
      <c r="L150" s="22"/>
      <c r="M150" s="125"/>
    </row>
    <row r="151" spans="1:13" ht="25.5" customHeight="1">
      <c r="A151" s="133"/>
      <c r="B151" s="22"/>
      <c r="C151" s="130"/>
      <c r="D151" s="16"/>
      <c r="E151" s="17"/>
      <c r="F151" s="22"/>
      <c r="G151" s="17"/>
      <c r="H151" s="17"/>
      <c r="I151" s="17"/>
      <c r="J151" s="17"/>
      <c r="K151" s="22"/>
      <c r="L151" s="22"/>
      <c r="M151" s="125"/>
    </row>
    <row r="152" spans="1:13" ht="25.5" customHeight="1">
      <c r="A152" s="133"/>
      <c r="B152" s="22"/>
      <c r="C152" s="130"/>
      <c r="D152" s="16"/>
      <c r="E152" s="17"/>
      <c r="F152" s="22"/>
      <c r="G152" s="17"/>
      <c r="H152" s="17"/>
      <c r="I152" s="17"/>
      <c r="J152" s="17"/>
      <c r="K152" s="22"/>
      <c r="L152" s="22"/>
      <c r="M152" s="125"/>
    </row>
    <row r="153" spans="1:13" ht="25.5" customHeight="1">
      <c r="A153" s="133"/>
      <c r="B153" s="22"/>
      <c r="C153" s="130"/>
      <c r="D153" s="16"/>
      <c r="E153" s="17"/>
      <c r="F153" s="22"/>
      <c r="G153" s="17"/>
      <c r="H153" s="17"/>
      <c r="I153" s="17"/>
      <c r="J153" s="17"/>
      <c r="K153" s="22"/>
      <c r="L153" s="22"/>
      <c r="M153" s="125"/>
    </row>
    <row r="154" spans="1:13" ht="25.5" customHeight="1">
      <c r="A154" s="133"/>
      <c r="B154" s="22"/>
      <c r="C154" s="130"/>
      <c r="D154" s="16"/>
      <c r="E154" s="17"/>
      <c r="F154" s="22"/>
      <c r="G154" s="17"/>
      <c r="H154" s="17"/>
      <c r="I154" s="17"/>
      <c r="J154" s="17"/>
      <c r="K154" s="22"/>
      <c r="L154" s="22"/>
      <c r="M154" s="125"/>
    </row>
    <row r="155" spans="1:13" ht="25.5" customHeight="1">
      <c r="A155" s="133"/>
      <c r="B155" s="22"/>
      <c r="C155" s="130"/>
      <c r="D155" s="16"/>
      <c r="E155" s="17"/>
      <c r="F155" s="22"/>
      <c r="G155" s="17"/>
      <c r="H155" s="17"/>
      <c r="I155" s="17"/>
      <c r="J155" s="17"/>
      <c r="K155" s="22"/>
      <c r="L155" s="22"/>
      <c r="M155" s="125"/>
    </row>
    <row r="156" spans="1:13" ht="25.5" customHeight="1">
      <c r="A156" s="133"/>
      <c r="B156" s="22"/>
      <c r="C156" s="130"/>
      <c r="D156" s="16"/>
      <c r="E156" s="17"/>
      <c r="F156" s="22"/>
      <c r="G156" s="17"/>
      <c r="H156" s="17"/>
      <c r="I156" s="17"/>
      <c r="J156" s="17"/>
      <c r="K156" s="22"/>
      <c r="L156" s="22"/>
      <c r="M156" s="125"/>
    </row>
    <row r="157" spans="1:13" ht="25.5" customHeight="1">
      <c r="A157" s="133"/>
      <c r="B157" s="22"/>
      <c r="C157" s="130"/>
      <c r="D157" s="16"/>
      <c r="E157" s="17"/>
      <c r="F157" s="22"/>
      <c r="G157" s="17"/>
      <c r="H157" s="17"/>
      <c r="I157" s="17"/>
      <c r="J157" s="17"/>
      <c r="K157" s="22"/>
      <c r="L157" s="22"/>
      <c r="M157" s="125"/>
    </row>
    <row r="158" spans="1:13" ht="25.5" customHeight="1">
      <c r="A158" s="133"/>
      <c r="B158" s="22"/>
      <c r="C158" s="130"/>
      <c r="D158" s="16"/>
      <c r="E158" s="17"/>
      <c r="F158" s="22"/>
      <c r="G158" s="17"/>
      <c r="H158" s="17"/>
      <c r="I158" s="17"/>
      <c r="J158" s="17"/>
      <c r="K158" s="22"/>
      <c r="L158" s="22"/>
      <c r="M158" s="125"/>
    </row>
    <row r="159" spans="1:13" ht="25.5" customHeight="1">
      <c r="A159" s="134"/>
      <c r="B159" s="20"/>
      <c r="C159" s="21"/>
      <c r="D159" s="16"/>
      <c r="E159" s="17"/>
      <c r="F159" s="20"/>
      <c r="G159" s="17"/>
      <c r="H159" s="17"/>
      <c r="I159" s="17"/>
      <c r="J159" s="17"/>
      <c r="K159" s="20"/>
      <c r="L159" s="20"/>
      <c r="M159" s="125"/>
    </row>
    <row r="160" spans="1:13" ht="25.5" customHeight="1">
      <c r="A160" s="132"/>
      <c r="B160" s="135"/>
      <c r="C160" s="128"/>
      <c r="D160" s="19"/>
      <c r="E160" s="18"/>
      <c r="F160" s="22"/>
      <c r="G160" s="18"/>
      <c r="H160" s="18"/>
      <c r="I160" s="18"/>
      <c r="J160" s="18"/>
      <c r="K160" s="126"/>
      <c r="L160" s="126"/>
      <c r="M160" s="125"/>
    </row>
    <row r="161" spans="1:13" ht="25.5" customHeight="1">
      <c r="A161" s="134"/>
      <c r="B161" s="136"/>
      <c r="C161" s="21"/>
      <c r="D161" s="19"/>
      <c r="E161" s="18"/>
      <c r="F161" s="22"/>
      <c r="G161" s="18"/>
      <c r="H161" s="18"/>
      <c r="I161" s="18"/>
      <c r="J161" s="18"/>
      <c r="K161" s="20"/>
      <c r="L161" s="20"/>
      <c r="M161" s="125"/>
    </row>
    <row r="162" spans="1:13" ht="25.5" customHeight="1">
      <c r="A162" s="79"/>
      <c r="B162" s="14"/>
      <c r="C162" s="15"/>
      <c r="D162" s="16"/>
      <c r="E162" s="17"/>
      <c r="F162" s="14"/>
      <c r="G162" s="17"/>
      <c r="H162" s="23"/>
      <c r="I162" s="17"/>
      <c r="J162" s="17"/>
      <c r="K162" s="14"/>
      <c r="L162" s="14"/>
      <c r="M162" s="125"/>
    </row>
    <row r="163" spans="1:13" ht="25.5" customHeight="1">
      <c r="A163" s="127"/>
      <c r="B163" s="126"/>
      <c r="C163" s="128"/>
      <c r="D163" s="16"/>
      <c r="E163" s="17"/>
      <c r="F163" s="126"/>
      <c r="G163" s="17"/>
      <c r="H163" s="17"/>
      <c r="I163" s="17"/>
      <c r="J163" s="17"/>
      <c r="K163" s="126"/>
      <c r="L163" s="126"/>
      <c r="M163" s="125"/>
    </row>
    <row r="164" spans="1:13" ht="25.5" customHeight="1">
      <c r="A164" s="131"/>
      <c r="B164" s="20"/>
      <c r="C164" s="21"/>
      <c r="D164" s="16"/>
      <c r="E164" s="17"/>
      <c r="F164" s="20"/>
      <c r="G164" s="17"/>
      <c r="H164" s="17"/>
      <c r="I164" s="17"/>
      <c r="J164" s="17"/>
      <c r="K164" s="20"/>
      <c r="L164" s="20"/>
      <c r="M164" s="125"/>
    </row>
    <row r="165" spans="1:13" ht="25.5" customHeight="1">
      <c r="A165" s="79"/>
      <c r="B165" s="14"/>
      <c r="C165" s="15"/>
      <c r="D165" s="16"/>
      <c r="E165" s="17"/>
      <c r="F165" s="14"/>
      <c r="G165" s="17"/>
      <c r="H165" s="17"/>
      <c r="I165" s="17"/>
      <c r="J165" s="17"/>
      <c r="K165" s="14"/>
      <c r="L165" s="14"/>
      <c r="M165" s="125"/>
    </row>
    <row r="166" spans="1:13" ht="25.5" customHeight="1">
      <c r="A166" s="137"/>
      <c r="B166" s="14"/>
      <c r="C166" s="15"/>
      <c r="D166" s="16"/>
      <c r="E166" s="17"/>
      <c r="F166" s="14"/>
      <c r="G166" s="17"/>
      <c r="H166" s="17"/>
      <c r="I166" s="17"/>
      <c r="J166" s="17"/>
      <c r="K166" s="14"/>
      <c r="L166" s="14"/>
      <c r="M166" s="125"/>
    </row>
    <row r="167" spans="1:13" ht="25.5" customHeight="1">
      <c r="A167" s="137"/>
      <c r="B167" s="14"/>
      <c r="C167" s="15"/>
      <c r="D167" s="16"/>
      <c r="E167" s="17"/>
      <c r="F167" s="14"/>
      <c r="G167" s="17"/>
      <c r="H167" s="17"/>
      <c r="I167" s="17"/>
      <c r="J167" s="17"/>
      <c r="K167" s="14"/>
      <c r="L167" s="14"/>
      <c r="M167" s="125"/>
    </row>
    <row r="168" spans="1:13" ht="25.5" customHeight="1">
      <c r="A168" s="127"/>
      <c r="B168" s="126"/>
      <c r="C168" s="128"/>
      <c r="D168" s="16"/>
      <c r="E168" s="17"/>
      <c r="F168" s="126"/>
      <c r="G168" s="17"/>
      <c r="H168" s="17"/>
      <c r="I168" s="17"/>
      <c r="J168" s="17"/>
      <c r="K168" s="126"/>
      <c r="L168" s="126"/>
      <c r="M168" s="125"/>
    </row>
    <row r="169" spans="1:13" ht="25.5" customHeight="1">
      <c r="A169" s="129"/>
      <c r="B169" s="22"/>
      <c r="C169" s="130"/>
      <c r="D169" s="16"/>
      <c r="E169" s="17"/>
      <c r="F169" s="22"/>
      <c r="G169" s="17"/>
      <c r="H169" s="17"/>
      <c r="I169" s="17"/>
      <c r="J169" s="17"/>
      <c r="K169" s="22"/>
      <c r="L169" s="22"/>
      <c r="M169" s="125"/>
    </row>
    <row r="170" spans="1:13" ht="25.5" customHeight="1">
      <c r="A170" s="129"/>
      <c r="B170" s="22"/>
      <c r="C170" s="130"/>
      <c r="D170" s="16"/>
      <c r="E170" s="17"/>
      <c r="F170" s="22"/>
      <c r="G170" s="17"/>
      <c r="H170" s="17"/>
      <c r="I170" s="17"/>
      <c r="J170" s="17"/>
      <c r="K170" s="22"/>
      <c r="L170" s="22"/>
      <c r="M170" s="125"/>
    </row>
    <row r="171" spans="1:13" ht="25.5" customHeight="1">
      <c r="A171" s="131"/>
      <c r="B171" s="20"/>
      <c r="C171" s="21"/>
      <c r="D171" s="16"/>
      <c r="E171" s="17"/>
      <c r="F171" s="20"/>
      <c r="G171" s="17"/>
      <c r="H171" s="17"/>
      <c r="I171" s="17"/>
      <c r="J171" s="17"/>
      <c r="K171" s="20"/>
      <c r="L171" s="20"/>
      <c r="M171" s="125"/>
    </row>
    <row r="172" spans="1:13" ht="25.5" customHeight="1">
      <c r="A172" s="127"/>
      <c r="B172" s="126"/>
      <c r="C172" s="128"/>
      <c r="D172" s="16"/>
      <c r="E172" s="17"/>
      <c r="F172" s="14"/>
      <c r="G172" s="17"/>
      <c r="H172" s="17"/>
      <c r="I172" s="17"/>
      <c r="J172" s="17"/>
      <c r="K172" s="126"/>
      <c r="L172" s="126"/>
      <c r="M172" s="125"/>
    </row>
    <row r="173" spans="1:13" ht="25.5" customHeight="1">
      <c r="A173" s="129"/>
      <c r="B173" s="22"/>
      <c r="C173" s="130"/>
      <c r="D173" s="16"/>
      <c r="E173" s="17"/>
      <c r="F173" s="14"/>
      <c r="G173" s="17"/>
      <c r="H173" s="17"/>
      <c r="I173" s="17"/>
      <c r="J173" s="17"/>
      <c r="K173" s="22"/>
      <c r="L173" s="22"/>
      <c r="M173" s="125"/>
    </row>
    <row r="174" spans="1:13" ht="25.5" customHeight="1">
      <c r="A174" s="129"/>
      <c r="B174" s="22"/>
      <c r="C174" s="130"/>
      <c r="D174" s="77"/>
      <c r="E174" s="17"/>
      <c r="F174" s="14"/>
      <c r="G174" s="17"/>
      <c r="H174" s="17"/>
      <c r="I174" s="17"/>
      <c r="J174" s="17"/>
      <c r="K174" s="22"/>
      <c r="L174" s="22"/>
      <c r="M174" s="125"/>
    </row>
    <row r="175" spans="1:13" ht="25.5" customHeight="1">
      <c r="A175" s="129"/>
      <c r="B175" s="22"/>
      <c r="C175" s="130"/>
      <c r="D175" s="16"/>
      <c r="E175" s="17"/>
      <c r="F175" s="14"/>
      <c r="G175" s="17"/>
      <c r="H175" s="17"/>
      <c r="I175" s="17"/>
      <c r="J175" s="17"/>
      <c r="K175" s="22"/>
      <c r="L175" s="22"/>
      <c r="M175" s="125"/>
    </row>
    <row r="176" spans="1:13" ht="25.5" customHeight="1">
      <c r="A176" s="129"/>
      <c r="B176" s="22"/>
      <c r="C176" s="130"/>
      <c r="D176" s="16"/>
      <c r="E176" s="17"/>
      <c r="F176" s="14"/>
      <c r="G176" s="17"/>
      <c r="H176" s="17"/>
      <c r="I176" s="17"/>
      <c r="J176" s="17"/>
      <c r="K176" s="22"/>
      <c r="L176" s="22"/>
      <c r="M176" s="125"/>
    </row>
    <row r="177" spans="1:13" ht="25.5" customHeight="1">
      <c r="A177" s="129"/>
      <c r="B177" s="22"/>
      <c r="C177" s="130"/>
      <c r="D177" s="16"/>
      <c r="E177" s="17"/>
      <c r="F177" s="14"/>
      <c r="G177" s="17"/>
      <c r="H177" s="17"/>
      <c r="I177" s="17"/>
      <c r="J177" s="17"/>
      <c r="K177" s="22"/>
      <c r="L177" s="22"/>
      <c r="M177" s="125"/>
    </row>
    <row r="178" spans="1:13" ht="25.5" customHeight="1">
      <c r="A178" s="129"/>
      <c r="B178" s="22"/>
      <c r="C178" s="130"/>
      <c r="D178" s="16"/>
      <c r="E178" s="17"/>
      <c r="F178" s="14"/>
      <c r="G178" s="17"/>
      <c r="H178" s="17"/>
      <c r="I178" s="17"/>
      <c r="J178" s="17"/>
      <c r="K178" s="22"/>
      <c r="L178" s="22"/>
      <c r="M178" s="125"/>
    </row>
    <row r="179" spans="1:13" ht="25.5" customHeight="1">
      <c r="A179" s="129"/>
      <c r="B179" s="22"/>
      <c r="C179" s="130"/>
      <c r="D179" s="16"/>
      <c r="E179" s="17"/>
      <c r="F179" s="14"/>
      <c r="G179" s="17"/>
      <c r="H179" s="17"/>
      <c r="I179" s="17"/>
      <c r="J179" s="17"/>
      <c r="K179" s="22"/>
      <c r="L179" s="22"/>
      <c r="M179" s="125"/>
    </row>
    <row r="180" spans="1:13" ht="25.5" customHeight="1">
      <c r="A180" s="131"/>
      <c r="B180" s="20"/>
      <c r="C180" s="21"/>
      <c r="D180" s="16"/>
      <c r="E180" s="17"/>
      <c r="F180" s="14"/>
      <c r="G180" s="17"/>
      <c r="H180" s="17"/>
      <c r="I180" s="17"/>
      <c r="J180" s="17"/>
      <c r="K180" s="20"/>
      <c r="L180" s="20"/>
      <c r="M180" s="125"/>
    </row>
    <row r="181" spans="1:13" ht="25.5" customHeight="1">
      <c r="A181" s="127"/>
      <c r="B181" s="126"/>
      <c r="C181" s="128"/>
      <c r="D181" s="16"/>
      <c r="E181" s="17"/>
      <c r="F181" s="126"/>
      <c r="G181" s="17"/>
      <c r="H181" s="17"/>
      <c r="I181" s="17"/>
      <c r="J181" s="17"/>
      <c r="K181" s="126"/>
      <c r="L181" s="126"/>
      <c r="M181" s="125"/>
    </row>
    <row r="182" spans="1:13" ht="25.5" customHeight="1">
      <c r="A182" s="129"/>
      <c r="B182" s="22"/>
      <c r="C182" s="130"/>
      <c r="D182" s="16"/>
      <c r="E182" s="17"/>
      <c r="F182" s="22"/>
      <c r="G182" s="17"/>
      <c r="H182" s="17"/>
      <c r="I182" s="17"/>
      <c r="J182" s="17"/>
      <c r="K182" s="22"/>
      <c r="L182" s="22"/>
      <c r="M182" s="125"/>
    </row>
    <row r="183" spans="1:13" ht="25.5" customHeight="1">
      <c r="A183" s="129"/>
      <c r="B183" s="22"/>
      <c r="C183" s="130"/>
      <c r="D183" s="16"/>
      <c r="E183" s="17"/>
      <c r="F183" s="22"/>
      <c r="G183" s="17"/>
      <c r="H183" s="17"/>
      <c r="I183" s="17"/>
      <c r="J183" s="17"/>
      <c r="K183" s="22"/>
      <c r="L183" s="22"/>
      <c r="M183" s="125"/>
    </row>
    <row r="184" spans="1:13" ht="25.5" customHeight="1">
      <c r="A184" s="129"/>
      <c r="B184" s="22"/>
      <c r="C184" s="130"/>
      <c r="D184" s="16"/>
      <c r="E184" s="17"/>
      <c r="F184" s="22"/>
      <c r="G184" s="17"/>
      <c r="H184" s="17"/>
      <c r="I184" s="17"/>
      <c r="J184" s="17"/>
      <c r="K184" s="22"/>
      <c r="L184" s="22"/>
      <c r="M184" s="125"/>
    </row>
    <row r="185" spans="1:13" ht="25.5" customHeight="1">
      <c r="A185" s="131"/>
      <c r="B185" s="20"/>
      <c r="C185" s="21"/>
      <c r="D185" s="16"/>
      <c r="E185" s="17"/>
      <c r="F185" s="20"/>
      <c r="G185" s="17"/>
      <c r="H185" s="17"/>
      <c r="I185" s="17"/>
      <c r="J185" s="17"/>
      <c r="K185" s="20"/>
      <c r="L185" s="20"/>
      <c r="M185" s="125"/>
    </row>
    <row r="186" spans="1:13" ht="25.5" customHeight="1">
      <c r="A186" s="127"/>
      <c r="B186" s="126"/>
      <c r="C186" s="128"/>
      <c r="D186" s="16"/>
      <c r="E186" s="17"/>
      <c r="F186" s="126"/>
      <c r="G186" s="17"/>
      <c r="H186" s="17"/>
      <c r="I186" s="17"/>
      <c r="J186" s="17"/>
      <c r="K186" s="126"/>
      <c r="L186" s="126"/>
      <c r="M186" s="125"/>
    </row>
    <row r="187" spans="1:13" ht="25.5" customHeight="1">
      <c r="A187" s="129"/>
      <c r="B187" s="22"/>
      <c r="C187" s="130"/>
      <c r="D187" s="16"/>
      <c r="E187" s="17"/>
      <c r="F187" s="22"/>
      <c r="G187" s="17"/>
      <c r="H187" s="17"/>
      <c r="I187" s="17"/>
      <c r="J187" s="17"/>
      <c r="K187" s="22"/>
      <c r="L187" s="22"/>
      <c r="M187" s="125"/>
    </row>
    <row r="188" spans="1:13" ht="25.5" customHeight="1">
      <c r="A188" s="129"/>
      <c r="B188" s="22"/>
      <c r="C188" s="130"/>
      <c r="D188" s="16"/>
      <c r="E188" s="17"/>
      <c r="F188" s="22"/>
      <c r="G188" s="17"/>
      <c r="H188" s="17"/>
      <c r="I188" s="17"/>
      <c r="J188" s="17"/>
      <c r="K188" s="22"/>
      <c r="L188" s="22"/>
      <c r="M188" s="125"/>
    </row>
    <row r="189" spans="1:13" ht="25.5" customHeight="1">
      <c r="A189" s="129"/>
      <c r="B189" s="22"/>
      <c r="C189" s="130"/>
      <c r="D189" s="16"/>
      <c r="E189" s="17"/>
      <c r="F189" s="22"/>
      <c r="G189" s="17"/>
      <c r="H189" s="17"/>
      <c r="I189" s="17"/>
      <c r="J189" s="17"/>
      <c r="K189" s="22"/>
      <c r="L189" s="22"/>
      <c r="M189" s="125"/>
    </row>
    <row r="190" spans="1:13" ht="25.5" customHeight="1">
      <c r="A190" s="129"/>
      <c r="B190" s="22"/>
      <c r="C190" s="130"/>
      <c r="D190" s="16"/>
      <c r="E190" s="17"/>
      <c r="F190" s="22"/>
      <c r="G190" s="17"/>
      <c r="H190" s="17"/>
      <c r="I190" s="17"/>
      <c r="J190" s="17"/>
      <c r="K190" s="22"/>
      <c r="L190" s="22"/>
      <c r="M190" s="125"/>
    </row>
    <row r="191" spans="1:13" ht="25.5" customHeight="1">
      <c r="A191" s="129"/>
      <c r="B191" s="22"/>
      <c r="C191" s="130"/>
      <c r="D191" s="16"/>
      <c r="E191" s="17"/>
      <c r="F191" s="22"/>
      <c r="G191" s="17"/>
      <c r="H191" s="17"/>
      <c r="I191" s="17"/>
      <c r="J191" s="17"/>
      <c r="K191" s="22"/>
      <c r="L191" s="22"/>
      <c r="M191" s="125"/>
    </row>
    <row r="192" spans="1:13" ht="25.5" customHeight="1">
      <c r="A192" s="129"/>
      <c r="B192" s="22"/>
      <c r="C192" s="130"/>
      <c r="D192" s="16"/>
      <c r="E192" s="17"/>
      <c r="F192" s="22"/>
      <c r="G192" s="17"/>
      <c r="H192" s="17"/>
      <c r="I192" s="17"/>
      <c r="J192" s="17"/>
      <c r="K192" s="22"/>
      <c r="L192" s="22"/>
      <c r="M192" s="125"/>
    </row>
    <row r="193" spans="1:13" ht="25.5" customHeight="1">
      <c r="A193" s="131"/>
      <c r="B193" s="20"/>
      <c r="C193" s="21"/>
      <c r="D193" s="16"/>
      <c r="E193" s="17"/>
      <c r="F193" s="20"/>
      <c r="G193" s="17"/>
      <c r="H193" s="17"/>
      <c r="I193" s="17"/>
      <c r="J193" s="17"/>
      <c r="K193" s="20"/>
      <c r="L193" s="20"/>
      <c r="M193" s="125"/>
    </row>
    <row r="194" spans="1:13" ht="25.5" customHeight="1">
      <c r="A194" s="127"/>
      <c r="B194" s="126"/>
      <c r="C194" s="128"/>
      <c r="D194" s="16"/>
      <c r="E194" s="17"/>
      <c r="F194" s="126"/>
      <c r="G194" s="17"/>
      <c r="H194" s="17"/>
      <c r="I194" s="17"/>
      <c r="J194" s="17"/>
      <c r="K194" s="126"/>
      <c r="L194" s="126"/>
      <c r="M194" s="125"/>
    </row>
    <row r="195" spans="1:13" ht="25.5" customHeight="1">
      <c r="A195" s="129"/>
      <c r="B195" s="22"/>
      <c r="C195" s="130"/>
      <c r="D195" s="16"/>
      <c r="E195" s="17"/>
      <c r="F195" s="22"/>
      <c r="G195" s="17"/>
      <c r="H195" s="17"/>
      <c r="I195" s="17"/>
      <c r="J195" s="17"/>
      <c r="K195" s="22"/>
      <c r="L195" s="22"/>
      <c r="M195" s="125"/>
    </row>
    <row r="196" spans="1:13" ht="25.5" customHeight="1">
      <c r="A196" s="131"/>
      <c r="B196" s="20"/>
      <c r="C196" s="21"/>
      <c r="D196" s="16"/>
      <c r="E196" s="17"/>
      <c r="F196" s="20"/>
      <c r="G196" s="17"/>
      <c r="H196" s="17"/>
      <c r="I196" s="17"/>
      <c r="J196" s="17"/>
      <c r="K196" s="20"/>
      <c r="L196" s="20"/>
      <c r="M196" s="125"/>
    </row>
    <row r="197" spans="1:13" ht="25.5" customHeight="1">
      <c r="A197" s="127"/>
      <c r="B197" s="126"/>
      <c r="C197" s="128"/>
      <c r="D197" s="16"/>
      <c r="E197" s="17"/>
      <c r="F197" s="126"/>
      <c r="G197" s="17"/>
      <c r="H197" s="17"/>
      <c r="I197" s="17"/>
      <c r="J197" s="17"/>
      <c r="K197" s="126"/>
      <c r="L197" s="126"/>
      <c r="M197" s="125"/>
    </row>
    <row r="198" spans="1:13" ht="25.5" customHeight="1">
      <c r="A198" s="129"/>
      <c r="B198" s="22"/>
      <c r="C198" s="130"/>
      <c r="D198" s="16"/>
      <c r="E198" s="17"/>
      <c r="F198" s="22"/>
      <c r="G198" s="17"/>
      <c r="H198" s="17"/>
      <c r="I198" s="17"/>
      <c r="J198" s="17"/>
      <c r="K198" s="22"/>
      <c r="L198" s="22"/>
      <c r="M198" s="125"/>
    </row>
    <row r="199" spans="1:13" ht="25.5" customHeight="1">
      <c r="A199" s="129"/>
      <c r="B199" s="22"/>
      <c r="C199" s="130"/>
      <c r="D199" s="16"/>
      <c r="E199" s="17"/>
      <c r="F199" s="22"/>
      <c r="G199" s="17"/>
      <c r="H199" s="17"/>
      <c r="I199" s="17"/>
      <c r="J199" s="17"/>
      <c r="K199" s="22"/>
      <c r="L199" s="22"/>
      <c r="M199" s="125"/>
    </row>
    <row r="200" spans="1:13" ht="25.5" customHeight="1">
      <c r="A200" s="129"/>
      <c r="B200" s="22"/>
      <c r="C200" s="130"/>
      <c r="D200" s="16"/>
      <c r="E200" s="17"/>
      <c r="F200" s="22"/>
      <c r="G200" s="17"/>
      <c r="H200" s="17"/>
      <c r="I200" s="17"/>
      <c r="J200" s="17"/>
      <c r="K200" s="22"/>
      <c r="L200" s="22"/>
      <c r="M200" s="125"/>
    </row>
    <row r="201" spans="1:13" ht="25.5" customHeight="1">
      <c r="A201" s="129"/>
      <c r="B201" s="22"/>
      <c r="C201" s="130"/>
      <c r="D201" s="16"/>
      <c r="E201" s="17"/>
      <c r="F201" s="22"/>
      <c r="G201" s="17"/>
      <c r="H201" s="17"/>
      <c r="I201" s="17"/>
      <c r="J201" s="17"/>
      <c r="K201" s="22"/>
      <c r="L201" s="22"/>
      <c r="M201" s="125"/>
    </row>
    <row r="202" spans="1:13" ht="25.5" customHeight="1">
      <c r="A202" s="129"/>
      <c r="B202" s="22"/>
      <c r="C202" s="130"/>
      <c r="D202" s="16"/>
      <c r="E202" s="17"/>
      <c r="F202" s="22"/>
      <c r="G202" s="17"/>
      <c r="H202" s="17"/>
      <c r="I202" s="17"/>
      <c r="J202" s="17"/>
      <c r="K202" s="22"/>
      <c r="L202" s="22"/>
      <c r="M202" s="125"/>
    </row>
    <row r="203" spans="1:13" ht="25.5" customHeight="1">
      <c r="A203" s="131"/>
      <c r="B203" s="20"/>
      <c r="C203" s="21"/>
      <c r="D203" s="16"/>
      <c r="E203" s="17"/>
      <c r="F203" s="20"/>
      <c r="G203" s="17"/>
      <c r="H203" s="17"/>
      <c r="I203" s="17"/>
      <c r="J203" s="17"/>
      <c r="K203" s="20"/>
      <c r="L203" s="20"/>
      <c r="M203" s="125"/>
    </row>
    <row r="204" spans="1:13" ht="25.5" customHeight="1">
      <c r="A204" s="79"/>
      <c r="B204" s="14"/>
      <c r="C204" s="15"/>
      <c r="D204" s="16"/>
      <c r="E204" s="17"/>
      <c r="F204" s="14"/>
      <c r="G204" s="17"/>
      <c r="H204" s="17"/>
      <c r="I204" s="17"/>
      <c r="J204" s="17"/>
      <c r="K204" s="14"/>
      <c r="L204" s="14"/>
      <c r="M204" s="125"/>
    </row>
    <row r="205" spans="1:13" ht="25.5" customHeight="1">
      <c r="A205" s="127"/>
      <c r="B205" s="126"/>
      <c r="C205" s="128"/>
      <c r="D205" s="16"/>
      <c r="E205" s="17"/>
      <c r="F205" s="126"/>
      <c r="G205" s="17"/>
      <c r="H205" s="17"/>
      <c r="I205" s="17"/>
      <c r="J205" s="17"/>
      <c r="K205" s="126"/>
      <c r="L205" s="126"/>
      <c r="M205" s="125"/>
    </row>
    <row r="206" spans="1:13" ht="25.5" customHeight="1">
      <c r="A206" s="129"/>
      <c r="B206" s="22"/>
      <c r="C206" s="130"/>
      <c r="D206" s="16"/>
      <c r="E206" s="17"/>
      <c r="F206" s="22"/>
      <c r="G206" s="17"/>
      <c r="H206" s="17"/>
      <c r="I206" s="17"/>
      <c r="J206" s="17"/>
      <c r="K206" s="22"/>
      <c r="L206" s="22"/>
      <c r="M206" s="125"/>
    </row>
    <row r="207" spans="1:13" ht="25.5" customHeight="1">
      <c r="A207" s="129"/>
      <c r="B207" s="22"/>
      <c r="C207" s="130"/>
      <c r="D207" s="16"/>
      <c r="E207" s="17"/>
      <c r="F207" s="22"/>
      <c r="G207" s="17"/>
      <c r="H207" s="17"/>
      <c r="I207" s="17"/>
      <c r="J207" s="17"/>
      <c r="K207" s="22"/>
      <c r="L207" s="22"/>
      <c r="M207" s="125"/>
    </row>
    <row r="208" spans="1:13" ht="25.5" customHeight="1">
      <c r="A208" s="129"/>
      <c r="B208" s="22"/>
      <c r="C208" s="130"/>
      <c r="D208" s="16"/>
      <c r="E208" s="17"/>
      <c r="F208" s="22"/>
      <c r="G208" s="17"/>
      <c r="H208" s="17"/>
      <c r="I208" s="17"/>
      <c r="J208" s="17"/>
      <c r="K208" s="22"/>
      <c r="L208" s="22"/>
      <c r="M208" s="125"/>
    </row>
    <row r="209" spans="1:13" ht="25.5" customHeight="1">
      <c r="A209" s="129"/>
      <c r="B209" s="22"/>
      <c r="C209" s="130"/>
      <c r="D209" s="16"/>
      <c r="E209" s="17"/>
      <c r="F209" s="22"/>
      <c r="G209" s="17"/>
      <c r="H209" s="17"/>
      <c r="I209" s="17"/>
      <c r="J209" s="17"/>
      <c r="K209" s="22"/>
      <c r="L209" s="22"/>
      <c r="M209" s="125"/>
    </row>
    <row r="210" spans="1:13" ht="25.5" customHeight="1">
      <c r="A210" s="131"/>
      <c r="B210" s="20"/>
      <c r="C210" s="21"/>
      <c r="D210" s="16"/>
      <c r="E210" s="17"/>
      <c r="F210" s="20"/>
      <c r="G210" s="17"/>
      <c r="H210" s="17"/>
      <c r="I210" s="17"/>
      <c r="J210" s="17"/>
      <c r="K210" s="20"/>
      <c r="L210" s="20"/>
      <c r="M210" s="125"/>
    </row>
    <row r="211" spans="1:13" ht="25.5" customHeight="1">
      <c r="A211" s="79"/>
      <c r="B211" s="14"/>
      <c r="C211" s="15"/>
      <c r="D211" s="16"/>
      <c r="E211" s="17"/>
      <c r="F211" s="14"/>
      <c r="G211" s="17"/>
      <c r="H211" s="17"/>
      <c r="I211" s="17"/>
      <c r="J211" s="17"/>
      <c r="K211" s="14"/>
      <c r="L211" s="14"/>
      <c r="M211" s="125"/>
    </row>
    <row r="212" spans="1:13" ht="25.5" customHeight="1">
      <c r="A212" s="79"/>
      <c r="B212" s="14"/>
      <c r="C212" s="15"/>
      <c r="D212" s="16"/>
      <c r="E212" s="17"/>
      <c r="F212" s="14"/>
      <c r="G212" s="17"/>
      <c r="H212" s="17"/>
      <c r="I212" s="17"/>
      <c r="J212" s="17"/>
      <c r="K212" s="14"/>
      <c r="L212" s="14"/>
      <c r="M212" s="125"/>
    </row>
    <row r="213" spans="1:13" ht="25.5" customHeight="1">
      <c r="A213" s="78"/>
      <c r="B213" s="24"/>
      <c r="C213" s="15"/>
      <c r="D213" s="16"/>
      <c r="E213" s="17"/>
      <c r="F213" s="25"/>
      <c r="G213" s="17"/>
      <c r="H213" s="18"/>
      <c r="I213" s="17"/>
      <c r="J213" s="17"/>
      <c r="K213" s="14"/>
      <c r="L213" s="14"/>
      <c r="M213" s="125"/>
    </row>
    <row r="214" spans="1:13" ht="25.5" customHeight="1">
      <c r="A214" s="79"/>
      <c r="B214" s="24"/>
      <c r="C214" s="15"/>
      <c r="D214" s="16"/>
      <c r="E214" s="17"/>
      <c r="F214" s="14"/>
      <c r="G214" s="17"/>
      <c r="H214" s="17"/>
      <c r="I214" s="17"/>
      <c r="J214" s="17"/>
      <c r="K214" s="14"/>
      <c r="L214" s="14"/>
      <c r="M214" s="125"/>
    </row>
    <row r="215" spans="1:13" ht="25.5" customHeight="1">
      <c r="A215" s="26"/>
      <c r="B215" s="26"/>
      <c r="C215" s="27"/>
      <c r="D215" s="12"/>
      <c r="E215" s="13"/>
      <c r="F215" s="26"/>
      <c r="G215" s="26"/>
      <c r="H215" s="26"/>
      <c r="I215" s="28"/>
      <c r="J215" s="29"/>
      <c r="K215" s="26"/>
      <c r="L215" s="30"/>
      <c r="M215" s="26"/>
    </row>
    <row r="216" spans="1:13" ht="25.5" customHeight="1">
      <c r="A216" s="26"/>
      <c r="B216" s="26"/>
      <c r="C216" s="27"/>
      <c r="D216" s="12"/>
      <c r="E216" s="13"/>
      <c r="F216" s="26"/>
      <c r="G216" s="26"/>
      <c r="H216" s="26"/>
      <c r="I216" s="28"/>
      <c r="J216" s="29"/>
      <c r="K216" s="26"/>
      <c r="L216" s="30"/>
      <c r="M216" s="26"/>
    </row>
    <row r="217" spans="1:13" ht="25.5" customHeight="1">
      <c r="A217" s="26"/>
      <c r="B217" s="26"/>
      <c r="C217" s="27"/>
      <c r="D217" s="12"/>
      <c r="E217" s="13"/>
      <c r="F217" s="26"/>
      <c r="G217" s="26"/>
      <c r="H217" s="26"/>
      <c r="I217" s="28"/>
      <c r="J217" s="29"/>
      <c r="K217" s="26"/>
      <c r="L217" s="30"/>
      <c r="M217" s="26"/>
    </row>
    <row r="218" spans="1:13" ht="25.5" customHeight="1">
      <c r="A218" s="26"/>
      <c r="B218" s="26"/>
      <c r="C218" s="27"/>
      <c r="D218" s="12"/>
      <c r="E218" s="13"/>
      <c r="F218" s="26"/>
      <c r="G218" s="31"/>
      <c r="H218" s="26"/>
      <c r="I218" s="28"/>
      <c r="J218" s="29"/>
      <c r="K218" s="26"/>
      <c r="L218" s="30"/>
      <c r="M218" s="26"/>
    </row>
    <row r="219" spans="1:13" ht="25.5" customHeight="1">
      <c r="A219" s="26"/>
      <c r="B219" s="26"/>
      <c r="C219" s="27"/>
      <c r="D219" s="12"/>
      <c r="E219" s="13"/>
      <c r="F219" s="26"/>
      <c r="G219" s="31"/>
      <c r="H219" s="26"/>
      <c r="I219" s="28"/>
      <c r="J219" s="29"/>
      <c r="K219" s="26"/>
      <c r="L219" s="30"/>
      <c r="M219" s="26"/>
    </row>
    <row r="220" spans="1:13" ht="25.5" customHeight="1">
      <c r="A220" s="26"/>
      <c r="B220" s="26"/>
      <c r="C220" s="27"/>
      <c r="D220" s="12"/>
      <c r="E220" s="13"/>
      <c r="F220" s="26"/>
      <c r="G220" s="31"/>
      <c r="H220" s="26"/>
      <c r="I220" s="28"/>
      <c r="J220" s="29"/>
      <c r="K220" s="26"/>
      <c r="L220" s="30"/>
      <c r="M220" s="26"/>
    </row>
    <row r="221" spans="1:13" ht="25.5" customHeight="1">
      <c r="A221" s="26"/>
      <c r="B221" s="26"/>
      <c r="C221" s="27"/>
      <c r="D221" s="13"/>
      <c r="E221" s="13"/>
      <c r="F221" s="26"/>
      <c r="G221" s="26"/>
      <c r="H221" s="26"/>
      <c r="I221" s="28"/>
      <c r="J221" s="29"/>
      <c r="K221" s="26"/>
      <c r="L221" s="30"/>
      <c r="M221" s="26"/>
    </row>
    <row r="222" spans="1:13" ht="25.5" customHeight="1">
      <c r="A222" s="32"/>
      <c r="B222" s="26"/>
      <c r="C222" s="27"/>
      <c r="D222" s="12"/>
      <c r="E222" s="13"/>
      <c r="F222" s="26"/>
      <c r="G222" s="13"/>
      <c r="H222" s="26"/>
      <c r="I222" s="28"/>
      <c r="J222" s="26"/>
      <c r="K222" s="26"/>
      <c r="L222" s="30"/>
      <c r="M222" s="26"/>
    </row>
    <row r="223" spans="1:13" ht="25.5" customHeight="1">
      <c r="A223" s="32"/>
      <c r="B223" s="26"/>
      <c r="C223" s="27"/>
      <c r="D223" s="12"/>
      <c r="E223" s="13"/>
      <c r="F223" s="26"/>
      <c r="G223" s="13"/>
      <c r="H223" s="26"/>
      <c r="I223" s="28"/>
      <c r="J223" s="26"/>
      <c r="K223" s="26"/>
      <c r="L223" s="30"/>
      <c r="M223" s="26"/>
    </row>
    <row r="224" spans="1:13" ht="25.5" customHeight="1">
      <c r="A224" s="32"/>
      <c r="B224" s="26"/>
      <c r="C224" s="27"/>
      <c r="D224" s="12"/>
      <c r="E224" s="13"/>
      <c r="F224" s="26"/>
      <c r="G224" s="13"/>
      <c r="H224" s="26"/>
      <c r="I224" s="28"/>
      <c r="J224" s="26"/>
      <c r="K224" s="26"/>
      <c r="L224" s="30"/>
      <c r="M224" s="26"/>
    </row>
    <row r="225" spans="1:13" ht="25.5" customHeight="1">
      <c r="A225" s="32"/>
      <c r="B225" s="26"/>
      <c r="C225" s="27"/>
      <c r="D225" s="12"/>
      <c r="E225" s="13"/>
      <c r="F225" s="26"/>
      <c r="G225" s="13"/>
      <c r="H225" s="26"/>
      <c r="I225" s="28"/>
      <c r="J225" s="26"/>
      <c r="K225" s="26"/>
      <c r="L225" s="30"/>
      <c r="M225" s="26"/>
    </row>
    <row r="226" spans="1:13" ht="25.5" customHeight="1">
      <c r="A226" s="32"/>
      <c r="B226" s="26"/>
      <c r="C226" s="27"/>
      <c r="D226" s="12"/>
      <c r="E226" s="13"/>
      <c r="F226" s="26"/>
      <c r="G226" s="13"/>
      <c r="H226" s="26"/>
      <c r="I226" s="28"/>
      <c r="J226" s="26"/>
      <c r="K226" s="26"/>
      <c r="L226" s="30"/>
      <c r="M226" s="26"/>
    </row>
    <row r="227" spans="1:13" ht="25.5" customHeight="1">
      <c r="A227" s="32"/>
      <c r="B227" s="26"/>
      <c r="C227" s="27"/>
      <c r="D227" s="12"/>
      <c r="E227" s="13"/>
      <c r="F227" s="26"/>
      <c r="G227" s="13"/>
      <c r="H227" s="26"/>
      <c r="I227" s="28"/>
      <c r="J227" s="26"/>
      <c r="K227" s="26"/>
      <c r="L227" s="30"/>
      <c r="M227" s="26"/>
    </row>
    <row r="228" spans="1:13" ht="25.5" customHeight="1">
      <c r="A228" s="26"/>
      <c r="B228" s="26"/>
      <c r="C228" s="27"/>
      <c r="D228" s="12"/>
      <c r="E228" s="13"/>
      <c r="F228" s="26"/>
      <c r="G228" s="31"/>
      <c r="H228" s="26"/>
      <c r="I228" s="28"/>
      <c r="J228" s="29"/>
      <c r="K228" s="26"/>
      <c r="L228" s="30"/>
      <c r="M228" s="26"/>
    </row>
    <row r="229" spans="1:13" ht="25.5" customHeight="1">
      <c r="A229" s="26"/>
      <c r="B229" s="26"/>
      <c r="C229" s="27"/>
      <c r="D229" s="12"/>
      <c r="E229" s="13"/>
      <c r="F229" s="26"/>
      <c r="G229" s="31"/>
      <c r="H229" s="26"/>
      <c r="I229" s="28"/>
      <c r="J229" s="29"/>
      <c r="K229" s="26"/>
      <c r="L229" s="30"/>
      <c r="M229" s="26"/>
    </row>
    <row r="230" spans="1:13" ht="25.5" customHeight="1">
      <c r="A230" s="26"/>
      <c r="B230" s="26"/>
      <c r="C230" s="27"/>
      <c r="D230" s="12"/>
      <c r="E230" s="13"/>
      <c r="F230" s="26"/>
      <c r="G230" s="31"/>
      <c r="H230" s="26"/>
      <c r="I230" s="28"/>
      <c r="J230" s="29"/>
      <c r="K230" s="26"/>
      <c r="L230" s="30"/>
      <c r="M230" s="26"/>
    </row>
    <row r="231" spans="1:13" ht="25.5" customHeight="1">
      <c r="A231" s="26"/>
      <c r="B231" s="26"/>
      <c r="C231" s="27"/>
      <c r="D231" s="12"/>
      <c r="E231" s="13"/>
      <c r="F231" s="26"/>
      <c r="G231" s="31"/>
      <c r="H231" s="26"/>
      <c r="I231" s="28"/>
      <c r="J231" s="29"/>
      <c r="K231" s="26"/>
      <c r="L231" s="30"/>
      <c r="M231" s="26"/>
    </row>
    <row r="232" spans="1:13" ht="25.5" customHeight="1">
      <c r="A232" s="26"/>
      <c r="B232" s="26"/>
      <c r="C232" s="27"/>
      <c r="D232" s="12"/>
      <c r="E232" s="13"/>
      <c r="F232" s="26"/>
      <c r="G232" s="31"/>
      <c r="H232" s="26"/>
      <c r="I232" s="28"/>
      <c r="J232" s="29"/>
      <c r="K232" s="26"/>
      <c r="L232" s="30"/>
      <c r="M232" s="26"/>
    </row>
    <row r="233" spans="1:13" ht="25.5" customHeight="1">
      <c r="A233" s="26"/>
      <c r="B233" s="26"/>
      <c r="C233" s="27"/>
      <c r="D233" s="12"/>
      <c r="E233" s="13"/>
      <c r="F233" s="26"/>
      <c r="G233" s="31"/>
      <c r="H233" s="26"/>
      <c r="I233" s="28"/>
      <c r="J233" s="29"/>
      <c r="K233" s="26"/>
      <c r="L233" s="30"/>
      <c r="M233" s="26"/>
    </row>
    <row r="234" spans="1:13" ht="25.5" customHeight="1">
      <c r="A234" s="26"/>
      <c r="B234" s="26"/>
      <c r="C234" s="27"/>
      <c r="D234" s="12"/>
      <c r="E234" s="13"/>
      <c r="F234" s="26"/>
      <c r="G234" s="31"/>
      <c r="H234" s="26"/>
      <c r="I234" s="28"/>
      <c r="J234" s="29"/>
      <c r="K234" s="26"/>
      <c r="L234" s="30"/>
      <c r="M234" s="26"/>
    </row>
    <row r="235" spans="1:13" ht="25.5" customHeight="1">
      <c r="A235" s="26"/>
      <c r="B235" s="26"/>
      <c r="C235" s="27"/>
      <c r="D235" s="12"/>
      <c r="E235" s="13"/>
      <c r="F235" s="26"/>
      <c r="G235" s="31"/>
      <c r="H235" s="26"/>
      <c r="I235" s="28"/>
      <c r="J235" s="29"/>
      <c r="K235" s="26"/>
      <c r="L235" s="30"/>
      <c r="M235" s="26"/>
    </row>
    <row r="236" spans="1:13" ht="25.5" customHeight="1">
      <c r="A236" s="26"/>
      <c r="B236" s="26"/>
      <c r="C236" s="27"/>
      <c r="D236" s="12"/>
      <c r="E236" s="13"/>
      <c r="F236" s="26"/>
      <c r="G236" s="31"/>
      <c r="H236" s="26"/>
      <c r="I236" s="28"/>
      <c r="J236" s="29"/>
      <c r="K236" s="26"/>
      <c r="L236" s="30"/>
      <c r="M236" s="26"/>
    </row>
    <row r="237" spans="1:13" ht="25.5" customHeight="1">
      <c r="A237" s="2"/>
      <c r="B237" s="2"/>
      <c r="C237" s="3"/>
      <c r="D237" s="7"/>
      <c r="E237" s="2"/>
      <c r="F237" s="2"/>
      <c r="G237" s="2"/>
      <c r="H237" s="2"/>
      <c r="I237" s="4"/>
      <c r="J237" s="4"/>
      <c r="K237" s="2"/>
      <c r="L237" s="2"/>
      <c r="M237" s="2"/>
    </row>
    <row r="238" spans="1:13" ht="25.5" customHeight="1">
      <c r="A238" s="2"/>
      <c r="B238" s="2"/>
      <c r="C238" s="3"/>
      <c r="D238" s="7"/>
      <c r="E238" s="2"/>
      <c r="F238" s="2"/>
      <c r="G238" s="2"/>
      <c r="H238" s="2"/>
      <c r="I238" s="4"/>
      <c r="J238" s="4"/>
      <c r="K238" s="2"/>
      <c r="L238" s="2"/>
      <c r="M238" s="2"/>
    </row>
    <row r="239" spans="1:13" ht="25.5" customHeight="1">
      <c r="A239" s="2"/>
      <c r="B239" s="2"/>
      <c r="C239" s="3"/>
      <c r="D239" s="7"/>
      <c r="E239" s="2"/>
      <c r="F239" s="2"/>
      <c r="G239" s="2"/>
      <c r="H239" s="2"/>
      <c r="I239" s="4"/>
      <c r="J239" s="4"/>
      <c r="K239" s="2"/>
      <c r="L239" s="2"/>
      <c r="M239" s="2"/>
    </row>
    <row r="240" spans="1:13" ht="25.5" customHeight="1">
      <c r="A240" s="2"/>
      <c r="B240" s="2"/>
      <c r="C240" s="3"/>
      <c r="D240" s="7"/>
      <c r="E240" s="2"/>
      <c r="F240" s="2"/>
      <c r="G240" s="2"/>
      <c r="H240" s="2"/>
      <c r="I240" s="4"/>
      <c r="J240" s="4"/>
      <c r="K240" s="2"/>
      <c r="L240" s="2"/>
      <c r="M240" s="2"/>
    </row>
    <row r="241" spans="1:13" ht="25.5" customHeight="1">
      <c r="A241" s="2"/>
      <c r="B241" s="2"/>
      <c r="C241" s="3"/>
      <c r="D241" s="2"/>
      <c r="E241" s="2"/>
      <c r="F241" s="2"/>
      <c r="G241" s="2"/>
      <c r="H241" s="2"/>
      <c r="I241" s="2"/>
      <c r="J241" s="4"/>
      <c r="K241" s="2"/>
      <c r="L241" s="2"/>
      <c r="M241" s="2"/>
    </row>
    <row r="242" spans="1:13" ht="25.5" customHeight="1">
      <c r="A242" s="2"/>
      <c r="B242" s="2"/>
      <c r="C242" s="3"/>
      <c r="D242" s="2"/>
      <c r="E242" s="2"/>
      <c r="F242" s="2"/>
      <c r="G242" s="2"/>
      <c r="H242" s="2"/>
      <c r="I242" s="2"/>
      <c r="J242" s="4"/>
      <c r="K242" s="2"/>
      <c r="L242" s="2"/>
      <c r="M242" s="2"/>
    </row>
    <row r="243" spans="1:13" ht="25.5" customHeight="1">
      <c r="A243" s="2"/>
      <c r="B243" s="2"/>
      <c r="C243" s="3"/>
      <c r="D243" s="2"/>
      <c r="E243" s="2"/>
      <c r="F243" s="2"/>
      <c r="G243" s="2"/>
      <c r="H243" s="2"/>
      <c r="I243" s="2"/>
      <c r="J243" s="4"/>
      <c r="K243" s="2"/>
      <c r="L243" s="2"/>
      <c r="M243" s="2"/>
    </row>
    <row r="244" spans="1:13" ht="25.5" customHeight="1">
      <c r="A244" s="2"/>
      <c r="B244" s="2"/>
      <c r="C244" s="3"/>
      <c r="D244" s="2"/>
      <c r="E244" s="2"/>
      <c r="F244" s="2"/>
      <c r="G244" s="2"/>
      <c r="H244" s="2"/>
      <c r="I244" s="2"/>
      <c r="J244" s="4"/>
      <c r="K244" s="2"/>
      <c r="L244" s="2"/>
      <c r="M244" s="2"/>
    </row>
    <row r="245" spans="1:13" ht="25.5" customHeight="1">
      <c r="A245" s="2"/>
      <c r="B245" s="2"/>
      <c r="C245" s="3"/>
      <c r="D245" s="2"/>
      <c r="E245" s="2"/>
      <c r="F245" s="2"/>
      <c r="G245" s="2"/>
      <c r="H245" s="2"/>
      <c r="I245" s="2"/>
      <c r="J245" s="4"/>
      <c r="K245" s="2"/>
      <c r="L245" s="2"/>
      <c r="M245" s="2"/>
    </row>
    <row r="246" spans="1:13" ht="25.5" customHeight="1">
      <c r="A246" s="2"/>
      <c r="B246" s="2"/>
      <c r="C246" s="3"/>
      <c r="D246" s="2"/>
      <c r="E246" s="33"/>
      <c r="F246" s="2"/>
      <c r="G246" s="2"/>
      <c r="H246" s="2"/>
      <c r="I246" s="2"/>
      <c r="J246" s="4"/>
      <c r="K246" s="2"/>
      <c r="L246" s="2"/>
      <c r="M246" s="2"/>
    </row>
    <row r="247" spans="1:13" ht="25.5" customHeight="1">
      <c r="A247" s="2"/>
      <c r="B247" s="2"/>
      <c r="C247" s="3"/>
      <c r="D247" s="2"/>
      <c r="E247" s="33"/>
      <c r="F247" s="2"/>
      <c r="G247" s="2"/>
      <c r="H247" s="2"/>
      <c r="I247" s="2"/>
      <c r="J247" s="4"/>
      <c r="K247" s="2"/>
      <c r="L247" s="2"/>
      <c r="M247" s="2"/>
    </row>
    <row r="248" spans="1:13" ht="25.5" customHeight="1">
      <c r="A248" s="2"/>
      <c r="B248" s="2"/>
      <c r="C248" s="3"/>
      <c r="D248" s="34"/>
      <c r="E248" s="35"/>
      <c r="F248" s="36"/>
      <c r="G248" s="37"/>
      <c r="H248" s="38"/>
      <c r="I248" s="39"/>
      <c r="J248" s="40"/>
      <c r="K248" s="37"/>
      <c r="L248" s="41"/>
      <c r="M248" s="42"/>
    </row>
    <row r="249" spans="1:13" ht="25.5" customHeight="1">
      <c r="A249" s="2"/>
      <c r="B249" s="2"/>
      <c r="C249" s="3"/>
      <c r="D249" s="34"/>
      <c r="E249" s="35"/>
      <c r="F249" s="36"/>
      <c r="G249" s="37"/>
      <c r="H249" s="38"/>
      <c r="I249" s="39"/>
      <c r="J249" s="40"/>
      <c r="K249" s="37"/>
      <c r="L249" s="41"/>
      <c r="M249" s="42"/>
    </row>
    <row r="250" spans="1:13" ht="25.5" customHeight="1">
      <c r="A250" s="2"/>
      <c r="B250" s="2"/>
      <c r="C250" s="3"/>
      <c r="D250" s="34"/>
      <c r="E250" s="35"/>
      <c r="F250" s="36"/>
      <c r="G250" s="37"/>
      <c r="H250" s="38"/>
      <c r="I250" s="39"/>
      <c r="J250" s="40"/>
      <c r="K250" s="37"/>
      <c r="L250" s="41"/>
      <c r="M250" s="42"/>
    </row>
    <row r="251" spans="1:13" ht="25.5" customHeight="1">
      <c r="A251" s="2"/>
      <c r="B251" s="2"/>
      <c r="C251" s="3"/>
      <c r="D251" s="34"/>
      <c r="E251" s="35"/>
      <c r="F251" s="36"/>
      <c r="G251" s="37"/>
      <c r="H251" s="38"/>
      <c r="I251" s="39"/>
      <c r="J251" s="40"/>
      <c r="K251" s="37"/>
      <c r="L251" s="41"/>
      <c r="M251" s="42"/>
    </row>
    <row r="252" spans="1:13" ht="25.5" customHeight="1">
      <c r="A252" s="2"/>
      <c r="B252" s="2"/>
      <c r="C252" s="3"/>
      <c r="D252" s="34"/>
      <c r="E252" s="35"/>
      <c r="F252" s="36"/>
      <c r="G252" s="37"/>
      <c r="H252" s="38"/>
      <c r="I252" s="39"/>
      <c r="J252" s="40"/>
      <c r="K252" s="37"/>
      <c r="L252" s="41"/>
      <c r="M252" s="42"/>
    </row>
    <row r="253" spans="1:13" ht="25.5" customHeight="1">
      <c r="A253" s="2"/>
      <c r="B253" s="2"/>
      <c r="C253" s="3"/>
      <c r="D253" s="34"/>
      <c r="E253" s="35"/>
      <c r="F253" s="36"/>
      <c r="G253" s="37"/>
      <c r="H253" s="38"/>
      <c r="I253" s="39"/>
      <c r="J253" s="40"/>
      <c r="K253" s="37"/>
      <c r="L253" s="41"/>
      <c r="M253" s="42"/>
    </row>
    <row r="254" spans="1:13" ht="25.5" customHeight="1">
      <c r="A254" s="2"/>
      <c r="B254" s="2"/>
      <c r="C254" s="3"/>
      <c r="D254" s="34"/>
      <c r="E254" s="35"/>
      <c r="F254" s="36"/>
      <c r="G254" s="37"/>
      <c r="H254" s="38"/>
      <c r="I254" s="39"/>
      <c r="J254" s="40"/>
      <c r="K254" s="37"/>
      <c r="L254" s="41"/>
      <c r="M254" s="42"/>
    </row>
    <row r="255" spans="1:13" ht="25.5" customHeight="1">
      <c r="A255" s="2"/>
      <c r="B255" s="2"/>
      <c r="C255" s="3"/>
      <c r="D255" s="34"/>
      <c r="E255" s="35"/>
      <c r="F255" s="36"/>
      <c r="G255" s="37"/>
      <c r="H255" s="38"/>
      <c r="I255" s="39"/>
      <c r="J255" s="40"/>
      <c r="K255" s="37"/>
      <c r="L255" s="41"/>
      <c r="M255" s="42"/>
    </row>
    <row r="256" spans="1:13" ht="25.5" customHeight="1">
      <c r="A256" s="2"/>
      <c r="B256" s="2"/>
      <c r="C256" s="3"/>
      <c r="D256" s="34"/>
      <c r="E256" s="35"/>
      <c r="F256" s="36"/>
      <c r="G256" s="37"/>
      <c r="H256" s="38"/>
      <c r="I256" s="39"/>
      <c r="J256" s="40"/>
      <c r="K256" s="37"/>
      <c r="L256" s="41"/>
      <c r="M256" s="42"/>
    </row>
    <row r="257" spans="1:13" ht="25.5" customHeight="1">
      <c r="A257" s="2"/>
      <c r="B257" s="2"/>
      <c r="C257" s="3"/>
      <c r="D257" s="34"/>
      <c r="E257" s="35"/>
      <c r="F257" s="36"/>
      <c r="G257" s="37"/>
      <c r="H257" s="38"/>
      <c r="I257" s="39"/>
      <c r="J257" s="40"/>
      <c r="K257" s="37"/>
      <c r="L257" s="41"/>
      <c r="M257" s="42"/>
    </row>
    <row r="258" spans="1:13" ht="25.5" customHeight="1">
      <c r="A258" s="2"/>
      <c r="B258" s="2"/>
      <c r="C258" s="3"/>
      <c r="D258" s="34"/>
      <c r="E258" s="35"/>
      <c r="F258" s="36"/>
      <c r="G258" s="37"/>
      <c r="H258" s="38"/>
      <c r="I258" s="39"/>
      <c r="J258" s="40"/>
      <c r="K258" s="37"/>
      <c r="L258" s="41"/>
      <c r="M258" s="42"/>
    </row>
    <row r="259" spans="1:13" ht="25.5" customHeight="1">
      <c r="A259" s="2"/>
      <c r="B259" s="2"/>
      <c r="C259" s="3"/>
      <c r="D259" s="34"/>
      <c r="E259" s="35"/>
      <c r="F259" s="36"/>
      <c r="G259" s="37"/>
      <c r="H259" s="38"/>
      <c r="I259" s="39"/>
      <c r="J259" s="40"/>
      <c r="K259" s="37"/>
      <c r="L259" s="41"/>
      <c r="M259" s="42"/>
    </row>
    <row r="260" spans="1:13" ht="25.5" customHeight="1">
      <c r="A260" s="2"/>
      <c r="B260" s="2"/>
      <c r="C260" s="3"/>
      <c r="D260" s="34"/>
      <c r="E260" s="35"/>
      <c r="F260" s="36"/>
      <c r="G260" s="37"/>
      <c r="H260" s="38"/>
      <c r="I260" s="39"/>
      <c r="J260" s="40"/>
      <c r="K260" s="37"/>
      <c r="L260" s="41"/>
      <c r="M260" s="42"/>
    </row>
    <row r="261" spans="1:13" ht="25.5" customHeight="1">
      <c r="A261" s="2"/>
      <c r="B261" s="2"/>
      <c r="C261" s="3"/>
      <c r="D261" s="34"/>
      <c r="E261" s="35"/>
      <c r="F261" s="36"/>
      <c r="G261" s="37"/>
      <c r="H261" s="38"/>
      <c r="I261" s="39"/>
      <c r="J261" s="40"/>
      <c r="K261" s="37"/>
      <c r="L261" s="41"/>
      <c r="M261" s="42"/>
    </row>
    <row r="262" spans="1:13" ht="25.5" customHeight="1">
      <c r="A262" s="2"/>
      <c r="B262" s="2"/>
      <c r="C262" s="3"/>
      <c r="D262" s="34"/>
      <c r="E262" s="35"/>
      <c r="F262" s="36"/>
      <c r="G262" s="37"/>
      <c r="H262" s="38"/>
      <c r="I262" s="39"/>
      <c r="J262" s="40"/>
      <c r="K262" s="37"/>
      <c r="L262" s="41"/>
      <c r="M262" s="42"/>
    </row>
    <row r="263" spans="1:13" ht="25.5" customHeight="1">
      <c r="A263" s="2"/>
      <c r="B263" s="2"/>
      <c r="C263" s="3"/>
      <c r="D263" s="34"/>
      <c r="E263" s="35"/>
      <c r="F263" s="36"/>
      <c r="G263" s="43"/>
      <c r="H263" s="38"/>
      <c r="I263" s="44"/>
      <c r="J263" s="45"/>
      <c r="K263" s="37"/>
      <c r="L263" s="41"/>
      <c r="M263" s="42"/>
    </row>
    <row r="264" spans="1:13" ht="25.5" customHeight="1">
      <c r="A264" s="2"/>
      <c r="B264" s="2"/>
      <c r="C264" s="3"/>
      <c r="D264" s="34"/>
      <c r="E264" s="35"/>
      <c r="F264" s="36"/>
      <c r="G264" s="37"/>
      <c r="H264" s="38"/>
      <c r="I264" s="39"/>
      <c r="J264" s="40"/>
      <c r="K264" s="37"/>
      <c r="L264" s="41"/>
      <c r="M264" s="42"/>
    </row>
    <row r="265" spans="1:13" ht="25.5" customHeight="1">
      <c r="A265" s="2"/>
      <c r="B265" s="2"/>
      <c r="C265" s="3"/>
      <c r="D265" s="34"/>
      <c r="E265" s="35"/>
      <c r="F265" s="36"/>
      <c r="G265" s="37"/>
      <c r="H265" s="38"/>
      <c r="I265" s="39"/>
      <c r="J265" s="40"/>
      <c r="K265" s="37"/>
      <c r="L265" s="41"/>
      <c r="M265" s="42"/>
    </row>
    <row r="266" spans="1:13" ht="25.5" customHeight="1">
      <c r="A266" s="2"/>
      <c r="B266" s="2"/>
      <c r="C266" s="3"/>
      <c r="D266" s="34"/>
      <c r="E266" s="35"/>
      <c r="F266" s="36"/>
      <c r="G266" s="37"/>
      <c r="H266" s="38"/>
      <c r="I266" s="39"/>
      <c r="J266" s="40"/>
      <c r="K266" s="37"/>
      <c r="L266" s="41"/>
      <c r="M266" s="42"/>
    </row>
    <row r="267" spans="1:13" ht="25.5" customHeight="1">
      <c r="A267" s="2"/>
      <c r="B267" s="2"/>
      <c r="C267" s="3"/>
      <c r="D267" s="34"/>
      <c r="E267" s="35"/>
      <c r="F267" s="36"/>
      <c r="G267" s="37"/>
      <c r="H267" s="38"/>
      <c r="I267" s="39"/>
      <c r="J267" s="40"/>
      <c r="K267" s="37"/>
      <c r="L267" s="41"/>
      <c r="M267" s="42"/>
    </row>
    <row r="268" spans="1:13" ht="25.5" customHeight="1">
      <c r="A268" s="46"/>
      <c r="B268" s="47"/>
      <c r="C268" s="48"/>
      <c r="D268" s="49"/>
      <c r="E268" s="50"/>
      <c r="F268" s="51"/>
      <c r="G268" s="50"/>
      <c r="H268" s="52"/>
      <c r="I268" s="53"/>
      <c r="J268" s="54"/>
      <c r="K268" s="55"/>
      <c r="L268" s="56"/>
      <c r="M268" s="57"/>
    </row>
    <row r="269" spans="1:13" ht="25.5" customHeight="1">
      <c r="A269" s="46"/>
      <c r="B269" s="47"/>
      <c r="C269" s="48"/>
      <c r="D269" s="49"/>
      <c r="E269" s="50"/>
      <c r="F269" s="51"/>
      <c r="G269" s="50"/>
      <c r="H269" s="52"/>
      <c r="I269" s="53"/>
      <c r="J269" s="58"/>
      <c r="K269" s="59"/>
      <c r="L269" s="56"/>
      <c r="M269" s="46"/>
    </row>
    <row r="270" spans="1:13" ht="25.5" customHeight="1">
      <c r="A270" s="46"/>
      <c r="B270" s="47"/>
      <c r="C270" s="48"/>
      <c r="D270" s="49"/>
      <c r="E270" s="50"/>
      <c r="F270" s="51"/>
      <c r="G270" s="50"/>
      <c r="H270" s="52"/>
      <c r="I270" s="53"/>
      <c r="J270" s="58"/>
      <c r="K270" s="59"/>
      <c r="L270" s="56"/>
      <c r="M270" s="46"/>
    </row>
    <row r="271" spans="1:13" ht="25.5" customHeight="1">
      <c r="A271" s="46"/>
      <c r="B271" s="47"/>
      <c r="C271" s="48"/>
      <c r="D271" s="49"/>
      <c r="E271" s="50"/>
      <c r="F271" s="51"/>
      <c r="G271" s="50"/>
      <c r="H271" s="52"/>
      <c r="I271" s="53"/>
      <c r="J271" s="58"/>
      <c r="K271" s="59"/>
      <c r="L271" s="56"/>
      <c r="M271" s="46"/>
    </row>
    <row r="272" spans="1:13" ht="25.5" customHeight="1">
      <c r="A272" s="46"/>
      <c r="B272" s="47"/>
      <c r="C272" s="48"/>
      <c r="D272" s="49"/>
      <c r="E272" s="50"/>
      <c r="F272" s="60"/>
      <c r="G272" s="50"/>
      <c r="H272" s="52"/>
      <c r="I272" s="53"/>
      <c r="J272" s="58"/>
      <c r="K272" s="59"/>
      <c r="L272" s="56"/>
      <c r="M272" s="46"/>
    </row>
    <row r="273" spans="1:13" ht="25.5" customHeight="1">
      <c r="A273" s="46"/>
      <c r="B273" s="47"/>
      <c r="C273" s="48"/>
      <c r="D273" s="49"/>
      <c r="E273" s="50"/>
      <c r="F273" s="51"/>
      <c r="G273" s="50"/>
      <c r="H273" s="52"/>
      <c r="I273" s="53"/>
      <c r="J273" s="58"/>
      <c r="K273" s="59"/>
      <c r="L273" s="56"/>
      <c r="M273" s="46"/>
    </row>
    <row r="274" spans="1:13" ht="25.5" customHeight="1">
      <c r="A274" s="46"/>
      <c r="B274" s="47"/>
      <c r="C274" s="48"/>
      <c r="D274" s="49"/>
      <c r="E274" s="50"/>
      <c r="F274" s="51"/>
      <c r="G274" s="50"/>
      <c r="H274" s="52"/>
      <c r="I274" s="53"/>
      <c r="J274" s="58"/>
      <c r="K274" s="59"/>
      <c r="L274" s="61"/>
      <c r="M274" s="46"/>
    </row>
    <row r="275" spans="1:13" ht="25.5" customHeight="1">
      <c r="A275" s="46"/>
      <c r="B275" s="47"/>
      <c r="C275" s="48"/>
      <c r="D275" s="49"/>
      <c r="E275" s="50"/>
      <c r="F275" s="51"/>
      <c r="G275" s="50"/>
      <c r="H275" s="52"/>
      <c r="I275" s="53"/>
      <c r="J275" s="58"/>
      <c r="K275" s="59"/>
      <c r="L275" s="61"/>
      <c r="M275" s="46"/>
    </row>
    <row r="276" spans="1:13" ht="25.5" customHeight="1">
      <c r="A276" s="46"/>
      <c r="B276" s="47"/>
      <c r="C276" s="48"/>
      <c r="D276" s="49"/>
      <c r="E276" s="50"/>
      <c r="F276" s="51"/>
      <c r="G276" s="50"/>
      <c r="H276" s="52"/>
      <c r="I276" s="53"/>
      <c r="J276" s="58"/>
      <c r="K276" s="59"/>
      <c r="L276" s="61"/>
      <c r="M276" s="46"/>
    </row>
    <row r="277" spans="1:13" ht="25.5" customHeight="1">
      <c r="A277" s="46"/>
      <c r="B277" s="47"/>
      <c r="C277" s="48"/>
      <c r="D277" s="49"/>
      <c r="E277" s="50"/>
      <c r="F277" s="51"/>
      <c r="G277" s="50"/>
      <c r="H277" s="52"/>
      <c r="I277" s="53"/>
      <c r="J277" s="58"/>
      <c r="K277" s="59"/>
      <c r="L277" s="61"/>
      <c r="M277" s="46"/>
    </row>
    <row r="278" spans="1:13" ht="25.5" customHeight="1">
      <c r="A278" s="46"/>
      <c r="B278" s="47"/>
      <c r="C278" s="48"/>
      <c r="D278" s="49"/>
      <c r="E278" s="50"/>
      <c r="F278" s="51"/>
      <c r="G278" s="50"/>
      <c r="H278" s="52"/>
      <c r="I278" s="53"/>
      <c r="J278" s="58"/>
      <c r="K278" s="59"/>
      <c r="L278" s="61"/>
      <c r="M278" s="46"/>
    </row>
    <row r="279" spans="1:13" ht="25.5" customHeight="1">
      <c r="A279" s="46"/>
      <c r="B279" s="47"/>
      <c r="C279" s="48"/>
      <c r="D279" s="49"/>
      <c r="E279" s="50"/>
      <c r="F279" s="51"/>
      <c r="G279" s="50"/>
      <c r="H279" s="52"/>
      <c r="I279" s="53"/>
      <c r="J279" s="58"/>
      <c r="K279" s="59"/>
      <c r="L279" s="61"/>
      <c r="M279" s="46"/>
    </row>
    <row r="280" spans="1:13" ht="25.5" customHeight="1">
      <c r="A280" s="46"/>
      <c r="B280" s="47"/>
      <c r="C280" s="48"/>
      <c r="D280" s="49"/>
      <c r="E280" s="50"/>
      <c r="F280" s="51"/>
      <c r="G280" s="50"/>
      <c r="H280" s="52"/>
      <c r="I280" s="53"/>
      <c r="J280" s="58"/>
      <c r="K280" s="59"/>
      <c r="L280" s="61"/>
      <c r="M280" s="46"/>
    </row>
    <row r="281" spans="1:13" ht="25.5" customHeight="1">
      <c r="A281" s="46"/>
      <c r="B281" s="47"/>
      <c r="C281" s="48"/>
      <c r="D281" s="49"/>
      <c r="E281" s="50"/>
      <c r="F281" s="51"/>
      <c r="G281" s="50"/>
      <c r="H281" s="52"/>
      <c r="I281" s="53"/>
      <c r="J281" s="58"/>
      <c r="K281" s="59"/>
      <c r="L281" s="61"/>
      <c r="M281" s="46"/>
    </row>
    <row r="282" spans="1:13" ht="25.5" customHeight="1">
      <c r="A282" s="46"/>
      <c r="B282" s="47"/>
      <c r="C282" s="48"/>
      <c r="D282" s="49"/>
      <c r="E282" s="50"/>
      <c r="F282" s="51"/>
      <c r="G282" s="50"/>
      <c r="H282" s="52"/>
      <c r="I282" s="53"/>
      <c r="J282" s="58"/>
      <c r="K282" s="59"/>
      <c r="L282" s="61"/>
      <c r="M282" s="46"/>
    </row>
    <row r="283" spans="1:13" ht="25.5" customHeight="1">
      <c r="A283" s="46"/>
      <c r="B283" s="47"/>
      <c r="C283" s="48"/>
      <c r="D283" s="49"/>
      <c r="E283" s="50"/>
      <c r="F283" s="51"/>
      <c r="G283" s="50"/>
      <c r="H283" s="52"/>
      <c r="I283" s="53"/>
      <c r="J283" s="58"/>
      <c r="K283" s="59"/>
      <c r="L283" s="61"/>
      <c r="M283" s="46"/>
    </row>
    <row r="284" spans="1:13" ht="25.5" customHeight="1">
      <c r="A284" s="46"/>
      <c r="B284" s="47"/>
      <c r="C284" s="48"/>
      <c r="D284" s="49"/>
      <c r="E284" s="50"/>
      <c r="F284" s="51"/>
      <c r="G284" s="50"/>
      <c r="H284" s="52"/>
      <c r="I284" s="53"/>
      <c r="J284" s="58"/>
      <c r="K284" s="59"/>
      <c r="L284" s="61"/>
      <c r="M284" s="46"/>
    </row>
    <row r="285" spans="1:13" ht="25.5" customHeight="1">
      <c r="A285" s="46"/>
      <c r="B285" s="47"/>
      <c r="C285" s="48"/>
      <c r="D285" s="49"/>
      <c r="E285" s="50"/>
      <c r="F285" s="51"/>
      <c r="G285" s="50"/>
      <c r="H285" s="52"/>
      <c r="I285" s="53"/>
      <c r="J285" s="58"/>
      <c r="K285" s="59"/>
      <c r="L285" s="61"/>
      <c r="M285" s="46"/>
    </row>
    <row r="286" spans="1:13" ht="25.5" customHeight="1">
      <c r="A286" s="46"/>
      <c r="B286" s="47"/>
      <c r="C286" s="48"/>
      <c r="D286" s="49"/>
      <c r="E286" s="50"/>
      <c r="F286" s="51"/>
      <c r="G286" s="50"/>
      <c r="H286" s="52"/>
      <c r="I286" s="53"/>
      <c r="J286" s="58"/>
      <c r="K286" s="59"/>
      <c r="L286" s="61"/>
      <c r="M286" s="46"/>
    </row>
    <row r="287" spans="1:13" ht="25.5" customHeight="1">
      <c r="A287" s="46"/>
      <c r="B287" s="47"/>
      <c r="C287" s="48"/>
      <c r="D287" s="49"/>
      <c r="E287" s="50"/>
      <c r="F287" s="51"/>
      <c r="G287" s="50"/>
      <c r="H287" s="52"/>
      <c r="I287" s="53"/>
      <c r="J287" s="58"/>
      <c r="K287" s="59"/>
      <c r="L287" s="61"/>
      <c r="M287" s="46"/>
    </row>
    <row r="288" spans="1:13" ht="25.5" customHeight="1">
      <c r="A288" s="46"/>
      <c r="B288" s="47"/>
      <c r="C288" s="48"/>
      <c r="D288" s="49"/>
      <c r="E288" s="50"/>
      <c r="F288" s="51"/>
      <c r="G288" s="50"/>
      <c r="H288" s="52"/>
      <c r="I288" s="53"/>
      <c r="J288" s="58"/>
      <c r="K288" s="59"/>
      <c r="L288" s="61"/>
      <c r="M288" s="46"/>
    </row>
    <row r="289" spans="1:13" ht="25.5" customHeight="1">
      <c r="A289" s="46"/>
      <c r="B289" s="47"/>
      <c r="C289" s="48"/>
      <c r="D289" s="49"/>
      <c r="E289" s="50"/>
      <c r="F289" s="51"/>
      <c r="G289" s="50"/>
      <c r="H289" s="52"/>
      <c r="I289" s="53"/>
      <c r="J289" s="58"/>
      <c r="K289" s="59"/>
      <c r="L289" s="61"/>
      <c r="M289" s="46"/>
    </row>
    <row r="290" spans="1:13" ht="25.5" customHeight="1">
      <c r="A290" s="46"/>
      <c r="B290" s="47"/>
      <c r="C290" s="48"/>
      <c r="D290" s="49"/>
      <c r="E290" s="50"/>
      <c r="F290" s="51"/>
      <c r="G290" s="50"/>
      <c r="H290" s="52"/>
      <c r="I290" s="53"/>
      <c r="J290" s="58"/>
      <c r="K290" s="59"/>
      <c r="L290" s="61"/>
      <c r="M290" s="46"/>
    </row>
    <row r="291" spans="1:13" ht="25.5" customHeight="1">
      <c r="A291" s="46"/>
      <c r="B291" s="49"/>
      <c r="C291" s="62"/>
      <c r="D291" s="49"/>
      <c r="E291" s="50"/>
      <c r="F291" s="51"/>
      <c r="G291" s="50"/>
      <c r="H291" s="52"/>
      <c r="I291" s="53"/>
      <c r="J291" s="58"/>
      <c r="K291" s="59"/>
      <c r="L291" s="61"/>
      <c r="M291" s="46"/>
    </row>
    <row r="292" spans="1:13" ht="25.5" customHeight="1">
      <c r="A292" s="46"/>
      <c r="B292" s="49"/>
      <c r="C292" s="62"/>
      <c r="D292" s="49"/>
      <c r="E292" s="50"/>
      <c r="F292" s="51"/>
      <c r="G292" s="50"/>
      <c r="H292" s="52"/>
      <c r="I292" s="53"/>
      <c r="J292" s="58"/>
      <c r="K292" s="59"/>
      <c r="L292" s="61"/>
      <c r="M292" s="46"/>
    </row>
    <row r="293" spans="1:13" ht="25.5" customHeight="1">
      <c r="A293" s="46"/>
      <c r="B293" s="49"/>
      <c r="C293" s="62"/>
      <c r="D293" s="49"/>
      <c r="E293" s="50"/>
      <c r="F293" s="51"/>
      <c r="G293" s="50"/>
      <c r="H293" s="52"/>
      <c r="I293" s="53"/>
      <c r="J293" s="58"/>
      <c r="K293" s="59"/>
      <c r="L293" s="61"/>
      <c r="M293" s="46"/>
    </row>
    <row r="294" spans="1:13" ht="25.5" customHeight="1">
      <c r="A294" s="46"/>
      <c r="B294" s="49"/>
      <c r="C294" s="62"/>
      <c r="D294" s="49"/>
      <c r="E294" s="50"/>
      <c r="F294" s="51"/>
      <c r="G294" s="50"/>
      <c r="H294" s="52"/>
      <c r="I294" s="53"/>
      <c r="J294" s="58"/>
      <c r="K294" s="59"/>
      <c r="L294" s="56"/>
      <c r="M294" s="46"/>
    </row>
    <row r="295" spans="1:13" ht="25.5" customHeight="1">
      <c r="A295" s="46"/>
      <c r="B295" s="49"/>
      <c r="C295" s="62"/>
      <c r="D295" s="49"/>
      <c r="E295" s="50"/>
      <c r="F295" s="51"/>
      <c r="G295" s="50"/>
      <c r="H295" s="52"/>
      <c r="I295" s="53"/>
      <c r="J295" s="58"/>
      <c r="K295" s="59"/>
      <c r="L295" s="61"/>
      <c r="M295" s="46"/>
    </row>
    <row r="296" spans="1:13" ht="25.5" customHeight="1">
      <c r="A296" s="46"/>
      <c r="B296" s="49"/>
      <c r="C296" s="62"/>
      <c r="D296" s="49"/>
      <c r="E296" s="50"/>
      <c r="F296" s="51"/>
      <c r="G296" s="50"/>
      <c r="H296" s="52"/>
      <c r="I296" s="53"/>
      <c r="J296" s="58"/>
      <c r="K296" s="59"/>
      <c r="L296" s="61"/>
      <c r="M296" s="46"/>
    </row>
    <row r="297" spans="1:13" ht="25.5" customHeight="1">
      <c r="A297" s="46"/>
      <c r="B297" s="49"/>
      <c r="C297" s="62"/>
      <c r="D297" s="49"/>
      <c r="E297" s="50"/>
      <c r="F297" s="51"/>
      <c r="G297" s="50"/>
      <c r="H297" s="52"/>
      <c r="I297" s="53"/>
      <c r="J297" s="58"/>
      <c r="K297" s="59"/>
      <c r="L297" s="61"/>
      <c r="M297" s="46"/>
    </row>
    <row r="298" spans="1:13" ht="25.5" customHeight="1">
      <c r="A298" s="46"/>
      <c r="B298" s="49"/>
      <c r="C298" s="62"/>
      <c r="D298" s="49"/>
      <c r="E298" s="50"/>
      <c r="F298" s="51"/>
      <c r="G298" s="50"/>
      <c r="H298" s="52"/>
      <c r="I298" s="53"/>
      <c r="J298" s="58"/>
      <c r="K298" s="59"/>
      <c r="L298" s="61"/>
      <c r="M298" s="46"/>
    </row>
    <row r="299" spans="1:13" ht="25.5" customHeight="1">
      <c r="A299" s="46"/>
      <c r="B299" s="47"/>
      <c r="C299" s="48"/>
      <c r="D299" s="49"/>
      <c r="E299" s="50"/>
      <c r="F299" s="51"/>
      <c r="G299" s="50"/>
      <c r="H299" s="52"/>
      <c r="I299" s="53"/>
      <c r="J299" s="58"/>
      <c r="K299" s="59"/>
      <c r="L299" s="56"/>
      <c r="M299" s="46"/>
    </row>
    <row r="300" spans="1:13" ht="25.5" customHeight="1">
      <c r="A300" s="46"/>
      <c r="B300" s="47"/>
      <c r="C300" s="48"/>
      <c r="D300" s="49"/>
      <c r="E300" s="50"/>
      <c r="F300" s="51"/>
      <c r="G300" s="50"/>
      <c r="H300" s="52"/>
      <c r="I300" s="53"/>
      <c r="J300" s="58"/>
      <c r="K300" s="59"/>
      <c r="L300" s="61"/>
      <c r="M300" s="46"/>
    </row>
    <row r="301" spans="1:13" ht="25.5" customHeight="1">
      <c r="A301" s="46"/>
      <c r="B301" s="47"/>
      <c r="C301" s="48"/>
      <c r="D301" s="49"/>
      <c r="E301" s="50"/>
      <c r="F301" s="60"/>
      <c r="G301" s="50"/>
      <c r="H301" s="52"/>
      <c r="I301" s="53"/>
      <c r="J301" s="58"/>
      <c r="K301" s="59"/>
      <c r="L301" s="56"/>
      <c r="M301" s="46"/>
    </row>
    <row r="302" spans="1:13" ht="25.5" customHeight="1">
      <c r="A302" s="46"/>
      <c r="B302" s="47"/>
      <c r="C302" s="48"/>
      <c r="D302" s="49"/>
      <c r="E302" s="50"/>
      <c r="F302" s="51"/>
      <c r="G302" s="50"/>
      <c r="H302" s="52"/>
      <c r="I302" s="53"/>
      <c r="J302" s="58"/>
      <c r="K302" s="59"/>
      <c r="L302" s="61"/>
      <c r="M302" s="46"/>
    </row>
    <row r="303" spans="1:13" ht="25.5" customHeight="1">
      <c r="A303" s="46"/>
      <c r="B303" s="47"/>
      <c r="C303" s="48"/>
      <c r="D303" s="49"/>
      <c r="E303" s="50"/>
      <c r="F303" s="51"/>
      <c r="G303" s="50"/>
      <c r="H303" s="52"/>
      <c r="I303" s="53"/>
      <c r="J303" s="58"/>
      <c r="K303" s="59"/>
      <c r="L303" s="61"/>
      <c r="M303" s="46"/>
    </row>
    <row r="304" spans="1:13" ht="25.5" customHeight="1">
      <c r="A304" s="46"/>
      <c r="B304" s="47"/>
      <c r="C304" s="48"/>
      <c r="D304" s="49"/>
      <c r="E304" s="50"/>
      <c r="F304" s="51"/>
      <c r="G304" s="50"/>
      <c r="H304" s="52"/>
      <c r="I304" s="53"/>
      <c r="J304" s="58"/>
      <c r="K304" s="59"/>
      <c r="L304" s="61"/>
      <c r="M304" s="46"/>
    </row>
    <row r="305" spans="1:13" ht="25.5" customHeight="1">
      <c r="A305" s="46"/>
      <c r="B305" s="47"/>
      <c r="C305" s="48"/>
      <c r="D305" s="49"/>
      <c r="E305" s="50"/>
      <c r="F305" s="51"/>
      <c r="G305" s="50"/>
      <c r="H305" s="52"/>
      <c r="I305" s="53"/>
      <c r="J305" s="58"/>
      <c r="K305" s="59"/>
      <c r="L305" s="61"/>
      <c r="M305" s="46"/>
    </row>
    <row r="306" spans="1:13" ht="25.5" customHeight="1">
      <c r="A306" s="46"/>
      <c r="B306" s="47"/>
      <c r="C306" s="48"/>
      <c r="D306" s="49"/>
      <c r="E306" s="50"/>
      <c r="F306" s="51"/>
      <c r="G306" s="50"/>
      <c r="H306" s="52"/>
      <c r="I306" s="53"/>
      <c r="J306" s="58"/>
      <c r="K306" s="59"/>
      <c r="L306" s="59"/>
      <c r="M306" s="46"/>
    </row>
    <row r="307" spans="1:13" ht="25.5" customHeight="1">
      <c r="A307" s="46"/>
      <c r="B307" s="47"/>
      <c r="C307" s="48"/>
      <c r="D307" s="49"/>
      <c r="E307" s="50"/>
      <c r="F307" s="60"/>
      <c r="G307" s="50"/>
      <c r="H307" s="52"/>
      <c r="I307" s="53"/>
      <c r="J307" s="58"/>
      <c r="K307" s="59"/>
      <c r="L307" s="56"/>
      <c r="M307" s="46"/>
    </row>
    <row r="308" spans="1:13" ht="25.5" customHeight="1">
      <c r="A308" s="46"/>
      <c r="B308" s="47"/>
      <c r="C308" s="48"/>
      <c r="D308" s="49"/>
      <c r="E308" s="50"/>
      <c r="F308" s="60"/>
      <c r="G308" s="50"/>
      <c r="H308" s="52"/>
      <c r="I308" s="53"/>
      <c r="J308" s="58"/>
      <c r="K308" s="59"/>
      <c r="L308" s="56"/>
      <c r="M308" s="46"/>
    </row>
    <row r="309" spans="1:13" ht="25.5" customHeight="1">
      <c r="A309" s="46"/>
      <c r="B309" s="47"/>
      <c r="C309" s="48"/>
      <c r="D309" s="49"/>
      <c r="E309" s="50"/>
      <c r="F309" s="60"/>
      <c r="G309" s="50"/>
      <c r="H309" s="52"/>
      <c r="I309" s="53"/>
      <c r="J309" s="58"/>
      <c r="K309" s="59"/>
      <c r="L309" s="56"/>
      <c r="M309" s="46"/>
    </row>
    <row r="310" spans="1:13" ht="25.5" customHeight="1">
      <c r="A310" s="46"/>
      <c r="B310" s="47"/>
      <c r="C310" s="48"/>
      <c r="D310" s="49"/>
      <c r="E310" s="50"/>
      <c r="F310" s="60"/>
      <c r="G310" s="50"/>
      <c r="H310" s="52"/>
      <c r="I310" s="53"/>
      <c r="J310" s="58"/>
      <c r="K310" s="59"/>
      <c r="L310" s="56"/>
      <c r="M310" s="46"/>
    </row>
    <row r="311" spans="1:13" ht="25.5" customHeight="1">
      <c r="A311" s="46"/>
      <c r="B311" s="47"/>
      <c r="C311" s="48"/>
      <c r="D311" s="49"/>
      <c r="E311" s="50"/>
      <c r="F311" s="60"/>
      <c r="G311" s="50"/>
      <c r="H311" s="52"/>
      <c r="I311" s="53"/>
      <c r="J311" s="58"/>
      <c r="K311" s="59"/>
      <c r="L311" s="56"/>
      <c r="M311" s="46"/>
    </row>
    <row r="312" spans="1:13" ht="25.5" customHeight="1">
      <c r="A312" s="46"/>
      <c r="B312" s="47"/>
      <c r="C312" s="48"/>
      <c r="D312" s="49"/>
      <c r="E312" s="50"/>
      <c r="F312" s="60"/>
      <c r="G312" s="50"/>
      <c r="H312" s="52"/>
      <c r="I312" s="53"/>
      <c r="J312" s="58"/>
      <c r="K312" s="59"/>
      <c r="L312" s="56"/>
      <c r="M312" s="46"/>
    </row>
    <row r="313" spans="1:13" ht="25.5" customHeight="1">
      <c r="A313" s="46"/>
      <c r="B313" s="47"/>
      <c r="C313" s="48"/>
      <c r="D313" s="49"/>
      <c r="E313" s="50"/>
      <c r="F313" s="60"/>
      <c r="G313" s="50"/>
      <c r="H313" s="52"/>
      <c r="I313" s="53"/>
      <c r="J313" s="58"/>
      <c r="K313" s="59"/>
      <c r="L313" s="56"/>
      <c r="M313" s="46"/>
    </row>
    <row r="314" spans="1:13" ht="25.5" customHeight="1">
      <c r="A314" s="46"/>
      <c r="B314" s="47"/>
      <c r="C314" s="48"/>
      <c r="D314" s="49"/>
      <c r="E314" s="50"/>
      <c r="F314" s="51"/>
      <c r="G314" s="50"/>
      <c r="H314" s="52"/>
      <c r="I314" s="53"/>
      <c r="J314" s="58"/>
      <c r="K314" s="59"/>
      <c r="L314" s="61"/>
      <c r="M314" s="46"/>
    </row>
    <row r="315" spans="1:13" ht="25.5" customHeight="1">
      <c r="A315" s="46"/>
      <c r="B315" s="47"/>
      <c r="C315" s="48"/>
      <c r="D315" s="49"/>
      <c r="E315" s="50"/>
      <c r="F315" s="51"/>
      <c r="G315" s="50"/>
      <c r="H315" s="52"/>
      <c r="I315" s="53"/>
      <c r="J315" s="58"/>
      <c r="K315" s="59"/>
      <c r="L315" s="61"/>
      <c r="M315" s="46"/>
    </row>
    <row r="316" spans="1:13" ht="25.5" customHeight="1">
      <c r="A316" s="46"/>
      <c r="B316" s="47"/>
      <c r="C316" s="48"/>
      <c r="D316" s="49"/>
      <c r="E316" s="50"/>
      <c r="F316" s="51"/>
      <c r="G316" s="50"/>
      <c r="H316" s="52"/>
      <c r="I316" s="53"/>
      <c r="J316" s="58"/>
      <c r="K316" s="59"/>
      <c r="L316" s="61"/>
      <c r="M316" s="46"/>
    </row>
    <row r="317" spans="1:13" ht="25.5" customHeight="1">
      <c r="A317" s="46"/>
      <c r="B317" s="47"/>
      <c r="C317" s="48"/>
      <c r="D317" s="49"/>
      <c r="E317" s="50"/>
      <c r="F317" s="51"/>
      <c r="G317" s="50"/>
      <c r="H317" s="52"/>
      <c r="I317" s="53"/>
      <c r="J317" s="58"/>
      <c r="K317" s="59"/>
      <c r="L317" s="61"/>
      <c r="M317" s="46"/>
    </row>
    <row r="318" spans="1:13" ht="25.5" customHeight="1">
      <c r="A318" s="46"/>
      <c r="B318" s="47"/>
      <c r="C318" s="48"/>
      <c r="D318" s="49"/>
      <c r="E318" s="50"/>
      <c r="F318" s="51"/>
      <c r="G318" s="50"/>
      <c r="H318" s="52"/>
      <c r="I318" s="53"/>
      <c r="J318" s="58"/>
      <c r="K318" s="59"/>
      <c r="L318" s="61"/>
      <c r="M318" s="46"/>
    </row>
    <row r="319" spans="1:13" ht="25.5" customHeight="1">
      <c r="A319" s="46"/>
      <c r="B319" s="47"/>
      <c r="C319" s="48"/>
      <c r="D319" s="49"/>
      <c r="E319" s="50"/>
      <c r="F319" s="51"/>
      <c r="G319" s="50"/>
      <c r="H319" s="52"/>
      <c r="I319" s="53"/>
      <c r="J319" s="58"/>
      <c r="K319" s="59"/>
      <c r="L319" s="61"/>
      <c r="M319" s="46"/>
    </row>
    <row r="320" spans="1:13" ht="25.5" customHeight="1">
      <c r="A320" s="46"/>
      <c r="B320" s="47"/>
      <c r="C320" s="48"/>
      <c r="D320" s="49"/>
      <c r="E320" s="50"/>
      <c r="F320" s="51"/>
      <c r="G320" s="50"/>
      <c r="H320" s="52"/>
      <c r="I320" s="53"/>
      <c r="J320" s="58"/>
      <c r="K320" s="59"/>
      <c r="L320" s="61"/>
      <c r="M320" s="46"/>
    </row>
    <row r="321" spans="1:13" ht="25.5" customHeight="1">
      <c r="A321" s="46"/>
      <c r="B321" s="47"/>
      <c r="C321" s="48"/>
      <c r="D321" s="49"/>
      <c r="E321" s="50"/>
      <c r="F321" s="51"/>
      <c r="G321" s="50"/>
      <c r="H321" s="52"/>
      <c r="I321" s="53"/>
      <c r="J321" s="58"/>
      <c r="K321" s="59"/>
      <c r="L321" s="61"/>
      <c r="M321" s="46"/>
    </row>
    <row r="322" spans="1:13" ht="25.5" customHeight="1">
      <c r="A322" s="46"/>
      <c r="B322" s="47"/>
      <c r="C322" s="48"/>
      <c r="D322" s="49"/>
      <c r="E322" s="50"/>
      <c r="F322" s="51"/>
      <c r="G322" s="50"/>
      <c r="H322" s="52"/>
      <c r="I322" s="53"/>
      <c r="J322" s="58"/>
      <c r="K322" s="59"/>
      <c r="L322" s="61"/>
      <c r="M322" s="46"/>
    </row>
    <row r="323" spans="1:13" ht="25.5" customHeight="1">
      <c r="A323" s="46"/>
      <c r="B323" s="47"/>
      <c r="C323" s="48"/>
      <c r="D323" s="49"/>
      <c r="E323" s="50"/>
      <c r="F323" s="51"/>
      <c r="G323" s="50"/>
      <c r="H323" s="52"/>
      <c r="I323" s="53"/>
      <c r="J323" s="58"/>
      <c r="K323" s="59"/>
      <c r="L323" s="59"/>
      <c r="M323" s="46"/>
    </row>
    <row r="324" spans="1:13" ht="25.5" customHeight="1">
      <c r="A324" s="46"/>
      <c r="B324" s="47"/>
      <c r="C324" s="48"/>
      <c r="D324" s="49"/>
      <c r="E324" s="50"/>
      <c r="F324" s="51"/>
      <c r="G324" s="50"/>
      <c r="H324" s="52"/>
      <c r="I324" s="53"/>
      <c r="J324" s="58"/>
      <c r="K324" s="59"/>
      <c r="L324" s="61"/>
      <c r="M324" s="46"/>
    </row>
    <row r="325" spans="1:13" ht="25.5" customHeight="1">
      <c r="A325" s="46"/>
      <c r="B325" s="47"/>
      <c r="C325" s="48"/>
      <c r="D325" s="49"/>
      <c r="E325" s="50"/>
      <c r="F325" s="51"/>
      <c r="G325" s="50"/>
      <c r="H325" s="52"/>
      <c r="I325" s="53"/>
      <c r="J325" s="58"/>
      <c r="K325" s="59"/>
      <c r="L325" s="56"/>
      <c r="M325" s="46"/>
    </row>
    <row r="326" spans="1:13" ht="25.5" customHeight="1">
      <c r="A326" s="46"/>
      <c r="B326" s="47"/>
      <c r="C326" s="48"/>
      <c r="D326" s="49"/>
      <c r="E326" s="50"/>
      <c r="F326" s="51"/>
      <c r="G326" s="50"/>
      <c r="H326" s="52"/>
      <c r="I326" s="53"/>
      <c r="J326" s="58"/>
      <c r="K326" s="59"/>
      <c r="L326" s="56"/>
      <c r="M326" s="46"/>
    </row>
    <row r="327" spans="1:13" ht="25.5" customHeight="1">
      <c r="A327" s="46"/>
      <c r="B327" s="47"/>
      <c r="C327" s="48"/>
      <c r="D327" s="49"/>
      <c r="E327" s="50"/>
      <c r="F327" s="51"/>
      <c r="G327" s="50"/>
      <c r="H327" s="52"/>
      <c r="I327" s="53"/>
      <c r="J327" s="58"/>
      <c r="K327" s="59"/>
      <c r="L327" s="61"/>
      <c r="M327" s="46"/>
    </row>
    <row r="328" spans="1:13" ht="25.5" customHeight="1">
      <c r="A328" s="46"/>
      <c r="B328" s="47"/>
      <c r="C328" s="48"/>
      <c r="D328" s="49"/>
      <c r="E328" s="50"/>
      <c r="F328" s="51"/>
      <c r="G328" s="50"/>
      <c r="H328" s="52"/>
      <c r="I328" s="53"/>
      <c r="J328" s="58"/>
      <c r="K328" s="59"/>
      <c r="L328" s="59"/>
      <c r="M328" s="46"/>
    </row>
    <row r="329" spans="1:13" ht="25.5" customHeight="1">
      <c r="A329" s="46"/>
      <c r="B329" s="47"/>
      <c r="C329" s="48"/>
      <c r="D329" s="49"/>
      <c r="E329" s="50"/>
      <c r="F329" s="51"/>
      <c r="G329" s="50"/>
      <c r="H329" s="52"/>
      <c r="I329" s="53"/>
      <c r="J329" s="58"/>
      <c r="K329" s="59"/>
      <c r="L329" s="59"/>
      <c r="M329" s="46"/>
    </row>
    <row r="330" spans="1:13" ht="25.5" customHeight="1">
      <c r="A330" s="46"/>
      <c r="B330" s="47"/>
      <c r="C330" s="48"/>
      <c r="D330" s="49"/>
      <c r="E330" s="50"/>
      <c r="F330" s="51"/>
      <c r="G330" s="50"/>
      <c r="H330" s="52"/>
      <c r="I330" s="53"/>
      <c r="J330" s="58"/>
      <c r="K330" s="59"/>
      <c r="L330" s="61"/>
      <c r="M330" s="46"/>
    </row>
    <row r="331" spans="1:13" ht="25.5" customHeight="1">
      <c r="A331" s="46"/>
      <c r="B331" s="47"/>
      <c r="C331" s="48"/>
      <c r="D331" s="49"/>
      <c r="E331" s="50"/>
      <c r="F331" s="51"/>
      <c r="G331" s="50"/>
      <c r="H331" s="52"/>
      <c r="I331" s="53"/>
      <c r="J331" s="58"/>
      <c r="K331" s="59"/>
      <c r="L331" s="61"/>
      <c r="M331" s="46"/>
    </row>
    <row r="332" spans="1:13" ht="25.5" customHeight="1">
      <c r="A332" s="46"/>
      <c r="B332" s="47"/>
      <c r="C332" s="48"/>
      <c r="D332" s="49"/>
      <c r="E332" s="50"/>
      <c r="F332" s="51"/>
      <c r="G332" s="50"/>
      <c r="H332" s="52"/>
      <c r="I332" s="53"/>
      <c r="J332" s="58"/>
      <c r="K332" s="59"/>
      <c r="L332" s="61"/>
      <c r="M332" s="46"/>
    </row>
    <row r="333" spans="1:13" ht="25.5" customHeight="1">
      <c r="A333" s="46"/>
      <c r="B333" s="47"/>
      <c r="C333" s="48"/>
      <c r="D333" s="49"/>
      <c r="E333" s="50"/>
      <c r="F333" s="51"/>
      <c r="G333" s="50"/>
      <c r="H333" s="52"/>
      <c r="I333" s="53"/>
      <c r="J333" s="58"/>
      <c r="K333" s="59"/>
      <c r="L333" s="61"/>
      <c r="M333" s="46"/>
    </row>
    <row r="334" spans="1:13" ht="25.5" customHeight="1">
      <c r="A334" s="46"/>
      <c r="B334" s="47"/>
      <c r="C334" s="48"/>
      <c r="D334" s="49"/>
      <c r="E334" s="50"/>
      <c r="F334" s="51"/>
      <c r="G334" s="50"/>
      <c r="H334" s="52"/>
      <c r="I334" s="53"/>
      <c r="J334" s="58"/>
      <c r="K334" s="59"/>
      <c r="L334" s="61"/>
      <c r="M334" s="46"/>
    </row>
    <row r="335" spans="1:13" ht="25.5" customHeight="1">
      <c r="A335" s="46"/>
      <c r="B335" s="47"/>
      <c r="C335" s="48"/>
      <c r="D335" s="49"/>
      <c r="E335" s="50"/>
      <c r="F335" s="51"/>
      <c r="G335" s="50"/>
      <c r="H335" s="52"/>
      <c r="I335" s="53"/>
      <c r="J335" s="58"/>
      <c r="K335" s="59"/>
      <c r="L335" s="61"/>
      <c r="M335" s="46"/>
    </row>
    <row r="336" spans="1:13" ht="29.25" customHeight="1">
      <c r="A336" s="46"/>
      <c r="B336" s="47"/>
      <c r="C336" s="48"/>
      <c r="D336" s="49"/>
      <c r="E336" s="50"/>
      <c r="F336" s="51"/>
      <c r="G336" s="50"/>
      <c r="H336" s="52"/>
      <c r="I336" s="53"/>
      <c r="J336" s="58"/>
      <c r="K336" s="59"/>
      <c r="L336" s="61"/>
      <c r="M336" s="46"/>
    </row>
    <row r="337" spans="1:13">
      <c r="A337" s="46"/>
      <c r="B337" s="47"/>
      <c r="C337" s="48"/>
      <c r="D337" s="49"/>
      <c r="E337" s="50"/>
      <c r="F337" s="51"/>
      <c r="G337" s="50"/>
      <c r="H337" s="52"/>
      <c r="I337" s="53"/>
      <c r="J337" s="58"/>
      <c r="K337" s="59"/>
      <c r="L337" s="59"/>
      <c r="M337" s="46"/>
    </row>
    <row r="338" spans="1:13">
      <c r="A338" s="46"/>
      <c r="B338" s="47"/>
      <c r="C338" s="48"/>
      <c r="D338" s="49"/>
      <c r="E338" s="50"/>
      <c r="F338" s="51"/>
      <c r="G338" s="50"/>
      <c r="H338" s="52"/>
      <c r="I338" s="53"/>
      <c r="J338" s="58"/>
      <c r="K338" s="59"/>
      <c r="L338" s="61"/>
      <c r="M338" s="46"/>
    </row>
    <row r="339" spans="1:13">
      <c r="A339" s="46"/>
      <c r="B339" s="47"/>
      <c r="C339" s="48"/>
      <c r="D339" s="49"/>
      <c r="E339" s="50"/>
      <c r="F339" s="51"/>
      <c r="G339" s="50"/>
      <c r="H339" s="52"/>
      <c r="I339" s="53"/>
      <c r="J339" s="58"/>
      <c r="K339" s="59"/>
      <c r="L339" s="61"/>
      <c r="M339" s="46"/>
    </row>
    <row r="340" spans="1:13">
      <c r="A340" s="46"/>
      <c r="B340" s="47"/>
      <c r="C340" s="48"/>
      <c r="D340" s="49"/>
      <c r="E340" s="50"/>
      <c r="F340" s="51"/>
      <c r="G340" s="50"/>
      <c r="H340" s="52"/>
      <c r="I340" s="53"/>
      <c r="J340" s="58"/>
      <c r="K340" s="59"/>
      <c r="L340" s="61"/>
      <c r="M340" s="46"/>
    </row>
    <row r="341" spans="1:13">
      <c r="A341" s="46"/>
      <c r="B341" s="47"/>
      <c r="C341" s="48"/>
      <c r="D341" s="49"/>
      <c r="E341" s="50"/>
      <c r="F341" s="51"/>
      <c r="G341" s="50"/>
      <c r="H341" s="52"/>
      <c r="I341" s="53"/>
      <c r="J341" s="58"/>
      <c r="K341" s="59"/>
      <c r="L341" s="61"/>
      <c r="M341" s="46"/>
    </row>
    <row r="342" spans="1:13">
      <c r="A342" s="46"/>
      <c r="B342" s="47"/>
      <c r="C342" s="48"/>
      <c r="D342" s="49"/>
      <c r="E342" s="50"/>
      <c r="F342" s="51"/>
      <c r="G342" s="50"/>
      <c r="H342" s="52"/>
      <c r="I342" s="53"/>
      <c r="J342" s="58"/>
      <c r="K342" s="59"/>
      <c r="L342" s="59"/>
      <c r="M342" s="46"/>
    </row>
    <row r="343" spans="1:13">
      <c r="A343" s="46"/>
      <c r="B343" s="47"/>
      <c r="C343" s="48"/>
      <c r="D343" s="49"/>
      <c r="E343" s="50"/>
      <c r="F343" s="51"/>
      <c r="G343" s="50"/>
      <c r="H343" s="52"/>
      <c r="I343" s="53"/>
      <c r="J343" s="58"/>
      <c r="K343" s="59"/>
      <c r="L343" s="59"/>
      <c r="M343" s="46"/>
    </row>
    <row r="344" spans="1:13">
      <c r="A344" s="46"/>
      <c r="B344" s="47"/>
      <c r="C344" s="48"/>
      <c r="D344" s="49"/>
      <c r="E344" s="50"/>
      <c r="F344" s="51"/>
      <c r="G344" s="50"/>
      <c r="H344" s="52"/>
      <c r="I344" s="53"/>
      <c r="J344" s="58"/>
      <c r="K344" s="59"/>
      <c r="L344" s="59"/>
      <c r="M344" s="46"/>
    </row>
    <row r="345" spans="1:13">
      <c r="A345" s="46"/>
      <c r="B345" s="47"/>
      <c r="C345" s="48"/>
      <c r="D345" s="49"/>
      <c r="E345" s="50"/>
      <c r="F345" s="51"/>
      <c r="G345" s="50"/>
      <c r="H345" s="52"/>
      <c r="I345" s="53"/>
      <c r="J345" s="58"/>
      <c r="K345" s="59"/>
      <c r="L345" s="59"/>
      <c r="M345" s="46"/>
    </row>
    <row r="346" spans="1:13">
      <c r="A346" s="46"/>
      <c r="B346" s="47"/>
      <c r="C346" s="48"/>
      <c r="D346" s="49"/>
      <c r="E346" s="50"/>
      <c r="F346" s="51"/>
      <c r="G346" s="50"/>
      <c r="H346" s="52"/>
      <c r="I346" s="53"/>
      <c r="J346" s="58"/>
      <c r="K346" s="59"/>
      <c r="L346" s="59"/>
      <c r="M346" s="46"/>
    </row>
    <row r="347" spans="1:13">
      <c r="A347" s="46"/>
      <c r="B347" s="47"/>
      <c r="C347" s="48"/>
      <c r="D347" s="49"/>
      <c r="E347" s="50"/>
      <c r="F347" s="51"/>
      <c r="G347" s="50"/>
      <c r="H347" s="52"/>
      <c r="I347" s="53"/>
      <c r="J347" s="58"/>
      <c r="K347" s="59"/>
      <c r="L347" s="59"/>
      <c r="M347" s="46"/>
    </row>
    <row r="348" spans="1:13">
      <c r="A348" s="46"/>
      <c r="B348" s="47"/>
      <c r="C348" s="48"/>
      <c r="D348" s="49"/>
      <c r="E348" s="50"/>
      <c r="F348" s="51"/>
      <c r="G348" s="50"/>
      <c r="H348" s="52"/>
      <c r="I348" s="53"/>
      <c r="J348" s="58"/>
      <c r="K348" s="59"/>
      <c r="L348" s="59"/>
      <c r="M348" s="46"/>
    </row>
    <row r="349" spans="1:13">
      <c r="A349" s="46"/>
      <c r="B349" s="47"/>
      <c r="C349" s="48"/>
      <c r="D349" s="49"/>
      <c r="E349" s="50"/>
      <c r="F349" s="51"/>
      <c r="G349" s="50"/>
      <c r="H349" s="52"/>
      <c r="I349" s="53"/>
      <c r="J349" s="58"/>
      <c r="K349" s="59"/>
      <c r="L349" s="59"/>
      <c r="M349" s="46"/>
    </row>
    <row r="350" spans="1:13">
      <c r="A350" s="46"/>
      <c r="B350" s="47"/>
      <c r="C350" s="48"/>
      <c r="D350" s="49"/>
      <c r="E350" s="50"/>
      <c r="F350" s="51"/>
      <c r="G350" s="50"/>
      <c r="H350" s="52"/>
      <c r="I350" s="53"/>
      <c r="J350" s="58"/>
      <c r="K350" s="59"/>
      <c r="L350" s="59"/>
      <c r="M350" s="46"/>
    </row>
    <row r="351" spans="1:13">
      <c r="A351" s="46"/>
      <c r="B351" s="47"/>
      <c r="C351" s="48"/>
      <c r="D351" s="49"/>
      <c r="E351" s="50"/>
      <c r="F351" s="51"/>
      <c r="G351" s="50"/>
      <c r="H351" s="52"/>
      <c r="I351" s="53"/>
      <c r="J351" s="58"/>
      <c r="K351" s="59"/>
      <c r="L351" s="59"/>
      <c r="M351" s="46"/>
    </row>
    <row r="352" spans="1:13">
      <c r="A352" s="46"/>
      <c r="B352" s="47"/>
      <c r="C352" s="48"/>
      <c r="D352" s="49"/>
      <c r="E352" s="50"/>
      <c r="F352" s="51"/>
      <c r="G352" s="50"/>
      <c r="H352" s="52"/>
      <c r="I352" s="53"/>
      <c r="J352" s="58"/>
      <c r="K352" s="59"/>
      <c r="L352" s="59"/>
      <c r="M352" s="46"/>
    </row>
    <row r="353" spans="1:13">
      <c r="A353" s="46"/>
      <c r="B353" s="47"/>
      <c r="C353" s="48"/>
      <c r="D353" s="49"/>
      <c r="E353" s="50"/>
      <c r="F353" s="51"/>
      <c r="G353" s="50"/>
      <c r="H353" s="52"/>
      <c r="I353" s="53"/>
      <c r="J353" s="58"/>
      <c r="K353" s="59"/>
      <c r="L353" s="61"/>
      <c r="M353" s="46"/>
    </row>
    <row r="354" spans="1:13">
      <c r="A354" s="46"/>
      <c r="B354" s="47"/>
      <c r="C354" s="48"/>
      <c r="D354" s="49"/>
      <c r="E354" s="50"/>
      <c r="F354" s="51"/>
      <c r="G354" s="50"/>
      <c r="H354" s="52"/>
      <c r="I354" s="53"/>
      <c r="J354" s="58"/>
      <c r="K354" s="59"/>
      <c r="L354" s="61"/>
      <c r="M354" s="46"/>
    </row>
    <row r="355" spans="1:13">
      <c r="A355" s="46"/>
      <c r="B355" s="47"/>
      <c r="C355" s="48"/>
      <c r="D355" s="49"/>
      <c r="E355" s="50"/>
      <c r="F355" s="51"/>
      <c r="G355" s="50"/>
      <c r="H355" s="52"/>
      <c r="I355" s="53"/>
      <c r="J355" s="58"/>
      <c r="K355" s="59"/>
      <c r="L355" s="59"/>
      <c r="M355" s="46"/>
    </row>
    <row r="356" spans="1:13">
      <c r="A356" s="46"/>
      <c r="B356" s="47"/>
      <c r="C356" s="48"/>
      <c r="D356" s="49"/>
      <c r="E356" s="50"/>
      <c r="F356" s="51"/>
      <c r="G356" s="50"/>
      <c r="H356" s="52"/>
      <c r="I356" s="53"/>
      <c r="J356" s="58"/>
      <c r="K356" s="59"/>
      <c r="L356" s="59"/>
      <c r="M356" s="46"/>
    </row>
    <row r="357" spans="1:13">
      <c r="A357" s="46"/>
      <c r="B357" s="47"/>
      <c r="C357" s="48"/>
      <c r="D357" s="49"/>
      <c r="E357" s="50"/>
      <c r="F357" s="51"/>
      <c r="G357" s="50"/>
      <c r="H357" s="52"/>
      <c r="I357" s="53"/>
      <c r="J357" s="58"/>
      <c r="K357" s="59"/>
      <c r="L357" s="59"/>
      <c r="M357" s="46"/>
    </row>
    <row r="358" spans="1:13">
      <c r="A358" s="46"/>
      <c r="B358" s="47"/>
      <c r="C358" s="48"/>
      <c r="D358" s="49"/>
      <c r="E358" s="50"/>
      <c r="F358" s="51"/>
      <c r="G358" s="50"/>
      <c r="H358" s="52"/>
      <c r="I358" s="53"/>
      <c r="J358" s="58"/>
      <c r="K358" s="59"/>
      <c r="L358" s="59"/>
      <c r="M358" s="46"/>
    </row>
    <row r="359" spans="1:13">
      <c r="A359" s="46"/>
      <c r="B359" s="47"/>
      <c r="C359" s="48"/>
      <c r="D359" s="49"/>
      <c r="E359" s="50"/>
      <c r="F359" s="51"/>
      <c r="G359" s="50"/>
      <c r="H359" s="52"/>
      <c r="I359" s="53"/>
      <c r="J359" s="58"/>
      <c r="K359" s="59"/>
      <c r="L359" s="59"/>
      <c r="M359" s="46"/>
    </row>
    <row r="360" spans="1:13">
      <c r="A360" s="46"/>
      <c r="B360" s="47"/>
      <c r="C360" s="48"/>
      <c r="D360" s="49"/>
      <c r="E360" s="50"/>
      <c r="F360" s="51"/>
      <c r="G360" s="50"/>
      <c r="H360" s="52"/>
      <c r="I360" s="53"/>
      <c r="J360" s="58"/>
      <c r="K360" s="59"/>
      <c r="L360" s="59"/>
      <c r="M360" s="46"/>
    </row>
    <row r="361" spans="1:13">
      <c r="A361" s="46"/>
      <c r="B361" s="47"/>
      <c r="C361" s="48"/>
      <c r="D361" s="49"/>
      <c r="E361" s="50"/>
      <c r="F361" s="51"/>
      <c r="G361" s="50"/>
      <c r="H361" s="52"/>
      <c r="I361" s="53"/>
      <c r="J361" s="58"/>
      <c r="K361" s="59"/>
      <c r="L361" s="59"/>
      <c r="M361" s="46"/>
    </row>
    <row r="362" spans="1:13">
      <c r="A362" s="46"/>
      <c r="B362" s="47"/>
      <c r="C362" s="48"/>
      <c r="D362" s="49"/>
      <c r="E362" s="50"/>
      <c r="F362" s="51"/>
      <c r="G362" s="50"/>
      <c r="H362" s="52"/>
      <c r="I362" s="53"/>
      <c r="J362" s="58"/>
      <c r="K362" s="59"/>
      <c r="L362" s="59"/>
      <c r="M362" s="46"/>
    </row>
    <row r="363" spans="1:13">
      <c r="A363" s="46"/>
      <c r="B363" s="47"/>
      <c r="C363" s="48"/>
      <c r="D363" s="49"/>
      <c r="E363" s="50"/>
      <c r="F363" s="51"/>
      <c r="G363" s="50"/>
      <c r="H363" s="52"/>
      <c r="I363" s="53"/>
      <c r="J363" s="58"/>
      <c r="K363" s="59"/>
      <c r="L363" s="59"/>
      <c r="M363" s="46"/>
    </row>
    <row r="364" spans="1:13">
      <c r="A364" s="46"/>
      <c r="B364" s="47"/>
      <c r="C364" s="48"/>
      <c r="D364" s="49"/>
      <c r="E364" s="50"/>
      <c r="F364" s="51"/>
      <c r="G364" s="50"/>
      <c r="H364" s="52"/>
      <c r="I364" s="53"/>
      <c r="J364" s="58"/>
      <c r="K364" s="59"/>
      <c r="L364" s="59"/>
      <c r="M364" s="46"/>
    </row>
    <row r="365" spans="1:13">
      <c r="A365" s="46"/>
      <c r="B365" s="47"/>
      <c r="C365" s="48"/>
      <c r="D365" s="49"/>
      <c r="E365" s="50"/>
      <c r="F365" s="51"/>
      <c r="G365" s="50"/>
      <c r="H365" s="52"/>
      <c r="I365" s="53"/>
      <c r="J365" s="58"/>
      <c r="K365" s="59"/>
      <c r="L365" s="59"/>
      <c r="M365" s="46"/>
    </row>
    <row r="366" spans="1:13">
      <c r="A366" s="46"/>
      <c r="B366" s="47"/>
      <c r="C366" s="48"/>
      <c r="D366" s="49"/>
      <c r="E366" s="50"/>
      <c r="F366" s="51"/>
      <c r="G366" s="50"/>
      <c r="H366" s="52"/>
      <c r="I366" s="53"/>
      <c r="J366" s="58"/>
      <c r="K366" s="59"/>
      <c r="L366" s="59"/>
      <c r="M366" s="46"/>
    </row>
    <row r="367" spans="1:13">
      <c r="A367" s="46"/>
      <c r="B367" s="47"/>
      <c r="C367" s="48"/>
      <c r="D367" s="49"/>
      <c r="E367" s="50"/>
      <c r="F367" s="51"/>
      <c r="G367" s="50"/>
      <c r="H367" s="52"/>
      <c r="I367" s="53"/>
      <c r="J367" s="58"/>
      <c r="K367" s="59"/>
      <c r="L367" s="59"/>
      <c r="M367" s="46"/>
    </row>
    <row r="368" spans="1:13">
      <c r="A368" s="46"/>
      <c r="B368" s="47"/>
      <c r="C368" s="48"/>
      <c r="D368" s="49"/>
      <c r="E368" s="50"/>
      <c r="F368" s="51"/>
      <c r="G368" s="50"/>
      <c r="H368" s="52"/>
      <c r="I368" s="53"/>
      <c r="J368" s="58"/>
      <c r="K368" s="59"/>
      <c r="L368" s="59"/>
      <c r="M368" s="46"/>
    </row>
    <row r="369" spans="1:13">
      <c r="A369" s="46"/>
      <c r="B369" s="47"/>
      <c r="C369" s="48"/>
      <c r="D369" s="49"/>
      <c r="E369" s="50"/>
      <c r="F369" s="51"/>
      <c r="G369" s="50"/>
      <c r="H369" s="52"/>
      <c r="I369" s="53"/>
      <c r="J369" s="58"/>
      <c r="K369" s="59"/>
      <c r="L369" s="59"/>
      <c r="M369" s="46"/>
    </row>
    <row r="370" spans="1:13">
      <c r="A370" s="46"/>
      <c r="B370" s="47"/>
      <c r="C370" s="48"/>
      <c r="D370" s="49"/>
      <c r="E370" s="50"/>
      <c r="F370" s="51"/>
      <c r="G370" s="50"/>
      <c r="H370" s="52"/>
      <c r="I370" s="53"/>
      <c r="J370" s="58"/>
      <c r="K370" s="59"/>
      <c r="L370" s="59"/>
      <c r="M370" s="46"/>
    </row>
    <row r="371" spans="1:13">
      <c r="A371" s="46"/>
      <c r="B371" s="47"/>
      <c r="C371" s="48"/>
      <c r="D371" s="49"/>
      <c r="E371" s="50"/>
      <c r="F371" s="51"/>
      <c r="G371" s="50"/>
      <c r="H371" s="52"/>
      <c r="I371" s="53"/>
      <c r="J371" s="58"/>
      <c r="K371" s="49"/>
      <c r="L371" s="59"/>
      <c r="M371" s="63"/>
    </row>
    <row r="372" spans="1:13">
      <c r="A372" s="46"/>
      <c r="B372" s="47"/>
      <c r="C372" s="48"/>
      <c r="D372" s="49"/>
      <c r="E372" s="50"/>
      <c r="F372" s="51"/>
      <c r="G372" s="50"/>
      <c r="H372" s="52"/>
      <c r="I372" s="53"/>
      <c r="J372" s="58"/>
      <c r="K372" s="59"/>
      <c r="L372" s="59"/>
      <c r="M372" s="46"/>
    </row>
    <row r="373" spans="1:13">
      <c r="A373" s="46"/>
      <c r="B373" s="47"/>
      <c r="C373" s="48"/>
      <c r="D373" s="49"/>
      <c r="E373" s="50"/>
      <c r="F373" s="51"/>
      <c r="G373" s="50"/>
      <c r="H373" s="52"/>
      <c r="I373" s="53"/>
      <c r="J373" s="58"/>
      <c r="K373" s="59"/>
      <c r="L373" s="59"/>
      <c r="M373" s="46"/>
    </row>
    <row r="374" spans="1:13">
      <c r="A374" s="46"/>
      <c r="B374" s="47"/>
      <c r="C374" s="48"/>
      <c r="D374" s="49"/>
      <c r="E374" s="50"/>
      <c r="F374" s="51"/>
      <c r="G374" s="50"/>
      <c r="H374" s="52"/>
      <c r="I374" s="53"/>
      <c r="J374" s="58"/>
      <c r="K374" s="59"/>
      <c r="L374" s="59"/>
      <c r="M374" s="46"/>
    </row>
    <row r="375" spans="1:13">
      <c r="A375" s="46"/>
      <c r="B375" s="47"/>
      <c r="C375" s="48"/>
      <c r="D375" s="49"/>
      <c r="E375" s="50"/>
      <c r="F375" s="51"/>
      <c r="G375" s="50"/>
      <c r="H375" s="52"/>
      <c r="I375" s="53"/>
      <c r="J375" s="58"/>
      <c r="K375" s="59"/>
      <c r="L375" s="59"/>
      <c r="M375" s="46"/>
    </row>
    <row r="376" spans="1:13">
      <c r="A376" s="46"/>
      <c r="B376" s="47"/>
      <c r="C376" s="48"/>
      <c r="D376" s="49"/>
      <c r="E376" s="50"/>
      <c r="F376" s="51"/>
      <c r="G376" s="60"/>
      <c r="H376" s="52"/>
      <c r="I376" s="53"/>
      <c r="J376" s="58"/>
      <c r="K376" s="59"/>
      <c r="L376" s="59"/>
      <c r="M376" s="46"/>
    </row>
    <row r="377" spans="1:13">
      <c r="A377" s="46"/>
      <c r="B377" s="47"/>
      <c r="C377" s="62"/>
      <c r="D377" s="49"/>
      <c r="E377" s="50"/>
      <c r="F377" s="51"/>
      <c r="G377" s="50"/>
      <c r="H377" s="52"/>
      <c r="I377" s="53"/>
      <c r="J377" s="58"/>
      <c r="K377" s="59"/>
      <c r="L377" s="59"/>
      <c r="M377" s="46"/>
    </row>
    <row r="378" spans="1:13">
      <c r="A378" s="46"/>
      <c r="B378" s="49"/>
      <c r="C378" s="48"/>
      <c r="D378" s="49"/>
      <c r="E378" s="50"/>
      <c r="F378" s="51"/>
      <c r="G378" s="50"/>
      <c r="H378" s="52"/>
      <c r="I378" s="53"/>
      <c r="J378" s="58"/>
      <c r="K378" s="59"/>
      <c r="L378" s="59"/>
      <c r="M378" s="46"/>
    </row>
    <row r="379" spans="1:13">
      <c r="A379" s="46"/>
      <c r="B379" s="49"/>
      <c r="C379" s="48"/>
      <c r="D379" s="49"/>
      <c r="E379" s="50"/>
      <c r="F379" s="64"/>
      <c r="G379" s="50"/>
      <c r="H379" s="52"/>
      <c r="I379" s="53"/>
      <c r="J379" s="58"/>
      <c r="K379" s="59"/>
      <c r="L379" s="59"/>
      <c r="M379" s="46"/>
    </row>
    <row r="380" spans="1:13">
      <c r="A380" s="46"/>
      <c r="B380" s="59"/>
      <c r="C380" s="65"/>
      <c r="D380" s="59"/>
      <c r="E380" s="66"/>
      <c r="F380" s="67"/>
      <c r="G380" s="66"/>
      <c r="H380" s="68"/>
      <c r="I380" s="69"/>
      <c r="J380" s="58"/>
      <c r="K380" s="59"/>
      <c r="L380" s="59"/>
      <c r="M380" s="46"/>
    </row>
  </sheetData>
  <mergeCells count="2">
    <mergeCell ref="A2:M2"/>
    <mergeCell ref="A1:M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Acumulado-hlf</vt:lpstr>
      <vt:lpstr>AGOSTO-2018</vt:lpstr>
      <vt:lpstr>JULIO-2018</vt:lpstr>
      <vt:lpstr>JUNIO-2018</vt:lpstr>
      <vt:lpstr>MAYO-2018 </vt:lpstr>
      <vt:lpstr>ABRIL-2018</vt:lpstr>
      <vt:lpstr>MZO-2018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PCZ5005</dc:creator>
  <cp:lastModifiedBy>maria.teran</cp:lastModifiedBy>
  <dcterms:created xsi:type="dcterms:W3CDTF">2016-11-08T15:46:39Z</dcterms:created>
  <dcterms:modified xsi:type="dcterms:W3CDTF">2018-09-04T17:05:26Z</dcterms:modified>
</cp:coreProperties>
</file>