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ES TRABAJO EN CASA\lotaip\lotaip agosto corregido\i_Procesos de contrataciones\"/>
    </mc:Choice>
  </mc:AlternateContent>
  <xr:revisionPtr revIDLastSave="0" documentId="8_{893655AF-106F-4133-BCBF-26B96F49832F}" xr6:coauthVersionLast="46" xr6:coauthVersionMax="46" xr10:uidLastSave="{00000000-0000-0000-0000-000000000000}"/>
  <bookViews>
    <workbookView xWindow="-120" yWindow="-120" windowWidth="24240" windowHeight="13140" tabRatio="599" xr2:uid="{00000000-000D-0000-FFFF-FFFF00000000}"/>
  </bookViews>
  <sheets>
    <sheet name="PROCESOS CONTRATACION" sheetId="1" r:id="rId1"/>
    <sheet name="Hoja1" sheetId="2" r:id="rId2"/>
  </sheets>
  <definedNames>
    <definedName name="_xlnm.Print_Area" localSheetId="0">'PROCESOS CONTRATACION'!$A$1:$H$169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" l="1"/>
  <c r="D104" i="1" l="1"/>
  <c r="D10" i="1" l="1"/>
  <c r="D30" i="1"/>
  <c r="D123" i="1" l="1"/>
  <c r="D86" i="1"/>
  <c r="D66" i="1"/>
  <c r="D65" i="1"/>
  <c r="D67" i="1" l="1"/>
  <c r="D49" i="1" l="1"/>
  <c r="D144" i="1" l="1"/>
</calcChain>
</file>

<file path=xl/sharedStrings.xml><?xml version="1.0" encoding="utf-8"?>
<sst xmlns="http://schemas.openxmlformats.org/spreadsheetml/2006/main" count="367" uniqueCount="120">
  <si>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</si>
  <si>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</si>
  <si>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</si>
  <si>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</si>
  <si>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</si>
  <si>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</si>
  <si>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</si>
  <si>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</si>
  <si>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</si>
  <si>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</si>
  <si>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</si>
  <si>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</si>
  <si>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</si>
  <si>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</si>
  <si>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</si>
  <si>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</si>
  <si>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</si>
  <si>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</si>
  <si>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</si>
  <si>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</si>
  <si>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</si>
  <si>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</si>
  <si>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</si>
  <si>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</si>
  <si>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</si>
  <si>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sheila.rodas@inclusion.gob.ec</t>
  </si>
  <si>
    <t>( 05) 256-3577  EXTENSIÓN 4550</t>
  </si>
  <si>
    <t>PAC INICIAL 2021</t>
  </si>
  <si>
    <t>PAC VIGENTE REFORMADO 2021</t>
  </si>
  <si>
    <t>(06) 2 84 -7 464</t>
  </si>
  <si>
    <t>COORDINACIÓN ZONAL 3</t>
  </si>
  <si>
    <t xml:space="preserve">(07) 2888421  EXTENSIÓN 212 </t>
  </si>
  <si>
    <t>PAC VIGENTE RFORMADO 2021</t>
  </si>
  <si>
    <t>DIRECCIÓN DE COMPRAS PÚBLICAS</t>
  </si>
  <si>
    <t>marcela.vallejo@inclusion.gob.ec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</si>
  <si>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</si>
  <si>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Feria Inclusiva</t>
  </si>
  <si>
    <t>Ferias Inclusivas</t>
  </si>
  <si>
    <t>Adjudicada</t>
  </si>
  <si>
    <t>FERIA INCLUSIVA</t>
  </si>
  <si>
    <t>KEVIN GABRIEL CEVALLOS ANDRADE</t>
  </si>
  <si>
    <t>kevin.cevallos@inclusion.gob.ec</t>
  </si>
  <si>
    <t>(06) 641246</t>
  </si>
  <si>
    <t>SHEILA KATERINA RODAS LEÓN</t>
  </si>
  <si>
    <t>ADJUDICADA</t>
  </si>
  <si>
    <t>COORDINACIÓN ZONAL 1</t>
  </si>
  <si>
    <t>fdfdf</t>
  </si>
  <si>
    <t>JUAN CARLOS IZURIETA GAVIRIA</t>
  </si>
  <si>
    <t>juan.izurieta@inclusion.gob.ec</t>
  </si>
  <si>
    <t xml:space="preserve">FI-DDP-MIES-02-2021 </t>
  </si>
  <si>
    <t>Contratación del Servicio Externalizado de Alimentación para los Centros Gerontologicos de la Dirección Distrital Mies Piñas</t>
  </si>
  <si>
    <t xml:space="preserve"> FI-DDP-MIES-02-2021</t>
  </si>
  <si>
    <t>FI-MIES-DDC-002-2021</t>
  </si>
  <si>
    <t>Alquiler de vehículos doble cabina para actividades de campo</t>
  </si>
  <si>
    <t>FI-MIES-DDC–03-2021</t>
  </si>
  <si>
    <t>Alquiler de vehículos doble cabina para actividades de campo de coordinadores territoriales misión ternura</t>
  </si>
  <si>
    <t>FI-MIES-DDZ-06-2021</t>
  </si>
  <si>
    <t>Contratación de una camioneta doble cabina con conductor para movilización del técnico del proyecto bono Joaquín gallegos Lara</t>
  </si>
  <si>
    <t>FI-MIES-DDZ-07-2021</t>
  </si>
  <si>
    <t>Contratación de 4 camionetas doble cabina con conductor para movilización de técnicos del servicio de desarrollo infantil</t>
  </si>
  <si>
    <t xml:space="preserve">MONICA MARINA SINCHIRE CASTILLO </t>
  </si>
  <si>
    <t>monica.sinchire@inclusion.gob.ec</t>
  </si>
  <si>
    <t>DEYSI MARIA CUADRO GASTEZZI</t>
  </si>
  <si>
    <t>deysi.cuadro@inclusion.gob.ec</t>
  </si>
  <si>
    <t>CÉSAR LOOR GONZÁLES</t>
  </si>
  <si>
    <t>cesar.loor@inclusion.gob.ec</t>
  </si>
  <si>
    <t xml:space="preserve">(04) 3714780 </t>
  </si>
  <si>
    <t>COORDINACIÓN  ZONAL 7</t>
  </si>
  <si>
    <t>"NO APLICA", debido a que el Ministerio de Inclusión Económica y Social  - Planta Central, no ha reportado otros procesos de contratación pública durante el mes de agosto del año 2021.</t>
  </si>
  <si>
    <t>ÍNFIMA CUANTÍA AGOSTO 2021</t>
  </si>
  <si>
    <t xml:space="preserve">MARCELA ELIZABETH VALLEJO FIGUEROA </t>
  </si>
  <si>
    <t>(02) 398 3100 EXTENSIÓN 1425</t>
  </si>
  <si>
    <t>FI-MIESLA-004-2021</t>
  </si>
  <si>
    <t>CONTRATACIÓN DElL SERVICIO DE ALQUILER DE LA MOVILIZACION FLUVIAL</t>
  </si>
  <si>
    <t>FI-DDO-MIES-0052021</t>
  </si>
  <si>
    <t>Contratación del servicio de alquiler de 3 camionetas doble cabina 4x4 con conductor, para la movilización del personal de la unidad de atención de desarrollo infantil -misión ternura CNH, perteneciente a la Dirección Distrital 22d02 Loreto- Orellana-MIES</t>
  </si>
  <si>
    <t>PABLO FERNANDO RIVADENEYRA RODRIGUEZ</t>
  </si>
  <si>
    <t>pablo.rivadeneyra@inclusion.gob.ec</t>
  </si>
  <si>
    <t>En la Coordinación zonal 3 y sus distritos, no se han reportado procesos en el mes de Agosto 2021</t>
  </si>
  <si>
    <t>LUIS ANTONIO AUZ GALLEGOS</t>
  </si>
  <si>
    <t>luis.auz@inclusion.gob.ec</t>
  </si>
  <si>
    <t>032410377</t>
  </si>
  <si>
    <t>FI-CZ4MIES-2021-003</t>
  </si>
  <si>
    <t>CONTRATACIÓN DEL SERVICIO EXTERNALIZADO DE ALIMENTACIÓN PARA EL CENTRO GERONTOLÓGICO GUILLERMINA LOOR DE MORENO</t>
  </si>
  <si>
    <t>ADJUDICADO</t>
  </si>
  <si>
    <t>SIE-CZ4MIES-2021-003</t>
  </si>
  <si>
    <t>SUBASTA INVERSA ELECTRÓNICA</t>
  </si>
  <si>
    <t>SERVICIO DE VIGILANCIA Y SEGURIDAD PRIVADA PARA LAS OFICINAS TÉCNICAS, ADMINISTRATIVAS, DIRECCIONES DISTRITALES, CENTROS GERONTOLÓGICOS DEL MINISTERIO DE INCLUSIÓN ECONÓMICA Y SOCIAL-ZONA 4</t>
  </si>
  <si>
    <t>EJECUCIÓN DE CONTRATO</t>
  </si>
  <si>
    <t xml:space="preserve">FI-09D17-MIES-005-20
</t>
  </si>
  <si>
    <t xml:space="preserve">FERIA INCLUSIVA </t>
  </si>
  <si>
    <t xml:space="preserve">CONTRATACIÓN DE VEHICULOS ALQUILER PARA USO DE LOS TÉCNICOS DE ACOMPANAMIENTO FAMILIAR DE LA DIRECCION DISTRITAL 09D17 MILAGRO MIES
</t>
  </si>
  <si>
    <t xml:space="preserve">ADJUDICADA </t>
  </si>
  <si>
    <t>FI-09D17-MIES-005-20</t>
  </si>
  <si>
    <t xml:space="preserve">FI-MIES-CZ5-05-2021 </t>
  </si>
  <si>
    <t xml:space="preserve"> CONTRATACIÓN DE SERVICIO DE ALQUILER DE 3 CAMIONESTAS DOBLE CABINA, INCLUIDO CONDUCTOR PARA LA UNIDAD DESCONCENTRADA ZONAL 5, ACOMPAÑAMIENTO FAMILIAR</t>
  </si>
  <si>
    <t>FI-MIES-CZ5-05-2021</t>
  </si>
  <si>
    <t xml:space="preserve">
31/08/2021</t>
  </si>
  <si>
    <t>PAC VIGENTE REFORMADO AGOSTO 2021</t>
  </si>
  <si>
    <t>FERIA INCLUISVA</t>
  </si>
  <si>
    <t>Contratación del servicio de alquiler de Vehiculos para los funcionarios CNH</t>
  </si>
  <si>
    <t>REGIMEN ESPECIAL</t>
  </si>
  <si>
    <t>Contratación del servicio de plan de datos para los funcionarios CNH</t>
  </si>
  <si>
    <t>COORDINACION ZONAL 6</t>
  </si>
  <si>
    <t>SIE-MIES-CZ8/2021/10</t>
  </si>
  <si>
    <t>SUBASTA INVERSA ELECTRONICA</t>
  </si>
  <si>
    <t>CONTRATACION SERVICIO DE MANTENIMIENTO CORRECTIVO Y PREVENTIVO, REPARACION DE VEHICULOS DE LA COORDINACIÓN ZONAL 8-MIES</t>
  </si>
  <si>
    <t>Adjudicado - Registro de Contratos</t>
  </si>
  <si>
    <t xml:space="preserve">SIE-MIES-CZ8-2021-12 </t>
  </si>
  <si>
    <t>SERVICIO DE SEGURIDAD Y VIGILANCIA PRIVADA PARA LOS BIENES INMUEBLES DE LA COORDINACIÓN ZONAL 8-MIES</t>
  </si>
  <si>
    <t>SIE-MIES-CZ8-2021-12</t>
  </si>
  <si>
    <t>COORDINACIÓN ZONAL 8</t>
  </si>
  <si>
    <t xml:space="preserve">COORDINACION ZONAL 5 </t>
  </si>
  <si>
    <t>RE-MIES-DDG-02-2021</t>
  </si>
  <si>
    <t>FI-MIES-DDG-05-2021</t>
  </si>
  <si>
    <t>CATÁLOGO ELECTRÓNICO AGOSTO 2021</t>
  </si>
  <si>
    <t>ÍNFIMAS CUANTÍAS AGOSTO 2021</t>
  </si>
  <si>
    <t>(05) 2-783-169   (05)2-783-409</t>
  </si>
  <si>
    <t>(07) 2581064 EXTENSIÓN 3609</t>
  </si>
  <si>
    <t>CATÁLOGO ELECTÓNICO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</si>
</sst>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dd/mm/yyyy;@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</cellStyleXfs>
  <cellXfs count="11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2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3" borderId="0" xfId="0" applyFont="1" applyFill="1"/>
    <xf numFmtId="0" fontId="6" fillId="3" borderId="0" xfId="0" applyFont="1" applyFill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0" fontId="7" fillId="3" borderId="2" xfId="0" applyFont="1" applyFill="1" applyBorder="1" applyAlignment="1">
      <alignment horizontal="justify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8" fillId="3" borderId="0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" fontId="9" fillId="0" borderId="0" xfId="0" applyNumberFormat="1" applyFont="1"/>
    <xf numFmtId="4" fontId="7" fillId="0" borderId="0" xfId="0" applyNumberFormat="1" applyFont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>
      <alignment horizontal="justify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12" fillId="3" borderId="2" xfId="1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0" fontId="2" fillId="3" borderId="2" xfId="1" applyFill="1" applyBorder="1" applyAlignment="1" applyProtection="1">
      <alignment horizontal="center" vertical="center" wrapText="1"/>
    </xf>
    <xf numFmtId="0" fontId="2" fillId="3" borderId="4" xfId="1" applyFill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Hipervínculo 3" xfId="4" xr:uid="{00000000-0005-0000-0000-000003000000}"/>
    <cellStyle name="Hipervínculo 4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9" xr:uid="{00000000-0005-0000-0000-000009000000}"/>
    <cellStyle name="Normal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informacionProcesoContratacion2.cpe?idSoliCompra=DV3AbuWwjiiZSRpLVVXBfdp-GxHpOP0HnE_tmbnnzlk," TargetMode="External"/><Relationship Id="rId21" Type="http://schemas.openxmlformats.org/officeDocument/2006/relationships/hyperlink" Target="https://www.compraspublicas.gob.ec/ProcesoContratacion/compras/IC/buscarInfima.cpe" TargetMode="External"/><Relationship Id="rId42" Type="http://schemas.openxmlformats.org/officeDocument/2006/relationships/hyperlink" Target="https://www.compraspublicas.gob.ec/ProcesoContratacion/compras/IC/buscarInfima.cpe" TargetMode="External"/><Relationship Id="rId47" Type="http://schemas.openxmlformats.org/officeDocument/2006/relationships/hyperlink" Target="https://www.compraspublicas.gob.ec/ProcesoContratacion/compras/PC/informacionProcesoContratacion2.cpe?idSoliCompra=YYMkCI3J6Gnai2IIqFrDaEzxWa0KT61S9w793NBxDU4," TargetMode="External"/><Relationship Id="rId63" Type="http://schemas.openxmlformats.org/officeDocument/2006/relationships/hyperlink" Target="https://www.compraspublicas.gob.ec/ProcesoContratacion/compras/IC/buscarInfima.cpe" TargetMode="External"/><Relationship Id="rId68" Type="http://schemas.openxmlformats.org/officeDocument/2006/relationships/hyperlink" Target="mailto:vigilancia.compraspublicas@quitohonesto.gob.ec" TargetMode="External"/><Relationship Id="rId84" Type="http://schemas.openxmlformats.org/officeDocument/2006/relationships/hyperlink" Target="https://servicios.inclusion.gob.ec/Lotaip_Mies/phocadownload/08_ago_2021/i_Procesos%20de%20contrataciones/PAC%20INICIAL%202021/PAC%20INICIAL%20ZONA%206/PAC%20INICIAL%20CZ6%202021.pdf" TargetMode="External"/><Relationship Id="rId89" Type="http://schemas.openxmlformats.org/officeDocument/2006/relationships/hyperlink" Target="https://servicios.inclusion.gob.ec/Lotaip_Mies/phocadownload/08_ago_2021/i_Procesos%20de%20contrataciones/Cat%c3%a1logo%20Zonal%201/" TargetMode="External"/><Relationship Id="rId16" Type="http://schemas.openxmlformats.org/officeDocument/2006/relationships/hyperlink" Target="mailto:marcela.vallejo@inclusion.gob.ec" TargetMode="External"/><Relationship Id="rId11" Type="http://schemas.openxmlformats.org/officeDocument/2006/relationships/hyperlink" Target="https://www.compraspublicas.gob.ec/ProcesoContratacion/compras/PC/informacionProcesoContratacion2.cpe?idSoliCompra=i2FNgNAX9cTjaGVG2timaldFxJNvacHUSBK2ykDkbqQ," TargetMode="External"/><Relationship Id="rId32" Type="http://schemas.openxmlformats.org/officeDocument/2006/relationships/hyperlink" Target="https://www.compraspublicas.gob.ec/ProcesoContratacion/compras/IC/buscarInfima.cpe" TargetMode="External"/><Relationship Id="rId3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3" Type="http://schemas.openxmlformats.org/officeDocument/2006/relationships/hyperlink" Target="https://www.compraspublicas.gob.ec/ProcesoContratacion/compras" TargetMode="External"/><Relationship Id="rId58" Type="http://schemas.openxmlformats.org/officeDocument/2006/relationships/hyperlink" Target="mailto:vigilancia.compraspublicas@quitohonesto.gob.ec" TargetMode="External"/><Relationship Id="rId74" Type="http://schemas.openxmlformats.org/officeDocument/2006/relationships/hyperlink" Target="https://www.compraspublicas.gob.ec/ProcesoContratacion/compras/PC/informacionProcesoContratacion2.cpe?idSoliCompra=T7S5TIyLs9FZvWnE7tyHtSPFTT6sEUI5EvE7NTy-1X0," TargetMode="External"/><Relationship Id="rId79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IC/buscarInfima.cpe" TargetMode="External"/><Relationship Id="rId90" Type="http://schemas.openxmlformats.org/officeDocument/2006/relationships/hyperlink" Target="https://servicios.inclusion.gob.ec/Lotaip_Mies/phocadownload/08_ago_2021/i_Procesos%20de%20contrataciones/Cat%c3%a1logo%20Zonal%202/" TargetMode="External"/><Relationship Id="rId95" Type="http://schemas.openxmlformats.org/officeDocument/2006/relationships/hyperlink" Target="https://servicios.inclusion.gob.ec/Lotaip_Mies/phocadownload/08_ago_2021/i_Procesos%20de%20contrataciones/Cat%c3%a1logo%20Zonal%208/" TargetMode="External"/><Relationship Id="rId22" Type="http://schemas.openxmlformats.org/officeDocument/2006/relationships/hyperlink" Target="mailto:kevin.cevallos@inclusion.gob.ec" TargetMode="External"/><Relationship Id="rId27" Type="http://schemas.openxmlformats.org/officeDocument/2006/relationships/hyperlink" Target="mailto:vigilancia.compraspublicas@quitohonesto.gob.ec" TargetMode="External"/><Relationship Id="rId43" Type="http://schemas.openxmlformats.org/officeDocument/2006/relationships/hyperlink" Target="mailto:juan.izurieta@inclusion.gob.ec" TargetMode="External"/><Relationship Id="rId48" Type="http://schemas.openxmlformats.org/officeDocument/2006/relationships/hyperlink" Target="mailto:vigilancia.compraspublicas@quitohonesto.gob.ec" TargetMode="External"/><Relationship Id="rId64" Type="http://schemas.openxmlformats.org/officeDocument/2006/relationships/hyperlink" Target="https://www.compraspublicas.gob.ec/ProcesoContratacion/compras/PC/informacionProcesoContratacion2.cpe?idSoliCompra=YwolGDKZCPdy2nPs5EGNwk1gz5JePS2QuiLRVQJHfwo," TargetMode="External"/><Relationship Id="rId69" Type="http://schemas.openxmlformats.org/officeDocument/2006/relationships/hyperlink" Target="https://www.compraspublicas.gob.ec/ProcesoContratacion/compras/PC/informacionProcesoContratacion2.cpe?idSoliCompra=vzWEGefBY7mO3hhgemlw40EupvWHdjRgK_myqy1dbVw," TargetMode="External"/><Relationship Id="rId80" Type="http://schemas.openxmlformats.org/officeDocument/2006/relationships/hyperlink" Target="https://servicios.inclusion.gob.ec/Lotaip_Mies/phocadownload/08_ago_2021/i_Procesos%20de%20contrataciones/PAC%20INICIAL%202021/PAC%20PLANTA%20CENTRAL/PAC%20INICIAL%20PC%202021%20PLANTA%20CENTRAL.pdf" TargetMode="External"/><Relationship Id="rId85" Type="http://schemas.openxmlformats.org/officeDocument/2006/relationships/hyperlink" Target="https://servicios.inclusion.gob.ec/Lotaip_Mies/phocadownload/08_ago_2021/i_Procesos%20de%20contrataciones/PAC%20INICIAL%202021/PAC%20INICIAL%20ZONA%207/PAC%20INICIAL%202021%20ZONA%207.pdf" TargetMode="External"/><Relationship Id="rId3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2" Type="http://schemas.openxmlformats.org/officeDocument/2006/relationships/hyperlink" Target="https://www.compraspublicas.gob.ec/ProcesoContratacion/compras/PC/informacionProcesoContratacion2.cpe?idSoliCompra=yv0f49-uYWLwIyDR6M4fi_Cdg6eusI5hB8n-WFIYeTE," TargetMode="External"/><Relationship Id="rId17" Type="http://schemas.openxmlformats.org/officeDocument/2006/relationships/hyperlink" Target="https://www.compraspublicas.gob.ec/ProcesoContratacion/compras/IC/buscarInfima.cpe" TargetMode="External"/><Relationship Id="rId25" Type="http://schemas.openxmlformats.org/officeDocument/2006/relationships/hyperlink" Target="https://www.compraspublicas.gob.ec/ProcesoContratacion/compras/PC/informacionProcesoContratacion2.cpe?idSoliCompra=DV3AbuWwjiiZSRpLVVXBfdp-GxHpOP0HnE_tmbnnzlk," TargetMode="External"/><Relationship Id="rId33" Type="http://schemas.openxmlformats.org/officeDocument/2006/relationships/hyperlink" Target="mailto:vigilancia.compraspublicas@quitohonesto.gob.ec" TargetMode="External"/><Relationship Id="rId38" Type="http://schemas.openxmlformats.org/officeDocument/2006/relationships/hyperlink" Target="https://www.compraspublicas.gob.ec/ProcesoContratacion/compras/IC/buscarInfima.cpe" TargetMode="External"/><Relationship Id="rId46" Type="http://schemas.openxmlformats.org/officeDocument/2006/relationships/hyperlink" Target="https://www.compraspublicas.gob.ec/ProcesoContratacion/compras/PC/informacionProcesoContratacion2.cpe?idSoliCompra=P-P4AW18jmsy21OgUXi0TwJjdfTvu_vwhjlvIM3u1O8," TargetMode="External"/><Relationship Id="rId59" Type="http://schemas.openxmlformats.org/officeDocument/2006/relationships/hyperlink" Target="mailto:sheila.rodas@inclusion.gob.ec" TargetMode="External"/><Relationship Id="rId67" Type="http://schemas.openxmlformats.org/officeDocument/2006/relationships/hyperlink" Target="https://www.compraspublicas.gob.ec/ProcesoContratacion/compras/PC/informacionProcesoContratacion2.cpe?idSoliCompra=gb9Lwg8Zx5Ayz4uWeb5B5SiZesqkOb0g03v93qqSCnc," TargetMode="External"/><Relationship Id="rId20" Type="http://schemas.openxmlformats.org/officeDocument/2006/relationships/hyperlink" Target="http://www.compraspublicas.gob.ec/" TargetMode="External"/><Relationship Id="rId41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54" Type="http://schemas.openxmlformats.org/officeDocument/2006/relationships/hyperlink" Target="https://www.compraspublicas.gob.ec/ProcesoContratacion/compras/PC/informacionProcesoContratacion2.cpe?idSoliCompra=PKcIvfx6-r4e2e44yT98bgdOyN3o3yF8tkmPszmNioc," TargetMode="External"/><Relationship Id="rId62" Type="http://schemas.openxmlformats.org/officeDocument/2006/relationships/hyperlink" Target="https://www.compraspublicas.gob.ec/ProcesoContratacion/compras/IC/buscarInfima.cpe" TargetMode="External"/><Relationship Id="rId70" Type="http://schemas.openxmlformats.org/officeDocument/2006/relationships/hyperlink" Target="https://www.compraspublicas.gob.ec/ProcesoContratacion/compras/PC/informacionProcesoContratacion2.cpe?idSoliCompra=T7S5TIyLs9FZvWnE7tyHtSPFTT6sEUI5EvE7NTy-1X0," TargetMode="External"/><Relationship Id="rId75" Type="http://schemas.openxmlformats.org/officeDocument/2006/relationships/hyperlink" Target="https://www.compraspublicas.gob.ec/ProcesoContratacion/compras/PC/informacionProcesoContratacion2.cpe?idSoliCompra=vzWEGefBY7mO3hhgemlw40EupvWHdjRgK_myqy1dbVw," TargetMode="External"/><Relationship Id="rId83" Type="http://schemas.openxmlformats.org/officeDocument/2006/relationships/hyperlink" Target="https://servicios.inclusion.gob.ec/Lotaip_Mies/phocadownload/08_ago_2021/i_Procesos%20de%20contrataciones/PAC%20INICIAL%202021/PAC%20INICIAL%20ZONA%205/" TargetMode="External"/><Relationship Id="rId88" Type="http://schemas.openxmlformats.org/officeDocument/2006/relationships/hyperlink" Target="https://servicios.inclusion.gob.ec/Lotaip_Mies/phocadownload/08_ago_2021/i_Procesos%20de%20contrataciones/PAC%20INICIAL%202021/PAC%20INICIAL%20ZONA%208/" TargetMode="External"/><Relationship Id="rId91" Type="http://schemas.openxmlformats.org/officeDocument/2006/relationships/hyperlink" Target="https://servicios.inclusion.gob.ec/Lotaip_Mies/phocadownload/08_ago_2021/i_Procesos%20de%20contrataciones/Cat%c3%a1logo%20Zonal%203/" TargetMode="External"/><Relationship Id="rId96" Type="http://schemas.openxmlformats.org/officeDocument/2006/relationships/hyperlink" Target="https://servicios.inclusion.gob.ec/Lotaip_Mies/phocadownload/08_ago_2021/i_Procesos%20de%20contrataciones/Cat%c3%a1logo%20Zonal%204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OLUdn9_TUKlzXyQynft8MxV-wVPJSqAJUF2d_X3Ku3g,&amp;anio=fJtHSJgz62Sj20Bs8znadImQp3gCUfp79pvEd3Gkejc,&amp;nombre=0aH8XGlGPslmanm89RqYwzXoKLEgE3a2e4WMw_KwtojoSZoaHpLWUjTt-n_oj" TargetMode="External"/><Relationship Id="rId15" Type="http://schemas.openxmlformats.org/officeDocument/2006/relationships/hyperlink" Target="https://www.compraspublicas.gob.ec/ProcesoContratacion/compras/PC/buscarPACe.cpe?entidadPac=nbSlBxOFyxP-ilw_b-s43vhv9r0GCt6kstlIpDCEy1Y,&amp;anio=4CYOArDdmZyIwoM5ZT7P960NMbeY4VCdRWNex5Vwujw,&amp;nombre=qU5LsK-WC6eDhdtvhlATRthduoo5VFzbm8PjL3LTOig," TargetMode="External"/><Relationship Id="rId23" Type="http://schemas.openxmlformats.org/officeDocument/2006/relationships/hyperlink" Target="https://www.compraspublicas.gob.ec/ProcesoContratacion/compras/IC/buscarInfima.cpe" TargetMode="External"/><Relationship Id="rId28" Type="http://schemas.openxmlformats.org/officeDocument/2006/relationships/hyperlink" Target="http://www.compraspublicas.gob.ec/" TargetMode="External"/><Relationship Id="rId36" Type="http://schemas.openxmlformats.org/officeDocument/2006/relationships/hyperlink" Target="https://www.compraspublicas.gob.ec/ProcesoContratacion/compras/" TargetMode="External"/><Relationship Id="rId49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57" Type="http://schemas.openxmlformats.org/officeDocument/2006/relationships/hyperlink" Target="https://www.compraspublicas.gob.ec/ProcesoContratacion/compras/PC/informacionProcesoContratacion2.cpe?idSoliCompra=jL81jYVQweXdQNqukG8Jdvl4RINRKKXr44UAQq65tIM," TargetMode="External"/><Relationship Id="rId10" Type="http://schemas.openxmlformats.org/officeDocument/2006/relationships/hyperlink" Target="https://www.compraspublicas.gob.ec/ProcesoContratacion/compras/PC/informacionProcesoContratacion2.cpe?idSoliCompra=kKUo1jckqQzovRd5wXezkwFNX8d0LzU6idZ4CbZ66OA," TargetMode="External"/><Relationship Id="rId31" Type="http://schemas.openxmlformats.org/officeDocument/2006/relationships/hyperlink" Target="https://www.compraspublicas.gob.ec/ProcesoContratacion/compras/PC/informacionProcesoContratacion2.cpe?idSoliCompra=vKxL0lLMUtw0PvBxEkMagP_0i_ObpWkt8X_ofa6e79I," TargetMode="External"/><Relationship Id="rId44" Type="http://schemas.openxmlformats.org/officeDocument/2006/relationships/hyperlink" Target="https://www.compraspublicas.gob.ec/ProcesoContratacion/compras/" TargetMode="External"/><Relationship Id="rId52" Type="http://schemas.openxmlformats.org/officeDocument/2006/relationships/hyperlink" Target="https://www.compraspublicas.gob.ec/ProcesoContratacion/compras/IC/buscarInfima.cpe" TargetMode="External"/><Relationship Id="rId60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65" Type="http://schemas.openxmlformats.org/officeDocument/2006/relationships/hyperlink" Target="https://www.compraspublicas.gob.ec/ProcesoContratacion/compras/PC/informacionProcesoContratacion2.cpe?idSoliCompra=YwolGDKZCPdy2nPs5EGNwk1gz5JePS2QuiLRVQJHfwo," TargetMode="External"/><Relationship Id="rId73" Type="http://schemas.openxmlformats.org/officeDocument/2006/relationships/hyperlink" Target="mailto:cesar.loor@inclusion.gob.ec" TargetMode="External"/><Relationship Id="rId78" Type="http://schemas.openxmlformats.org/officeDocument/2006/relationships/hyperlink" Target="https://www.compraspublicas.gob.ec/ProcesoContratacion/compras/PC/buscarPACe.cpe?entidadPac=OLUdn9_TUKlzXyQynft8MxV-wVPJSqAJUF2d_X3Ku3g,&amp;anio=fJtHSJgz62Sj20Bs8znadImQp3gCUfp79pvEd3Gkejc,&amp;nombre=0aH8XGlGPslmanm89RqYwzXoKLEgE3a2e4WMw_KwtojoSZoaHpLWUjTt-n_oj" TargetMode="External"/><Relationship Id="rId81" Type="http://schemas.openxmlformats.org/officeDocument/2006/relationships/hyperlink" Target="https://servicios.inclusion.gob.ec/Lotaip_Mies/phocadownload/08_ago_2021/i_Procesos%20de%20contrataciones/PAC%20INICIAL%202021/PAC%20INICIAL%20ZONA%201/Resoluci%c3%b3n%20PAC%20Zona%201-1.pdf" TargetMode="External"/><Relationship Id="rId86" Type="http://schemas.openxmlformats.org/officeDocument/2006/relationships/hyperlink" Target="https://servicios.inclusion.gob.ec/Lotaip_Mies/phocadownload/08_ago_2021/i_Procesos%20de%20contrataciones/PAC%20INICIAL%202021/PAC%20INICIAL%20ZONA%202/PAC%202021.pdf" TargetMode="External"/><Relationship Id="rId94" Type="http://schemas.openxmlformats.org/officeDocument/2006/relationships/hyperlink" Target="https://servicios.inclusion.gob.ec/Lotaip_Mies/phocadownload/08_ago_2021/i_Procesos%20de%20contrataciones/Cat%c3%a1logo%20Zonal%207/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mailto:monica.sinchire@inclusion.gob.ec" TargetMode="External"/><Relationship Id="rId9" Type="http://schemas.openxmlformats.org/officeDocument/2006/relationships/hyperlink" Target="https://www.compraspublicas.gob.ec/ProcesoContratacion/compras/PC/informacionProcesoContratacion2.cpe?idSoliCompra=p8XYXEQbIwsfYYxORaJk831RlaqdaxSc1YrDr4GalSg," TargetMode="External"/><Relationship Id="rId13" Type="http://schemas.openxmlformats.org/officeDocument/2006/relationships/hyperlink" Target="mailto:vigilancia.compraspublicas@quitohonesto.gob.ec" TargetMode="External"/><Relationship Id="rId18" Type="http://schemas.openxmlformats.org/officeDocument/2006/relationships/hyperlink" Target="mailto:vigilancia.compraspublicas@quitohonesto.gob.ec" TargetMode="External"/><Relationship Id="rId39" Type="http://schemas.openxmlformats.org/officeDocument/2006/relationships/hyperlink" Target="mailto:vigilancia.compraspublicas@quitohonesto.gob.ec" TargetMode="External"/><Relationship Id="rId34" Type="http://schemas.openxmlformats.org/officeDocument/2006/relationships/hyperlink" Target="mailto:luis.auz@inclusion.gob.ec" TargetMode="External"/><Relationship Id="rId50" Type="http://schemas.openxmlformats.org/officeDocument/2006/relationships/hyperlink" Target="https://www.compraspublicas.gob.ec/ProcesoContratacion/compras/PC/buscarPACe.cpe?entidadPac=M9ThfawGHXxWh_1GZ3gwjuUsu4ALTTabpTmWkdM2jaw,&amp;anio=yHhIOhosjMG-iXKS-oJVnedZmwSc4dKLpOpjLSD_omY,&amp;nombre=nYju_lQaHNVsFrjvvjHweND7URWUIQTPuVNKzWu0Gro," TargetMode="External"/><Relationship Id="rId55" Type="http://schemas.openxmlformats.org/officeDocument/2006/relationships/hyperlink" Target="https://www.compraspublicas.gob.ec/ProcesoContratacion/compras/PC/informacionProcesoContratacion2.cpe?idSoliCompra=PKcIvfx6-r4e2e44yT98bgdOyN3o3yF8tkmPszmNioc," TargetMode="External"/><Relationship Id="rId76" Type="http://schemas.openxmlformats.org/officeDocument/2006/relationships/hyperlink" Target="http://www.compraspublicas.gob.ec/" TargetMode="External"/><Relationship Id="rId97" Type="http://schemas.openxmlformats.org/officeDocument/2006/relationships/hyperlink" Target="https://servicios.inclusion.gob.ec/Lotaip_Mies/phocadownload/08_ago_2021/i_Procesos%20de%20contrataciones/Cat%c3%a1logo%20Planta%20Central/" TargetMode="External"/><Relationship Id="rId7" Type="http://schemas.openxmlformats.org/officeDocument/2006/relationships/hyperlink" Target="https://www.compraspublicas.gob.ec/ProcesoContratacion/compras/PC/informacionProcesoContratacion2.cpe?idSoliCompra=B2rBZldcrxovQojj_slF-J41doY0BdNSHwSv9_S8-u8," TargetMode="External"/><Relationship Id="rId71" Type="http://schemas.openxmlformats.org/officeDocument/2006/relationships/hyperlink" Target="https://www.compraspublicas.gob.ec/ProcesoContratacion/compras/PC/informacionProcesoContratacion2.cpe?idSoliCompra=T7S5TIyLs9FZvWnE7tyHtSPFTT6sEUI5EvE7NTy-1X0," TargetMode="External"/><Relationship Id="rId92" Type="http://schemas.openxmlformats.org/officeDocument/2006/relationships/hyperlink" Target="https://servicios.inclusion.gob.ec/Lotaip_Mies/phocadownload/08_ago_2021/i_Procesos%20de%20contrataciones/Cat%c3%a1logo%20Zonal%205/" TargetMode="External"/><Relationship Id="rId2" Type="http://schemas.openxmlformats.org/officeDocument/2006/relationships/hyperlink" Target="http://www.compraspublicas.gob.ec/" TargetMode="External"/><Relationship Id="rId29" Type="http://schemas.openxmlformats.org/officeDocument/2006/relationships/hyperlink" Target="mailto:pablo.rivadeneyra@inclusion.gob.ec" TargetMode="External"/><Relationship Id="rId24" Type="http://schemas.openxmlformats.org/officeDocument/2006/relationships/hyperlink" Target="https://www.compraspublicas.gob.ec/ProcesoContratacion/compras/PC/buscarPACe.cpe?entidadPac=2xla1SuRc2ajJHuunRNDb0Tg5BW3H4yxk4DMweh5sTE,&amp;anio=L7Djv1e9QCw9HNNyQhOsWu3Rt5pBJMAKvbUNnpgROps,&amp;nombre=wRnsZzzSDGamevFA1s3EJ8FBOcjFB_QGuiCpmU11yBs," TargetMode="External"/><Relationship Id="rId40" Type="http://schemas.openxmlformats.org/officeDocument/2006/relationships/hyperlink" Target="http://www.compraspublicas.gob.ec/" TargetMode="External"/><Relationship Id="rId45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66" Type="http://schemas.openxmlformats.org/officeDocument/2006/relationships/hyperlink" Target="https://www.compraspublicas.gob.ec/ProcesoContratacion/compras/PC/informacionProcesoContratacion2.cpe?idSoliCompra=gb9Lwg8Zx5Ayz4uWeb5B5SiZesqkOb0g03v93qqSCnc," TargetMode="External"/><Relationship Id="rId87" Type="http://schemas.openxmlformats.org/officeDocument/2006/relationships/hyperlink" Target="https://servicios.inclusion.gob.ec/Lotaip_Mies/phocadownload/08_ago_2021/i_Procesos%20de%20contrataciones/PAC%20INICIAL%202021/PAC%20INICIAL%20ZONA%203/" TargetMode="External"/><Relationship Id="rId61" Type="http://schemas.openxmlformats.org/officeDocument/2006/relationships/hyperlink" Target="http://www.compraspublicas.gob.ec/" TargetMode="External"/><Relationship Id="rId82" Type="http://schemas.openxmlformats.org/officeDocument/2006/relationships/hyperlink" Target="https://servicios.inclusion.gob.ec/Lotaip_Mies/phocadownload/08_ago_2021/i_Procesos%20de%20contrataciones/PAC%20INICIAL%202021/PAC%20INICIAL%20ZONA%204/PAC%20INICIAL%20COORDINACION%20Y%20DISTRITOS%20ZONA%204%202021.pdf" TargetMode="External"/><Relationship Id="rId19" Type="http://schemas.openxmlformats.org/officeDocument/2006/relationships/hyperlink" Target="http://portal.compraspublicas.gob.ec/compraspublicas/node/3519" TargetMode="External"/><Relationship Id="rId14" Type="http://schemas.openxmlformats.org/officeDocument/2006/relationships/hyperlink" Target="http://www.compraspublicas.gob.ec/" TargetMode="External"/><Relationship Id="rId30" Type="http://schemas.openxmlformats.org/officeDocument/2006/relationships/hyperlink" Target="https://www.compraspublicas.gob.ec/ProcesoContratacion/compras/PC/buscarPACe.cpe?entidadPac=gNWza_5YSgF1Glal4VMe73to2-_uclHTmX5e2EYbgDE,&amp;anio=as-9etxffFifCCE6x7xQj00-e1uLZLD-v-F1ZfR1Mts,&amp;nombre=lZ5RBh57UbJ8-Gd7gk0k26kJm4qCZ2k8yIOlGE8KijQ," TargetMode="External"/><Relationship Id="rId35" Type="http://schemas.openxmlformats.org/officeDocument/2006/relationships/hyperlink" Target="http://www.compraspublicas.gob.ec/" TargetMode="External"/><Relationship Id="rId56" Type="http://schemas.openxmlformats.org/officeDocument/2006/relationships/hyperlink" Target="https://www.compraspublicas.gob.ec/ProcesoContratacion/compras/PC/informacionProcesoContratacion2.cpe?idSoliCompra=jL81jYVQweXdQNqukG8Jdvl4RINRKKXr44UAQq65tIM," TargetMode="External"/><Relationship Id="rId7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8" Type="http://schemas.openxmlformats.org/officeDocument/2006/relationships/hyperlink" Target="https://www.compraspublicas.gob.ec/ProcesoContratacion/compras/PC/informacionProcesoContratacion2.cpe?idSoliCompra=NgYvs9d7N6DtMdRjDz33csz26-YWxGvwayMwICfEuY0," TargetMode="External"/><Relationship Id="rId51" Type="http://schemas.openxmlformats.org/officeDocument/2006/relationships/hyperlink" Target="https://www.compraspublicas.gob.ec/ProcesoContratacion/compras/IC/buscarInfima.cpe" TargetMode="External"/><Relationship Id="rId72" Type="http://schemas.openxmlformats.org/officeDocument/2006/relationships/hyperlink" Target="https://www.compraspublicas.gob.ec/ProcesoContratacion/compras/PC/informacionProcesoContratacion2.cpe?idSoliCompra=vzWEGefBY7mO3hhgemlw40EupvWHdjRgK_myqy1dbVw," TargetMode="External"/><Relationship Id="rId93" Type="http://schemas.openxmlformats.org/officeDocument/2006/relationships/hyperlink" Target="https://servicios.inclusion.gob.ec/Lotaip_Mies/phocadownload/08_ago_2021/i_Procesos%20de%20contrataciones/Cat%c3%a1logo%20Zonal%206/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4"/>
  <sheetViews>
    <sheetView tabSelected="1" topLeftCell="A28" zoomScale="69" zoomScaleNormal="69" workbookViewId="0">
      <selection activeCell="G162" sqref="G162:H162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33" s="5" customFormat="1" ht="47.25" customHeight="1" x14ac:dyDescent="0.2">
      <c r="A1" s="79" t="s">
        <v>0</v>
      </c>
      <c r="B1" s="80"/>
      <c r="C1" s="80"/>
      <c r="D1" s="80"/>
      <c r="E1" s="80"/>
      <c r="F1" s="80"/>
      <c r="G1" s="80"/>
      <c r="H1" s="80"/>
    </row>
    <row r="2" spans="1:33" s="5" customFormat="1" ht="47.25" customHeight="1" x14ac:dyDescent="0.2">
      <c r="A2" s="79" t="s">
        <v>20</v>
      </c>
      <c r="B2" s="80"/>
      <c r="C2" s="80"/>
      <c r="D2" s="80"/>
      <c r="E2" s="80"/>
      <c r="F2" s="80"/>
      <c r="G2" s="80"/>
      <c r="H2" s="80"/>
    </row>
    <row r="3" spans="1:33" s="5" customFormat="1" ht="47.25" customHeight="1" x14ac:dyDescent="0.2">
      <c r="A3" s="61" t="s">
        <v>17</v>
      </c>
      <c r="B3" s="61"/>
      <c r="C3" s="61"/>
      <c r="D3" s="61"/>
      <c r="E3" s="60" t="s">
        <v>27</v>
      </c>
      <c r="F3" s="60"/>
      <c r="G3" s="60"/>
      <c r="H3" s="60"/>
    </row>
    <row r="4" spans="1:33" s="5" customFormat="1" ht="47.25" customHeight="1" x14ac:dyDescent="0.2">
      <c r="A4" s="61" t="s">
        <v>18</v>
      </c>
      <c r="B4" s="61"/>
      <c r="C4" s="61"/>
      <c r="D4" s="61"/>
      <c r="E4" s="60" t="s">
        <v>28</v>
      </c>
      <c r="F4" s="60"/>
      <c r="G4" s="60"/>
      <c r="H4" s="60"/>
    </row>
    <row r="5" spans="1:33" s="5" customFormat="1" ht="47.25" customHeight="1" x14ac:dyDescent="0.2">
      <c r="A5" s="61" t="s">
        <v>19</v>
      </c>
      <c r="B5" s="61"/>
      <c r="C5" s="61"/>
      <c r="D5" s="61"/>
      <c r="E5" s="60" t="s">
        <v>21</v>
      </c>
      <c r="F5" s="60"/>
      <c r="G5" s="60"/>
      <c r="H5" s="60"/>
    </row>
    <row r="6" spans="1:33" s="5" customFormat="1" ht="57.75" customHeight="1" x14ac:dyDescent="0.2">
      <c r="A6" s="45" t="s">
        <v>8</v>
      </c>
      <c r="B6" s="45" t="s">
        <v>10</v>
      </c>
      <c r="C6" s="45" t="s">
        <v>11</v>
      </c>
      <c r="D6" s="45" t="s">
        <v>12</v>
      </c>
      <c r="E6" s="46" t="s">
        <v>16</v>
      </c>
      <c r="F6" s="62" t="s">
        <v>9</v>
      </c>
      <c r="G6" s="62"/>
      <c r="H6" s="62"/>
    </row>
    <row r="7" spans="1:33" s="5" customFormat="1" ht="46.5" customHeight="1" x14ac:dyDescent="0.2">
      <c r="A7" s="84" t="s">
        <v>68</v>
      </c>
      <c r="B7" s="84"/>
      <c r="C7" s="84"/>
      <c r="D7" s="84"/>
      <c r="E7" s="84"/>
      <c r="F7" s="84"/>
      <c r="G7" s="84"/>
      <c r="H7" s="8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33" s="5" customFormat="1" ht="79.5" customHeight="1" x14ac:dyDescent="0.2">
      <c r="A8" s="84"/>
      <c r="B8" s="84"/>
      <c r="C8" s="84"/>
      <c r="D8" s="19">
        <v>27137.91</v>
      </c>
      <c r="E8" s="81" t="s">
        <v>22</v>
      </c>
      <c r="F8" s="81"/>
      <c r="G8" s="57" t="s">
        <v>119</v>
      </c>
      <c r="H8" s="5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33" s="8" customFormat="1" ht="78" customHeight="1" x14ac:dyDescent="0.2">
      <c r="A9" s="69" t="s">
        <v>13</v>
      </c>
      <c r="B9" s="69"/>
      <c r="C9" s="69"/>
      <c r="D9" s="19">
        <v>29230.278300000002</v>
      </c>
      <c r="E9" s="81" t="s">
        <v>14</v>
      </c>
      <c r="F9" s="81"/>
      <c r="G9" s="57" t="s">
        <v>69</v>
      </c>
      <c r="H9" s="5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33" s="5" customFormat="1" ht="39" customHeight="1" x14ac:dyDescent="0.2">
      <c r="A10" s="82" t="s">
        <v>15</v>
      </c>
      <c r="B10" s="82"/>
      <c r="C10" s="82"/>
      <c r="D10" s="18">
        <f>SUM(D8:D9)</f>
        <v>56368.188300000002</v>
      </c>
      <c r="E10" s="47" t="s">
        <v>35</v>
      </c>
      <c r="F10" s="72"/>
      <c r="G10" s="72"/>
      <c r="H10" s="72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33" ht="35.25" customHeight="1" x14ac:dyDescent="0.2">
      <c r="A11" s="83" t="s">
        <v>1</v>
      </c>
      <c r="B11" s="83"/>
      <c r="C11" s="83"/>
      <c r="D11" s="51">
        <v>44439</v>
      </c>
      <c r="E11" s="52"/>
      <c r="F11" s="52"/>
      <c r="G11" s="52"/>
      <c r="H11" s="5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35.25" customHeight="1" x14ac:dyDescent="0.2">
      <c r="A12" s="83" t="s">
        <v>2</v>
      </c>
      <c r="B12" s="83"/>
      <c r="C12" s="83"/>
      <c r="D12" s="50" t="s">
        <v>3</v>
      </c>
      <c r="E12" s="50"/>
      <c r="F12" s="50"/>
      <c r="G12" s="50"/>
      <c r="H12" s="5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35.25" customHeight="1" x14ac:dyDescent="0.2">
      <c r="A13" s="83" t="s">
        <v>4</v>
      </c>
      <c r="B13" s="83"/>
      <c r="C13" s="83"/>
      <c r="D13" s="50" t="s">
        <v>33</v>
      </c>
      <c r="E13" s="50"/>
      <c r="F13" s="50"/>
      <c r="G13" s="50"/>
      <c r="H13" s="5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35.25" customHeight="1" x14ac:dyDescent="0.2">
      <c r="A14" s="83" t="s">
        <v>5</v>
      </c>
      <c r="B14" s="83"/>
      <c r="C14" s="83"/>
      <c r="D14" s="50" t="s">
        <v>70</v>
      </c>
      <c r="E14" s="50"/>
      <c r="F14" s="50"/>
      <c r="G14" s="50"/>
      <c r="H14" s="5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35.25" customHeight="1" x14ac:dyDescent="0.2">
      <c r="A15" s="83" t="s">
        <v>6</v>
      </c>
      <c r="B15" s="83"/>
      <c r="C15" s="83"/>
      <c r="D15" s="85" t="s">
        <v>34</v>
      </c>
      <c r="E15" s="78"/>
      <c r="F15" s="78"/>
      <c r="G15" s="78"/>
      <c r="H15" s="7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35.25" customHeight="1" x14ac:dyDescent="0.2">
      <c r="A16" s="83" t="s">
        <v>7</v>
      </c>
      <c r="B16" s="83"/>
      <c r="C16" s="83"/>
      <c r="D16" s="50" t="s">
        <v>71</v>
      </c>
      <c r="E16" s="50"/>
      <c r="F16" s="50"/>
      <c r="G16" s="50"/>
      <c r="H16" s="5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23" ht="12.75" x14ac:dyDescent="0.2">
      <c r="A17" s="4"/>
      <c r="B17" s="4"/>
      <c r="C17" s="4"/>
      <c r="D17" s="11"/>
      <c r="E17" s="11"/>
      <c r="F17" s="11"/>
      <c r="G17" s="11"/>
      <c r="H17" s="11"/>
    </row>
    <row r="18" spans="1:23" ht="12.75" x14ac:dyDescent="0.2">
      <c r="A18" s="4"/>
      <c r="B18" s="4"/>
      <c r="C18" s="4"/>
      <c r="D18" s="11"/>
      <c r="E18" s="11"/>
      <c r="F18" s="11"/>
      <c r="G18" s="11"/>
      <c r="H18" s="11"/>
    </row>
    <row r="19" spans="1:23" s="9" customFormat="1" ht="12.75" x14ac:dyDescent="0.2">
      <c r="A19" s="4"/>
      <c r="B19" s="4"/>
      <c r="C19" s="4"/>
      <c r="D19" s="11"/>
      <c r="E19" s="11"/>
      <c r="F19" s="11"/>
      <c r="G19" s="11"/>
      <c r="H19" s="11"/>
    </row>
    <row r="20" spans="1:23" s="10" customFormat="1" x14ac:dyDescent="0.25">
      <c r="A20" s="59"/>
      <c r="B20" s="59"/>
      <c r="C20" s="59"/>
      <c r="D20" s="59"/>
      <c r="E20" s="59"/>
      <c r="F20" s="59"/>
      <c r="G20" s="59"/>
      <c r="H20" s="59"/>
    </row>
    <row r="21" spans="1:23" s="5" customFormat="1" ht="48" customHeight="1" x14ac:dyDescent="0.2">
      <c r="A21" s="79" t="s">
        <v>0</v>
      </c>
      <c r="B21" s="80"/>
      <c r="C21" s="80"/>
      <c r="D21" s="80"/>
      <c r="E21" s="80"/>
      <c r="F21" s="80"/>
      <c r="G21" s="80"/>
      <c r="H21" s="8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5" customFormat="1" ht="48" customHeight="1" x14ac:dyDescent="0.2">
      <c r="A22" s="79" t="s">
        <v>20</v>
      </c>
      <c r="B22" s="80"/>
      <c r="C22" s="80"/>
      <c r="D22" s="80"/>
      <c r="E22" s="80"/>
      <c r="F22" s="80"/>
      <c r="G22" s="80"/>
      <c r="H22" s="8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14" customFormat="1" ht="48" customHeight="1" x14ac:dyDescent="0.2">
      <c r="A23" s="61" t="s">
        <v>17</v>
      </c>
      <c r="B23" s="61"/>
      <c r="C23" s="61"/>
      <c r="D23" s="61"/>
      <c r="E23" s="60" t="s">
        <v>27</v>
      </c>
      <c r="F23" s="60"/>
      <c r="G23" s="60"/>
      <c r="H23" s="60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14" customFormat="1" ht="48" customHeight="1" x14ac:dyDescent="0.2">
      <c r="A24" s="61" t="s">
        <v>18</v>
      </c>
      <c r="B24" s="61"/>
      <c r="C24" s="61"/>
      <c r="D24" s="61"/>
      <c r="E24" s="60" t="s">
        <v>28</v>
      </c>
      <c r="F24" s="60"/>
      <c r="G24" s="60"/>
      <c r="H24" s="60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s="5" customFormat="1" ht="48" customHeight="1" x14ac:dyDescent="0.2">
      <c r="A25" s="61" t="s">
        <v>19</v>
      </c>
      <c r="B25" s="61"/>
      <c r="C25" s="61"/>
      <c r="D25" s="61"/>
      <c r="E25" s="60" t="s">
        <v>21</v>
      </c>
      <c r="F25" s="60"/>
      <c r="G25" s="60"/>
      <c r="H25" s="6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5" customFormat="1" ht="57.75" customHeight="1" x14ac:dyDescent="0.2">
      <c r="A26" s="35" t="s">
        <v>8</v>
      </c>
      <c r="B26" s="35" t="s">
        <v>10</v>
      </c>
      <c r="C26" s="20" t="s">
        <v>11</v>
      </c>
      <c r="D26" s="20" t="s">
        <v>12</v>
      </c>
      <c r="E26" s="37" t="s">
        <v>16</v>
      </c>
      <c r="F26" s="62" t="s">
        <v>9</v>
      </c>
      <c r="G26" s="62"/>
      <c r="H26" s="6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5" customFormat="1" ht="57.75" customHeight="1" x14ac:dyDescent="0.2">
      <c r="A27" s="36" t="s">
        <v>72</v>
      </c>
      <c r="B27" s="38" t="s">
        <v>39</v>
      </c>
      <c r="C27" s="17" t="s">
        <v>73</v>
      </c>
      <c r="D27" s="19">
        <v>59640</v>
      </c>
      <c r="E27" s="15" t="s">
        <v>44</v>
      </c>
      <c r="F27" s="68" t="s">
        <v>72</v>
      </c>
      <c r="G27" s="68"/>
      <c r="H27" s="6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5" customFormat="1" ht="57.75" customHeight="1" x14ac:dyDescent="0.2">
      <c r="A28" s="69"/>
      <c r="B28" s="69"/>
      <c r="C28" s="69"/>
      <c r="D28" s="42">
        <v>51511.43</v>
      </c>
      <c r="E28" s="53" t="s">
        <v>22</v>
      </c>
      <c r="F28" s="54"/>
      <c r="G28" s="68" t="s">
        <v>115</v>
      </c>
      <c r="H28" s="6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5" customFormat="1" ht="57.75" customHeight="1" x14ac:dyDescent="0.2">
      <c r="A29" s="63" t="s">
        <v>13</v>
      </c>
      <c r="B29" s="64"/>
      <c r="C29" s="64"/>
      <c r="D29" s="43">
        <v>23552.46</v>
      </c>
      <c r="E29" s="53" t="s">
        <v>14</v>
      </c>
      <c r="F29" s="54"/>
      <c r="G29" s="68" t="s">
        <v>116</v>
      </c>
      <c r="H29" s="6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5" customFormat="1" ht="57.75" customHeight="1" x14ac:dyDescent="0.2">
      <c r="A30" s="70" t="s">
        <v>15</v>
      </c>
      <c r="B30" s="71"/>
      <c r="C30" s="71"/>
      <c r="D30" s="18">
        <f>SUM(D27:D29)</f>
        <v>134703.88999999998</v>
      </c>
      <c r="E30" s="47" t="s">
        <v>35</v>
      </c>
      <c r="F30" s="72"/>
      <c r="G30" s="72"/>
      <c r="H30" s="7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5" customFormat="1" ht="45" customHeight="1" x14ac:dyDescent="0.2">
      <c r="A31" s="48" t="s">
        <v>1</v>
      </c>
      <c r="B31" s="49"/>
      <c r="C31" s="49"/>
      <c r="D31" s="51">
        <v>44439</v>
      </c>
      <c r="E31" s="52"/>
      <c r="F31" s="52"/>
      <c r="G31" s="52"/>
      <c r="H31" s="52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5" customFormat="1" ht="30" customHeight="1" x14ac:dyDescent="0.2">
      <c r="A32" s="48" t="s">
        <v>2</v>
      </c>
      <c r="B32" s="49"/>
      <c r="C32" s="49"/>
      <c r="D32" s="50" t="s">
        <v>3</v>
      </c>
      <c r="E32" s="50"/>
      <c r="F32" s="50"/>
      <c r="G32" s="50"/>
      <c r="H32" s="5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4" s="5" customFormat="1" ht="30.75" customHeight="1" x14ac:dyDescent="0.2">
      <c r="A33" s="48" t="s">
        <v>4</v>
      </c>
      <c r="B33" s="49"/>
      <c r="C33" s="49"/>
      <c r="D33" s="50" t="s">
        <v>45</v>
      </c>
      <c r="E33" s="50"/>
      <c r="F33" s="50"/>
      <c r="G33" s="50"/>
      <c r="H33" s="5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4" s="5" customFormat="1" ht="30.75" customHeight="1" x14ac:dyDescent="0.2">
      <c r="A34" s="48" t="s">
        <v>5</v>
      </c>
      <c r="B34" s="49"/>
      <c r="C34" s="49"/>
      <c r="D34" s="85" t="s">
        <v>40</v>
      </c>
      <c r="E34" s="78"/>
      <c r="F34" s="78"/>
      <c r="G34" s="78"/>
      <c r="H34" s="7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8" customFormat="1" ht="31.5" customHeight="1" x14ac:dyDescent="0.2">
      <c r="A35" s="48" t="s">
        <v>6</v>
      </c>
      <c r="B35" s="49"/>
      <c r="C35" s="49"/>
      <c r="D35" s="50" t="s">
        <v>41</v>
      </c>
      <c r="E35" s="50"/>
      <c r="F35" s="50"/>
      <c r="G35" s="50"/>
      <c r="H35" s="5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5" customFormat="1" ht="34.5" customHeight="1" x14ac:dyDescent="0.2">
      <c r="A36" s="48" t="s">
        <v>7</v>
      </c>
      <c r="B36" s="49"/>
      <c r="C36" s="49"/>
      <c r="D36" s="50" t="s">
        <v>42</v>
      </c>
      <c r="E36" s="50"/>
      <c r="F36" s="50"/>
      <c r="G36" s="50"/>
      <c r="H36" s="50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2.75" x14ac:dyDescent="0.2">
      <c r="A37" s="4"/>
      <c r="B37" s="4"/>
      <c r="C37" s="4"/>
      <c r="D37" s="11"/>
      <c r="E37" s="11"/>
      <c r="F37" s="11"/>
      <c r="G37" s="11"/>
      <c r="H37" s="1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4" ht="12.75" x14ac:dyDescent="0.2">
      <c r="A38" s="4"/>
      <c r="B38" s="4"/>
      <c r="C38" s="4"/>
      <c r="D38" s="11"/>
      <c r="E38" s="11"/>
      <c r="F38" s="11"/>
      <c r="G38" s="11"/>
      <c r="H38" s="11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s="10" customFormat="1" x14ac:dyDescent="0.25">
      <c r="A39" s="59"/>
      <c r="B39" s="59"/>
      <c r="C39" s="59"/>
      <c r="D39" s="59"/>
      <c r="E39" s="59"/>
      <c r="F39" s="59"/>
      <c r="G39" s="59"/>
      <c r="H39" s="59"/>
    </row>
    <row r="40" spans="1:24" s="5" customFormat="1" ht="47.25" customHeight="1" x14ac:dyDescent="0.2">
      <c r="A40" s="79" t="s">
        <v>0</v>
      </c>
      <c r="B40" s="80"/>
      <c r="C40" s="80"/>
      <c r="D40" s="80"/>
      <c r="E40" s="80"/>
      <c r="F40" s="80"/>
      <c r="G40" s="80"/>
      <c r="H40" s="80"/>
    </row>
    <row r="41" spans="1:24" s="5" customFormat="1" ht="47.25" customHeight="1" x14ac:dyDescent="0.2">
      <c r="A41" s="79" t="s">
        <v>20</v>
      </c>
      <c r="B41" s="80"/>
      <c r="C41" s="80"/>
      <c r="D41" s="80"/>
      <c r="E41" s="80"/>
      <c r="F41" s="80"/>
      <c r="G41" s="80"/>
      <c r="H41" s="80"/>
    </row>
    <row r="42" spans="1:24" s="5" customFormat="1" ht="47.25" customHeight="1" x14ac:dyDescent="0.2">
      <c r="A42" s="61" t="s">
        <v>17</v>
      </c>
      <c r="B42" s="61"/>
      <c r="C42" s="61"/>
      <c r="D42" s="61"/>
      <c r="E42" s="60" t="s">
        <v>27</v>
      </c>
      <c r="F42" s="60"/>
      <c r="G42" s="60"/>
      <c r="H42" s="60"/>
    </row>
    <row r="43" spans="1:24" s="5" customFormat="1" ht="47.25" customHeight="1" x14ac:dyDescent="0.2">
      <c r="A43" s="61" t="s">
        <v>18</v>
      </c>
      <c r="B43" s="61"/>
      <c r="C43" s="61"/>
      <c r="D43" s="61"/>
      <c r="E43" s="60" t="s">
        <v>28</v>
      </c>
      <c r="F43" s="60"/>
      <c r="G43" s="60"/>
      <c r="H43" s="60"/>
    </row>
    <row r="44" spans="1:24" s="5" customFormat="1" ht="47.25" customHeight="1" x14ac:dyDescent="0.2">
      <c r="A44" s="61" t="s">
        <v>19</v>
      </c>
      <c r="B44" s="61"/>
      <c r="C44" s="61"/>
      <c r="D44" s="61"/>
      <c r="E44" s="60" t="s">
        <v>21</v>
      </c>
      <c r="F44" s="60"/>
      <c r="G44" s="60"/>
      <c r="H44" s="60"/>
    </row>
    <row r="45" spans="1:24" s="5" customFormat="1" ht="57.75" customHeight="1" x14ac:dyDescent="0.2">
      <c r="A45" s="35" t="s">
        <v>8</v>
      </c>
      <c r="B45" s="35" t="s">
        <v>10</v>
      </c>
      <c r="C45" s="20" t="s">
        <v>11</v>
      </c>
      <c r="D45" s="20" t="s">
        <v>12</v>
      </c>
      <c r="E45" s="37" t="s">
        <v>16</v>
      </c>
      <c r="F45" s="62" t="s">
        <v>9</v>
      </c>
      <c r="G45" s="62"/>
      <c r="H45" s="62"/>
    </row>
    <row r="46" spans="1:24" s="5" customFormat="1" ht="57.75" customHeight="1" x14ac:dyDescent="0.2">
      <c r="A46" s="36" t="s">
        <v>74</v>
      </c>
      <c r="B46" s="38" t="s">
        <v>37</v>
      </c>
      <c r="C46" s="17" t="s">
        <v>75</v>
      </c>
      <c r="D46" s="19">
        <v>31746</v>
      </c>
      <c r="E46" s="15" t="s">
        <v>38</v>
      </c>
      <c r="F46" s="55" t="s">
        <v>74</v>
      </c>
      <c r="G46" s="58"/>
      <c r="H46" s="56"/>
    </row>
    <row r="47" spans="1:24" s="5" customFormat="1" ht="45" customHeight="1" x14ac:dyDescent="0.2">
      <c r="A47" s="86"/>
      <c r="B47" s="87"/>
      <c r="C47" s="87"/>
      <c r="D47" s="19">
        <v>1248.6931999999999</v>
      </c>
      <c r="E47" s="53" t="s">
        <v>22</v>
      </c>
      <c r="F47" s="54"/>
      <c r="G47" s="109" t="s">
        <v>115</v>
      </c>
      <c r="H47" s="111"/>
    </row>
    <row r="48" spans="1:24" s="5" customFormat="1" ht="69" customHeight="1" x14ac:dyDescent="0.2">
      <c r="A48" s="63" t="s">
        <v>13</v>
      </c>
      <c r="B48" s="64"/>
      <c r="C48" s="64"/>
      <c r="D48" s="19">
        <v>6311.03</v>
      </c>
      <c r="E48" s="53" t="s">
        <v>14</v>
      </c>
      <c r="F48" s="54"/>
      <c r="G48" s="109" t="s">
        <v>116</v>
      </c>
      <c r="H48" s="111"/>
    </row>
    <row r="49" spans="1:33" s="8" customFormat="1" ht="69" customHeight="1" x14ac:dyDescent="0.2">
      <c r="A49" s="70" t="s">
        <v>15</v>
      </c>
      <c r="B49" s="71"/>
      <c r="C49" s="71"/>
      <c r="D49" s="18">
        <f>SUM(D46:D48)</f>
        <v>39305.7232</v>
      </c>
      <c r="E49" s="47" t="s">
        <v>35</v>
      </c>
      <c r="F49" s="72"/>
      <c r="G49" s="72"/>
      <c r="H49" s="72"/>
    </row>
    <row r="50" spans="1:33" s="8" customFormat="1" ht="31.5" customHeight="1" x14ac:dyDescent="0.2">
      <c r="A50" s="48" t="s">
        <v>1</v>
      </c>
      <c r="B50" s="49"/>
      <c r="C50" s="49"/>
      <c r="D50" s="51">
        <v>44439</v>
      </c>
      <c r="E50" s="52"/>
      <c r="F50" s="52"/>
      <c r="G50" s="52"/>
      <c r="H50" s="5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33" s="5" customFormat="1" ht="39" customHeight="1" x14ac:dyDescent="0.2">
      <c r="A51" s="48" t="s">
        <v>2</v>
      </c>
      <c r="B51" s="49"/>
      <c r="C51" s="49"/>
      <c r="D51" s="50" t="s">
        <v>3</v>
      </c>
      <c r="E51" s="50"/>
      <c r="F51" s="50"/>
      <c r="G51" s="50"/>
      <c r="H51" s="5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33" ht="32.25" customHeight="1" x14ac:dyDescent="0.2">
      <c r="A52" s="48" t="s">
        <v>4</v>
      </c>
      <c r="B52" s="49"/>
      <c r="C52" s="49"/>
      <c r="D52" s="50" t="s">
        <v>23</v>
      </c>
      <c r="E52" s="50"/>
      <c r="F52" s="50"/>
      <c r="G52" s="50"/>
      <c r="H52" s="5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35.25" customHeight="1" x14ac:dyDescent="0.2">
      <c r="A53" s="48" t="s">
        <v>5</v>
      </c>
      <c r="B53" s="49"/>
      <c r="C53" s="49"/>
      <c r="D53" s="50" t="s">
        <v>76</v>
      </c>
      <c r="E53" s="50"/>
      <c r="F53" s="50"/>
      <c r="G53" s="50"/>
      <c r="H53" s="5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35.25" customHeight="1" x14ac:dyDescent="0.2">
      <c r="A54" s="48" t="s">
        <v>6</v>
      </c>
      <c r="B54" s="49"/>
      <c r="C54" s="49"/>
      <c r="D54" s="85" t="s">
        <v>77</v>
      </c>
      <c r="E54" s="78"/>
      <c r="F54" s="78"/>
      <c r="G54" s="78"/>
      <c r="H54" s="78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35.25" customHeight="1" x14ac:dyDescent="0.2">
      <c r="A55" s="48" t="s">
        <v>7</v>
      </c>
      <c r="B55" s="49"/>
      <c r="C55" s="49"/>
      <c r="D55" s="50" t="s">
        <v>29</v>
      </c>
      <c r="E55" s="50"/>
      <c r="F55" s="50"/>
      <c r="G55" s="50"/>
      <c r="H55" s="50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12.75" x14ac:dyDescent="0.2">
      <c r="A56" s="4"/>
      <c r="B56" s="4"/>
      <c r="C56" s="4"/>
      <c r="D56" s="12"/>
      <c r="E56" s="12"/>
      <c r="F56" s="12"/>
      <c r="G56" s="12"/>
      <c r="H56" s="12"/>
    </row>
    <row r="57" spans="1:33" x14ac:dyDescent="0.2">
      <c r="A57" s="31"/>
      <c r="B57" s="31"/>
      <c r="C57" s="31"/>
      <c r="D57" s="32"/>
      <c r="E57" s="32"/>
      <c r="F57" s="32"/>
      <c r="G57" s="32"/>
      <c r="H57" s="32"/>
    </row>
    <row r="58" spans="1:33" ht="46.5" customHeight="1" x14ac:dyDescent="0.2">
      <c r="A58" s="76" t="s">
        <v>0</v>
      </c>
      <c r="B58" s="77"/>
      <c r="C58" s="77"/>
      <c r="D58" s="77"/>
      <c r="E58" s="77"/>
      <c r="F58" s="77"/>
      <c r="G58" s="77"/>
      <c r="H58" s="77"/>
    </row>
    <row r="59" spans="1:33" ht="46.5" customHeight="1" x14ac:dyDescent="0.2">
      <c r="A59" s="79" t="s">
        <v>20</v>
      </c>
      <c r="B59" s="80"/>
      <c r="C59" s="80"/>
      <c r="D59" s="80"/>
      <c r="E59" s="80"/>
      <c r="F59" s="80"/>
      <c r="G59" s="80"/>
      <c r="H59" s="80"/>
    </row>
    <row r="60" spans="1:33" ht="46.5" customHeight="1" x14ac:dyDescent="0.2">
      <c r="A60" s="61" t="s">
        <v>17</v>
      </c>
      <c r="B60" s="61"/>
      <c r="C60" s="61"/>
      <c r="D60" s="61"/>
      <c r="E60" s="60" t="s">
        <v>27</v>
      </c>
      <c r="F60" s="60"/>
      <c r="G60" s="60"/>
      <c r="H60" s="60"/>
    </row>
    <row r="61" spans="1:33" ht="46.5" customHeight="1" x14ac:dyDescent="0.2">
      <c r="A61" s="61" t="s">
        <v>18</v>
      </c>
      <c r="B61" s="61"/>
      <c r="C61" s="61"/>
      <c r="D61" s="61"/>
      <c r="E61" s="60" t="s">
        <v>32</v>
      </c>
      <c r="F61" s="60"/>
      <c r="G61" s="60"/>
      <c r="H61" s="60"/>
    </row>
    <row r="62" spans="1:33" ht="46.5" customHeight="1" x14ac:dyDescent="0.2">
      <c r="A62" s="61" t="s">
        <v>19</v>
      </c>
      <c r="B62" s="61"/>
      <c r="C62" s="61"/>
      <c r="D62" s="61"/>
      <c r="E62" s="60" t="s">
        <v>21</v>
      </c>
      <c r="F62" s="60"/>
      <c r="G62" s="60"/>
      <c r="H62" s="60"/>
    </row>
    <row r="63" spans="1:33" ht="60.75" customHeight="1" x14ac:dyDescent="0.2">
      <c r="A63" s="35" t="s">
        <v>8</v>
      </c>
      <c r="B63" s="35" t="s">
        <v>10</v>
      </c>
      <c r="C63" s="35" t="s">
        <v>11</v>
      </c>
      <c r="D63" s="35" t="s">
        <v>12</v>
      </c>
      <c r="E63" s="37" t="s">
        <v>16</v>
      </c>
      <c r="F63" s="62" t="s">
        <v>9</v>
      </c>
      <c r="G63" s="62"/>
      <c r="H63" s="62"/>
    </row>
    <row r="64" spans="1:33" ht="58.5" customHeight="1" x14ac:dyDescent="0.2">
      <c r="A64" s="101" t="s">
        <v>78</v>
      </c>
      <c r="B64" s="101"/>
      <c r="C64" s="101"/>
      <c r="D64" s="101"/>
      <c r="E64" s="101"/>
      <c r="F64" s="101"/>
      <c r="G64" s="101"/>
      <c r="H64" s="102"/>
    </row>
    <row r="65" spans="1:33" ht="60.75" customHeight="1" x14ac:dyDescent="0.2">
      <c r="A65" s="68"/>
      <c r="B65" s="68"/>
      <c r="C65" s="68"/>
      <c r="D65" s="19">
        <f>4682.27+3546.2368+26587.88</f>
        <v>34816.3868</v>
      </c>
      <c r="E65" s="81" t="s">
        <v>22</v>
      </c>
      <c r="F65" s="81"/>
      <c r="G65" s="55" t="s">
        <v>115</v>
      </c>
      <c r="H65" s="56"/>
    </row>
    <row r="66" spans="1:33" ht="60.75" customHeight="1" x14ac:dyDescent="0.2">
      <c r="A66" s="63" t="s">
        <v>13</v>
      </c>
      <c r="B66" s="64"/>
      <c r="C66" s="64"/>
      <c r="D66" s="19">
        <f>747.59+759.922142857143+13206.74+6334.69</f>
        <v>21048.94214285714</v>
      </c>
      <c r="E66" s="53" t="s">
        <v>14</v>
      </c>
      <c r="F66" s="54"/>
      <c r="G66" s="55" t="s">
        <v>116</v>
      </c>
      <c r="H66" s="56"/>
    </row>
    <row r="67" spans="1:33" ht="40.5" customHeight="1" x14ac:dyDescent="0.2">
      <c r="A67" s="70" t="s">
        <v>15</v>
      </c>
      <c r="B67" s="71"/>
      <c r="C67" s="71"/>
      <c r="D67" s="18">
        <f>SUM(D64:D66)</f>
        <v>55865.328942857144</v>
      </c>
      <c r="E67" s="47" t="s">
        <v>35</v>
      </c>
      <c r="F67" s="72"/>
      <c r="G67" s="72"/>
      <c r="H67" s="72"/>
    </row>
    <row r="68" spans="1:33" ht="31.5" customHeight="1" x14ac:dyDescent="0.2">
      <c r="A68" s="48" t="s">
        <v>1</v>
      </c>
      <c r="B68" s="49"/>
      <c r="C68" s="49"/>
      <c r="D68" s="51">
        <v>44439</v>
      </c>
      <c r="E68" s="52"/>
      <c r="F68" s="52"/>
      <c r="G68" s="52"/>
      <c r="H68" s="52"/>
    </row>
    <row r="69" spans="1:33" ht="43.5" customHeight="1" x14ac:dyDescent="0.2">
      <c r="A69" s="48" t="s">
        <v>2</v>
      </c>
      <c r="B69" s="49"/>
      <c r="C69" s="49"/>
      <c r="D69" s="50" t="s">
        <v>3</v>
      </c>
      <c r="E69" s="50"/>
      <c r="F69" s="50"/>
      <c r="G69" s="50"/>
      <c r="H69" s="50"/>
    </row>
    <row r="70" spans="1:33" s="8" customFormat="1" ht="31.5" customHeight="1" x14ac:dyDescent="0.2">
      <c r="A70" s="48" t="s">
        <v>4</v>
      </c>
      <c r="B70" s="49"/>
      <c r="C70" s="49"/>
      <c r="D70" s="50" t="s">
        <v>30</v>
      </c>
      <c r="E70" s="50"/>
      <c r="F70" s="50"/>
      <c r="G70" s="50"/>
      <c r="H70" s="5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33" s="5" customFormat="1" ht="39" customHeight="1" x14ac:dyDescent="0.2">
      <c r="A71" s="48" t="s">
        <v>5</v>
      </c>
      <c r="B71" s="49"/>
      <c r="C71" s="49"/>
      <c r="D71" s="50" t="s">
        <v>79</v>
      </c>
      <c r="E71" s="50"/>
      <c r="F71" s="50"/>
      <c r="G71" s="50"/>
      <c r="H71" s="50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33" ht="35.25" customHeight="1" x14ac:dyDescent="0.2">
      <c r="A72" s="48" t="s">
        <v>6</v>
      </c>
      <c r="B72" s="49"/>
      <c r="C72" s="49"/>
      <c r="D72" s="85" t="s">
        <v>80</v>
      </c>
      <c r="E72" s="78"/>
      <c r="F72" s="78"/>
      <c r="G72" s="78"/>
      <c r="H72" s="78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t="35.25" customHeight="1" x14ac:dyDescent="0.2">
      <c r="A73" s="48" t="s">
        <v>7</v>
      </c>
      <c r="B73" s="49"/>
      <c r="C73" s="49"/>
      <c r="D73" s="112" t="s">
        <v>81</v>
      </c>
      <c r="E73" s="50"/>
      <c r="F73" s="50"/>
      <c r="G73" s="50"/>
      <c r="H73" s="50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t="12.75" x14ac:dyDescent="0.2">
      <c r="A74" s="4"/>
      <c r="B74" s="4"/>
      <c r="C74" s="4"/>
      <c r="D74" s="11"/>
      <c r="E74" s="11"/>
      <c r="F74" s="11"/>
      <c r="G74" s="11"/>
      <c r="H74" s="11"/>
    </row>
    <row r="75" spans="1:33" s="10" customFormat="1" x14ac:dyDescent="0.25">
      <c r="A75" s="59"/>
      <c r="B75" s="59"/>
      <c r="C75" s="59"/>
      <c r="D75" s="59"/>
      <c r="E75" s="59"/>
      <c r="F75" s="59"/>
      <c r="G75" s="59"/>
      <c r="H75" s="59"/>
    </row>
    <row r="76" spans="1:33" s="5" customFormat="1" ht="45.75" customHeight="1" x14ac:dyDescent="0.2">
      <c r="A76" s="76" t="s">
        <v>0</v>
      </c>
      <c r="B76" s="77"/>
      <c r="C76" s="77"/>
      <c r="D76" s="77"/>
      <c r="E76" s="77"/>
      <c r="F76" s="77"/>
      <c r="G76" s="77"/>
      <c r="H76" s="77"/>
    </row>
    <row r="77" spans="1:33" s="5" customFormat="1" ht="45.75" customHeight="1" x14ac:dyDescent="0.2">
      <c r="A77" s="79" t="s">
        <v>20</v>
      </c>
      <c r="B77" s="80"/>
      <c r="C77" s="80"/>
      <c r="D77" s="80"/>
      <c r="E77" s="80"/>
      <c r="F77" s="80"/>
      <c r="G77" s="80"/>
      <c r="H77" s="80"/>
    </row>
    <row r="78" spans="1:33" s="5" customFormat="1" ht="45.75" customHeight="1" x14ac:dyDescent="0.2">
      <c r="A78" s="105" t="s">
        <v>17</v>
      </c>
      <c r="B78" s="105"/>
      <c r="C78" s="105"/>
      <c r="D78" s="105"/>
      <c r="E78" s="60" t="s">
        <v>27</v>
      </c>
      <c r="F78" s="60"/>
      <c r="G78" s="60"/>
      <c r="H78" s="60"/>
    </row>
    <row r="79" spans="1:33" s="5" customFormat="1" ht="45.75" customHeight="1" x14ac:dyDescent="0.2">
      <c r="A79" s="105" t="s">
        <v>18</v>
      </c>
      <c r="B79" s="105"/>
      <c r="C79" s="105"/>
      <c r="D79" s="105"/>
      <c r="E79" s="60" t="s">
        <v>32</v>
      </c>
      <c r="F79" s="60"/>
      <c r="G79" s="60"/>
      <c r="H79" s="60"/>
    </row>
    <row r="80" spans="1:33" s="5" customFormat="1" ht="45.75" customHeight="1" x14ac:dyDescent="0.2">
      <c r="A80" s="105" t="s">
        <v>19</v>
      </c>
      <c r="B80" s="105"/>
      <c r="C80" s="105"/>
      <c r="D80" s="105"/>
      <c r="E80" s="60" t="s">
        <v>21</v>
      </c>
      <c r="F80" s="60"/>
      <c r="G80" s="60"/>
      <c r="H80" s="60"/>
    </row>
    <row r="81" spans="1:33" s="5" customFormat="1" ht="57.75" customHeight="1" x14ac:dyDescent="0.2">
      <c r="A81" s="40" t="s">
        <v>8</v>
      </c>
      <c r="B81" s="40" t="s">
        <v>10</v>
      </c>
      <c r="C81" s="34" t="s">
        <v>11</v>
      </c>
      <c r="D81" s="34" t="s">
        <v>12</v>
      </c>
      <c r="E81" s="39" t="s">
        <v>16</v>
      </c>
      <c r="F81" s="106" t="s">
        <v>9</v>
      </c>
      <c r="G81" s="106"/>
      <c r="H81" s="106"/>
    </row>
    <row r="82" spans="1:33" s="5" customFormat="1" ht="57.75" customHeight="1" x14ac:dyDescent="0.2">
      <c r="A82" s="21" t="s">
        <v>82</v>
      </c>
      <c r="B82" s="21" t="s">
        <v>39</v>
      </c>
      <c r="C82" s="21" t="s">
        <v>83</v>
      </c>
      <c r="D82" s="19">
        <v>29815.200000000001</v>
      </c>
      <c r="E82" s="38" t="s">
        <v>84</v>
      </c>
      <c r="F82" s="57" t="s">
        <v>82</v>
      </c>
      <c r="G82" s="57"/>
      <c r="H82" s="57"/>
    </row>
    <row r="83" spans="1:33" s="5" customFormat="1" ht="90" customHeight="1" x14ac:dyDescent="0.2">
      <c r="A83" s="21" t="s">
        <v>85</v>
      </c>
      <c r="B83" s="21" t="s">
        <v>86</v>
      </c>
      <c r="C83" s="21" t="s">
        <v>87</v>
      </c>
      <c r="D83" s="19">
        <v>489896</v>
      </c>
      <c r="E83" s="38" t="s">
        <v>88</v>
      </c>
      <c r="F83" s="57" t="s">
        <v>85</v>
      </c>
      <c r="G83" s="57"/>
      <c r="H83" s="57"/>
    </row>
    <row r="84" spans="1:33" s="8" customFormat="1" ht="78" customHeight="1" x14ac:dyDescent="0.2">
      <c r="A84" s="84"/>
      <c r="B84" s="84"/>
      <c r="C84" s="84"/>
      <c r="D84" s="19">
        <v>27104.7834</v>
      </c>
      <c r="E84" s="81" t="s">
        <v>22</v>
      </c>
      <c r="F84" s="81"/>
      <c r="G84" s="55" t="s">
        <v>115</v>
      </c>
      <c r="H84" s="5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33" s="5" customFormat="1" ht="39" customHeight="1" x14ac:dyDescent="0.2">
      <c r="A85" s="63" t="s">
        <v>13</v>
      </c>
      <c r="B85" s="64"/>
      <c r="C85" s="64"/>
      <c r="D85" s="19">
        <v>48263.15</v>
      </c>
      <c r="E85" s="53" t="s">
        <v>14</v>
      </c>
      <c r="F85" s="54"/>
      <c r="G85" s="55" t="s">
        <v>116</v>
      </c>
      <c r="H85" s="5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33" ht="35.25" customHeight="1" x14ac:dyDescent="0.2">
      <c r="A86" s="70" t="s">
        <v>15</v>
      </c>
      <c r="B86" s="71"/>
      <c r="C86" s="71"/>
      <c r="D86" s="18">
        <f>SUM(D82:D85)</f>
        <v>595079.13340000005</v>
      </c>
      <c r="E86" s="47" t="s">
        <v>35</v>
      </c>
      <c r="F86" s="47"/>
      <c r="G86" s="47"/>
      <c r="H86" s="47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35.25" customHeight="1" x14ac:dyDescent="0.2">
      <c r="A87" s="103" t="s">
        <v>1</v>
      </c>
      <c r="B87" s="104"/>
      <c r="C87" s="104"/>
      <c r="D87" s="51">
        <v>44439</v>
      </c>
      <c r="E87" s="52"/>
      <c r="F87" s="52"/>
      <c r="G87" s="52"/>
      <c r="H87" s="52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35.25" customHeight="1" x14ac:dyDescent="0.2">
      <c r="A88" s="103" t="s">
        <v>2</v>
      </c>
      <c r="B88" s="104"/>
      <c r="C88" s="104"/>
      <c r="D88" s="50" t="s">
        <v>3</v>
      </c>
      <c r="E88" s="50"/>
      <c r="F88" s="50"/>
      <c r="G88" s="50"/>
      <c r="H88" s="50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35.25" customHeight="1" x14ac:dyDescent="0.2">
      <c r="A89" s="103" t="s">
        <v>4</v>
      </c>
      <c r="B89" s="104"/>
      <c r="C89" s="104"/>
      <c r="D89" s="50" t="s">
        <v>24</v>
      </c>
      <c r="E89" s="50"/>
      <c r="F89" s="50"/>
      <c r="G89" s="50"/>
      <c r="H89" s="50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35.25" customHeight="1" x14ac:dyDescent="0.2">
      <c r="A90" s="103" t="s">
        <v>5</v>
      </c>
      <c r="B90" s="104"/>
      <c r="C90" s="104"/>
      <c r="D90" s="50" t="s">
        <v>47</v>
      </c>
      <c r="E90" s="50"/>
      <c r="F90" s="50"/>
      <c r="G90" s="50"/>
      <c r="H90" s="50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35.25" customHeight="1" x14ac:dyDescent="0.2">
      <c r="A91" s="103" t="s">
        <v>6</v>
      </c>
      <c r="B91" s="104"/>
      <c r="C91" s="104"/>
      <c r="D91" s="78" t="s">
        <v>48</v>
      </c>
      <c r="E91" s="78"/>
      <c r="F91" s="78"/>
      <c r="G91" s="78"/>
      <c r="H91" s="78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46.5" customHeight="1" x14ac:dyDescent="0.2">
      <c r="A92" s="103" t="s">
        <v>7</v>
      </c>
      <c r="B92" s="104"/>
      <c r="C92" s="104"/>
      <c r="D92" s="50" t="s">
        <v>26</v>
      </c>
      <c r="E92" s="50"/>
      <c r="F92" s="50"/>
      <c r="G92" s="50"/>
      <c r="H92" s="50"/>
    </row>
    <row r="93" spans="1:33" s="10" customFormat="1" ht="50.25" customHeight="1" x14ac:dyDescent="0.25">
      <c r="A93" s="59"/>
      <c r="B93" s="59"/>
      <c r="C93" s="59"/>
      <c r="D93" s="59"/>
      <c r="E93" s="59"/>
      <c r="F93" s="59"/>
      <c r="G93" s="59"/>
      <c r="H93" s="59"/>
    </row>
    <row r="94" spans="1:33" s="5" customFormat="1" ht="45.75" customHeight="1" x14ac:dyDescent="0.2">
      <c r="A94" s="79" t="s">
        <v>0</v>
      </c>
      <c r="B94" s="80"/>
      <c r="C94" s="80"/>
      <c r="D94" s="80"/>
      <c r="E94" s="80"/>
      <c r="F94" s="80"/>
      <c r="G94" s="80"/>
      <c r="H94" s="80"/>
    </row>
    <row r="95" spans="1:33" s="5" customFormat="1" ht="45.75" customHeight="1" x14ac:dyDescent="0.2">
      <c r="A95" s="79" t="s">
        <v>20</v>
      </c>
      <c r="B95" s="80"/>
      <c r="C95" s="80"/>
      <c r="D95" s="80"/>
      <c r="E95" s="80"/>
      <c r="F95" s="80"/>
      <c r="G95" s="80"/>
      <c r="H95" s="80"/>
    </row>
    <row r="96" spans="1:33" s="5" customFormat="1" ht="53.25" customHeight="1" x14ac:dyDescent="0.2">
      <c r="A96" s="61" t="s">
        <v>17</v>
      </c>
      <c r="B96" s="61"/>
      <c r="C96" s="61"/>
      <c r="D96" s="61"/>
      <c r="E96" s="60" t="s">
        <v>27</v>
      </c>
      <c r="F96" s="60"/>
      <c r="G96" s="60"/>
      <c r="H96" s="60"/>
    </row>
    <row r="97" spans="1:8" s="5" customFormat="1" ht="53.25" customHeight="1" x14ac:dyDescent="0.2">
      <c r="A97" s="61" t="s">
        <v>18</v>
      </c>
      <c r="B97" s="61"/>
      <c r="C97" s="61"/>
      <c r="D97" s="61"/>
      <c r="E97" s="60" t="s">
        <v>28</v>
      </c>
      <c r="F97" s="60"/>
      <c r="G97" s="60"/>
      <c r="H97" s="60"/>
    </row>
    <row r="98" spans="1:8" s="5" customFormat="1" ht="53.25" customHeight="1" x14ac:dyDescent="0.2">
      <c r="A98" s="61" t="s">
        <v>19</v>
      </c>
      <c r="B98" s="61"/>
      <c r="C98" s="61"/>
      <c r="D98" s="61"/>
      <c r="E98" s="60" t="s">
        <v>21</v>
      </c>
      <c r="F98" s="60"/>
      <c r="G98" s="60"/>
      <c r="H98" s="60"/>
    </row>
    <row r="99" spans="1:8" s="5" customFormat="1" ht="57.75" customHeight="1" x14ac:dyDescent="0.2">
      <c r="A99" s="35" t="s">
        <v>8</v>
      </c>
      <c r="B99" s="35" t="s">
        <v>10</v>
      </c>
      <c r="C99" s="20" t="s">
        <v>11</v>
      </c>
      <c r="D99" s="20" t="s">
        <v>12</v>
      </c>
      <c r="E99" s="37" t="s">
        <v>16</v>
      </c>
      <c r="F99" s="62" t="s">
        <v>9</v>
      </c>
      <c r="G99" s="62"/>
      <c r="H99" s="62"/>
    </row>
    <row r="100" spans="1:8" s="5" customFormat="1" ht="39" customHeight="1" x14ac:dyDescent="0.2">
      <c r="A100" s="38" t="s">
        <v>89</v>
      </c>
      <c r="B100" s="38" t="s">
        <v>90</v>
      </c>
      <c r="C100" s="21" t="s">
        <v>91</v>
      </c>
      <c r="D100" s="19">
        <v>28165.5</v>
      </c>
      <c r="E100" s="38" t="s">
        <v>92</v>
      </c>
      <c r="F100" s="57" t="s">
        <v>93</v>
      </c>
      <c r="G100" s="57"/>
      <c r="H100" s="57"/>
    </row>
    <row r="101" spans="1:8" s="5" customFormat="1" ht="35.25" customHeight="1" x14ac:dyDescent="0.2">
      <c r="A101" s="38" t="s">
        <v>94</v>
      </c>
      <c r="B101" s="38" t="s">
        <v>90</v>
      </c>
      <c r="C101" s="21" t="s">
        <v>95</v>
      </c>
      <c r="D101" s="19">
        <v>42375.96</v>
      </c>
      <c r="E101" s="38" t="s">
        <v>92</v>
      </c>
      <c r="F101" s="55" t="s">
        <v>96</v>
      </c>
      <c r="G101" s="58"/>
      <c r="H101" s="56"/>
    </row>
    <row r="102" spans="1:8" s="5" customFormat="1" ht="30" customHeight="1" x14ac:dyDescent="0.2">
      <c r="A102" s="63"/>
      <c r="B102" s="64"/>
      <c r="C102" s="64"/>
      <c r="D102" s="19">
        <v>34816.39</v>
      </c>
      <c r="E102" s="53" t="s">
        <v>22</v>
      </c>
      <c r="F102" s="54"/>
      <c r="G102" s="107" t="s">
        <v>115</v>
      </c>
      <c r="H102" s="108"/>
    </row>
    <row r="103" spans="1:8" s="5" customFormat="1" ht="35.25" customHeight="1" x14ac:dyDescent="0.2">
      <c r="A103" s="63" t="s">
        <v>13</v>
      </c>
      <c r="B103" s="64"/>
      <c r="C103" s="64"/>
      <c r="D103" s="19">
        <v>21048.94</v>
      </c>
      <c r="E103" s="53" t="s">
        <v>14</v>
      </c>
      <c r="F103" s="54"/>
      <c r="G103" s="55" t="s">
        <v>116</v>
      </c>
      <c r="H103" s="56"/>
    </row>
    <row r="104" spans="1:8" s="5" customFormat="1" ht="39" customHeight="1" x14ac:dyDescent="0.2">
      <c r="A104" s="70" t="s">
        <v>15</v>
      </c>
      <c r="B104" s="71"/>
      <c r="C104" s="71"/>
      <c r="D104" s="18">
        <f>SUM(D100:D103)</f>
        <v>126406.79</v>
      </c>
      <c r="E104" s="47" t="s">
        <v>35</v>
      </c>
      <c r="F104" s="47"/>
      <c r="G104" s="47"/>
      <c r="H104" s="47"/>
    </row>
    <row r="105" spans="1:8" s="5" customFormat="1" ht="45" customHeight="1" x14ac:dyDescent="0.2">
      <c r="A105" s="48" t="s">
        <v>1</v>
      </c>
      <c r="B105" s="49"/>
      <c r="C105" s="49"/>
      <c r="D105" s="114" t="s">
        <v>97</v>
      </c>
      <c r="E105" s="50"/>
      <c r="F105" s="50"/>
      <c r="G105" s="50"/>
      <c r="H105" s="50"/>
    </row>
    <row r="106" spans="1:8" s="5" customFormat="1" ht="42.75" customHeight="1" x14ac:dyDescent="0.2">
      <c r="A106" s="48" t="s">
        <v>2</v>
      </c>
      <c r="B106" s="49"/>
      <c r="C106" s="49"/>
      <c r="D106" s="50" t="s">
        <v>3</v>
      </c>
      <c r="E106" s="50"/>
      <c r="F106" s="50"/>
      <c r="G106" s="50"/>
      <c r="H106" s="50"/>
    </row>
    <row r="107" spans="1:8" s="5" customFormat="1" ht="38.25" customHeight="1" x14ac:dyDescent="0.2">
      <c r="A107" s="48" t="s">
        <v>4</v>
      </c>
      <c r="B107" s="49"/>
      <c r="C107" s="49"/>
      <c r="D107" s="50" t="s">
        <v>112</v>
      </c>
      <c r="E107" s="50"/>
      <c r="F107" s="50"/>
      <c r="G107" s="50"/>
      <c r="H107" s="50"/>
    </row>
    <row r="108" spans="1:8" s="5" customFormat="1" ht="40.5" customHeight="1" x14ac:dyDescent="0.2">
      <c r="A108" s="48" t="s">
        <v>5</v>
      </c>
      <c r="B108" s="49"/>
      <c r="C108" s="49"/>
      <c r="D108" s="50" t="s">
        <v>62</v>
      </c>
      <c r="E108" s="50"/>
      <c r="F108" s="50"/>
      <c r="G108" s="50"/>
      <c r="H108" s="50"/>
    </row>
    <row r="109" spans="1:8" s="5" customFormat="1" ht="31.5" customHeight="1" x14ac:dyDescent="0.2">
      <c r="A109" s="48" t="s">
        <v>6</v>
      </c>
      <c r="B109" s="49"/>
      <c r="C109" s="49"/>
      <c r="D109" s="113" t="s">
        <v>63</v>
      </c>
      <c r="E109" s="113"/>
      <c r="F109" s="113"/>
      <c r="G109" s="113"/>
      <c r="H109" s="113"/>
    </row>
    <row r="110" spans="1:8" s="5" customFormat="1" ht="27" customHeight="1" x14ac:dyDescent="0.2">
      <c r="A110" s="48" t="s">
        <v>7</v>
      </c>
      <c r="B110" s="49"/>
      <c r="C110" s="49"/>
      <c r="D110" s="50" t="s">
        <v>117</v>
      </c>
      <c r="E110" s="50"/>
      <c r="F110" s="50"/>
      <c r="G110" s="50"/>
      <c r="H110" s="50"/>
    </row>
    <row r="111" spans="1:8" ht="15" x14ac:dyDescent="0.2">
      <c r="A111" s="4"/>
      <c r="B111" s="4"/>
      <c r="C111" s="4"/>
      <c r="D111" s="23"/>
      <c r="E111" s="23"/>
      <c r="F111" s="23"/>
      <c r="G111" s="23"/>
      <c r="H111" s="23"/>
    </row>
    <row r="112" spans="1:8" ht="18.75" customHeight="1" x14ac:dyDescent="0.2">
      <c r="A112" s="4"/>
      <c r="B112" s="4"/>
      <c r="C112" s="4"/>
      <c r="D112" s="23"/>
      <c r="E112" s="23"/>
      <c r="F112" s="23"/>
      <c r="G112" s="23"/>
      <c r="H112" s="23"/>
    </row>
    <row r="113" spans="1:33" ht="45" customHeight="1" x14ac:dyDescent="0.2">
      <c r="A113" s="79" t="s">
        <v>0</v>
      </c>
      <c r="B113" s="80"/>
      <c r="C113" s="80"/>
      <c r="D113" s="80"/>
      <c r="E113" s="80"/>
      <c r="F113" s="80"/>
      <c r="G113" s="80"/>
      <c r="H113" s="80"/>
    </row>
    <row r="114" spans="1:33" ht="45" customHeight="1" x14ac:dyDescent="0.2">
      <c r="A114" s="79" t="s">
        <v>20</v>
      </c>
      <c r="B114" s="80"/>
      <c r="C114" s="80"/>
      <c r="D114" s="80"/>
      <c r="E114" s="80"/>
      <c r="F114" s="80"/>
      <c r="G114" s="80"/>
      <c r="H114" s="80"/>
    </row>
    <row r="115" spans="1:33" ht="45" customHeight="1" x14ac:dyDescent="0.2">
      <c r="A115" s="61" t="s">
        <v>17</v>
      </c>
      <c r="B115" s="61"/>
      <c r="C115" s="61"/>
      <c r="D115" s="61"/>
      <c r="E115" s="60" t="s">
        <v>27</v>
      </c>
      <c r="F115" s="60"/>
      <c r="G115" s="60"/>
      <c r="H115" s="60"/>
    </row>
    <row r="116" spans="1:33" ht="45" customHeight="1" x14ac:dyDescent="0.2">
      <c r="A116" s="61" t="s">
        <v>18</v>
      </c>
      <c r="B116" s="61"/>
      <c r="C116" s="61"/>
      <c r="D116" s="61"/>
      <c r="E116" s="60" t="s">
        <v>98</v>
      </c>
      <c r="F116" s="60"/>
      <c r="G116" s="60"/>
      <c r="H116" s="60"/>
    </row>
    <row r="117" spans="1:33" ht="45" customHeight="1" x14ac:dyDescent="0.2">
      <c r="A117" s="61" t="s">
        <v>19</v>
      </c>
      <c r="B117" s="61"/>
      <c r="C117" s="61"/>
      <c r="D117" s="61"/>
      <c r="E117" s="60" t="s">
        <v>21</v>
      </c>
      <c r="F117" s="60"/>
      <c r="G117" s="60"/>
      <c r="H117" s="60"/>
    </row>
    <row r="118" spans="1:33" ht="66" customHeight="1" x14ac:dyDescent="0.2">
      <c r="A118" s="35" t="s">
        <v>8</v>
      </c>
      <c r="B118" s="35" t="s">
        <v>10</v>
      </c>
      <c r="C118" s="22" t="s">
        <v>11</v>
      </c>
      <c r="D118" s="20" t="s">
        <v>12</v>
      </c>
      <c r="E118" s="37" t="s">
        <v>16</v>
      </c>
      <c r="F118" s="62" t="s">
        <v>9</v>
      </c>
      <c r="G118" s="62"/>
      <c r="H118" s="62"/>
    </row>
    <row r="119" spans="1:33" ht="66" customHeight="1" x14ac:dyDescent="0.2">
      <c r="A119" s="21" t="s">
        <v>114</v>
      </c>
      <c r="B119" s="36" t="s">
        <v>99</v>
      </c>
      <c r="C119" s="24" t="s">
        <v>100</v>
      </c>
      <c r="D119" s="25">
        <v>32115.439999999999</v>
      </c>
      <c r="E119" s="44" t="s">
        <v>38</v>
      </c>
      <c r="F119" s="109" t="s">
        <v>114</v>
      </c>
      <c r="G119" s="110"/>
      <c r="H119" s="111"/>
    </row>
    <row r="120" spans="1:33" ht="66" customHeight="1" x14ac:dyDescent="0.2">
      <c r="A120" s="21" t="s">
        <v>113</v>
      </c>
      <c r="B120" s="36" t="s">
        <v>101</v>
      </c>
      <c r="C120" s="24" t="s">
        <v>102</v>
      </c>
      <c r="D120" s="25">
        <v>4412.6400000000003</v>
      </c>
      <c r="E120" s="44" t="s">
        <v>38</v>
      </c>
      <c r="F120" s="73" t="s">
        <v>113</v>
      </c>
      <c r="G120" s="74"/>
      <c r="H120" s="75"/>
    </row>
    <row r="121" spans="1:33" ht="87" customHeight="1" x14ac:dyDescent="0.2">
      <c r="A121" s="86"/>
      <c r="B121" s="87"/>
      <c r="C121" s="99"/>
      <c r="D121" s="19">
        <v>5973.83</v>
      </c>
      <c r="E121" s="100" t="s">
        <v>22</v>
      </c>
      <c r="F121" s="54"/>
      <c r="G121" s="55" t="s">
        <v>115</v>
      </c>
      <c r="H121" s="56"/>
    </row>
    <row r="122" spans="1:33" s="8" customFormat="1" ht="78" customHeight="1" x14ac:dyDescent="0.2">
      <c r="A122" s="63" t="s">
        <v>13</v>
      </c>
      <c r="B122" s="64"/>
      <c r="C122" s="64"/>
      <c r="D122" s="19">
        <v>21162.1</v>
      </c>
      <c r="E122" s="53" t="s">
        <v>14</v>
      </c>
      <c r="F122" s="54"/>
      <c r="G122" s="55" t="s">
        <v>116</v>
      </c>
      <c r="H122" s="5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33" s="5" customFormat="1" ht="39" customHeight="1" x14ac:dyDescent="0.2">
      <c r="A123" s="70" t="s">
        <v>15</v>
      </c>
      <c r="B123" s="71"/>
      <c r="C123" s="71"/>
      <c r="D123" s="18">
        <f>SUM(D119:D122)</f>
        <v>63664.01</v>
      </c>
      <c r="E123" s="47" t="s">
        <v>35</v>
      </c>
      <c r="F123" s="72"/>
      <c r="G123" s="72"/>
      <c r="H123" s="7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33" ht="35.25" customHeight="1" x14ac:dyDescent="0.2">
      <c r="A124" s="48" t="s">
        <v>1</v>
      </c>
      <c r="B124" s="49"/>
      <c r="C124" s="49"/>
      <c r="D124" s="51">
        <v>44439</v>
      </c>
      <c r="E124" s="52"/>
      <c r="F124" s="52"/>
      <c r="G124" s="52"/>
      <c r="H124" s="52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35.25" customHeight="1" x14ac:dyDescent="0.2">
      <c r="A125" s="48" t="s">
        <v>2</v>
      </c>
      <c r="B125" s="49"/>
      <c r="C125" s="49"/>
      <c r="D125" s="50" t="s">
        <v>3</v>
      </c>
      <c r="E125" s="50"/>
      <c r="F125" s="50"/>
      <c r="G125" s="50"/>
      <c r="H125" s="50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35.25" customHeight="1" x14ac:dyDescent="0.2">
      <c r="A126" s="48" t="s">
        <v>4</v>
      </c>
      <c r="B126" s="49"/>
      <c r="C126" s="49"/>
      <c r="D126" s="96" t="s">
        <v>103</v>
      </c>
      <c r="E126" s="97"/>
      <c r="F126" s="97"/>
      <c r="G126" s="97"/>
      <c r="H126" s="98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35.25" customHeight="1" x14ac:dyDescent="0.2">
      <c r="A127" s="48" t="s">
        <v>5</v>
      </c>
      <c r="B127" s="49"/>
      <c r="C127" s="49"/>
      <c r="D127" s="96" t="s">
        <v>43</v>
      </c>
      <c r="E127" s="97"/>
      <c r="F127" s="97"/>
      <c r="G127" s="97"/>
      <c r="H127" s="98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35.25" customHeight="1" x14ac:dyDescent="0.2">
      <c r="A128" s="48" t="s">
        <v>6</v>
      </c>
      <c r="B128" s="49"/>
      <c r="C128" s="49"/>
      <c r="D128" s="93" t="s">
        <v>25</v>
      </c>
      <c r="E128" s="94"/>
      <c r="F128" s="94"/>
      <c r="G128" s="94"/>
      <c r="H128" s="95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35.25" customHeight="1" x14ac:dyDescent="0.2">
      <c r="A129" s="48" t="s">
        <v>7</v>
      </c>
      <c r="B129" s="49"/>
      <c r="C129" s="49"/>
      <c r="D129" s="96" t="s">
        <v>31</v>
      </c>
      <c r="E129" s="97"/>
      <c r="F129" s="97"/>
      <c r="G129" s="97"/>
      <c r="H129" s="98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s="10" customFormat="1" ht="36.75" customHeight="1" x14ac:dyDescent="0.25">
      <c r="A130" s="59"/>
      <c r="B130" s="59"/>
      <c r="C130" s="59"/>
      <c r="D130" s="59"/>
      <c r="E130" s="59"/>
      <c r="F130" s="59"/>
      <c r="G130" s="59"/>
      <c r="H130" s="59"/>
    </row>
    <row r="131" spans="1:33" s="5" customFormat="1" ht="44.25" customHeight="1" x14ac:dyDescent="0.2">
      <c r="A131" s="91" t="s">
        <v>0</v>
      </c>
      <c r="B131" s="92"/>
      <c r="C131" s="92"/>
      <c r="D131" s="92"/>
      <c r="E131" s="92"/>
      <c r="F131" s="92"/>
      <c r="G131" s="92"/>
      <c r="H131" s="92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33" s="5" customFormat="1" ht="44.25" customHeight="1" x14ac:dyDescent="0.2">
      <c r="A132" s="76" t="s">
        <v>20</v>
      </c>
      <c r="B132" s="77"/>
      <c r="C132" s="77"/>
      <c r="D132" s="77"/>
      <c r="E132" s="77"/>
      <c r="F132" s="77"/>
      <c r="G132" s="77"/>
      <c r="H132" s="77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33" s="5" customFormat="1" ht="44.25" customHeight="1" x14ac:dyDescent="0.2">
      <c r="A133" s="61" t="s">
        <v>17</v>
      </c>
      <c r="B133" s="61"/>
      <c r="C133" s="61"/>
      <c r="D133" s="61"/>
      <c r="E133" s="60" t="s">
        <v>27</v>
      </c>
      <c r="F133" s="60"/>
      <c r="G133" s="60"/>
      <c r="H133" s="60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3" s="5" customFormat="1" ht="44.25" customHeight="1" x14ac:dyDescent="0.2">
      <c r="A134" s="61" t="s">
        <v>18</v>
      </c>
      <c r="B134" s="61"/>
      <c r="C134" s="61"/>
      <c r="D134" s="61"/>
      <c r="E134" s="60" t="s">
        <v>32</v>
      </c>
      <c r="F134" s="60"/>
      <c r="G134" s="60"/>
      <c r="H134" s="60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3" s="5" customFormat="1" ht="44.25" customHeight="1" x14ac:dyDescent="0.2">
      <c r="A135" s="61" t="s">
        <v>19</v>
      </c>
      <c r="B135" s="61"/>
      <c r="C135" s="61"/>
      <c r="D135" s="61"/>
      <c r="E135" s="60" t="s">
        <v>21</v>
      </c>
      <c r="F135" s="60"/>
      <c r="G135" s="60"/>
      <c r="H135" s="60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3" s="5" customFormat="1" ht="57.75" customHeight="1" x14ac:dyDescent="0.2">
      <c r="A136" s="35" t="s">
        <v>8</v>
      </c>
      <c r="B136" s="35" t="s">
        <v>10</v>
      </c>
      <c r="C136" s="20" t="s">
        <v>11</v>
      </c>
      <c r="D136" s="20" t="s">
        <v>12</v>
      </c>
      <c r="E136" s="37" t="s">
        <v>16</v>
      </c>
      <c r="F136" s="62" t="s">
        <v>9</v>
      </c>
      <c r="G136" s="62"/>
      <c r="H136" s="62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3" s="5" customFormat="1" ht="57.75" customHeight="1" x14ac:dyDescent="0.2">
      <c r="A137" s="26" t="s">
        <v>49</v>
      </c>
      <c r="B137" s="27" t="s">
        <v>36</v>
      </c>
      <c r="C137" s="28" t="s">
        <v>50</v>
      </c>
      <c r="D137" s="29">
        <v>47722.74</v>
      </c>
      <c r="E137" s="30" t="s">
        <v>38</v>
      </c>
      <c r="F137" s="65" t="s">
        <v>51</v>
      </c>
      <c r="G137" s="66"/>
      <c r="H137" s="67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3" s="5" customFormat="1" ht="57.75" customHeight="1" x14ac:dyDescent="0.2">
      <c r="A138" s="26" t="s">
        <v>52</v>
      </c>
      <c r="B138" s="27" t="s">
        <v>36</v>
      </c>
      <c r="C138" s="28" t="s">
        <v>53</v>
      </c>
      <c r="D138" s="29">
        <v>8820</v>
      </c>
      <c r="E138" s="30" t="s">
        <v>38</v>
      </c>
      <c r="F138" s="65" t="s">
        <v>52</v>
      </c>
      <c r="G138" s="66"/>
      <c r="H138" s="67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33" s="5" customFormat="1" ht="57.75" customHeight="1" x14ac:dyDescent="0.2">
      <c r="A139" s="26" t="s">
        <v>54</v>
      </c>
      <c r="B139" s="27" t="s">
        <v>36</v>
      </c>
      <c r="C139" s="28" t="s">
        <v>55</v>
      </c>
      <c r="D139" s="29">
        <v>27624.240000000002</v>
      </c>
      <c r="E139" s="30" t="s">
        <v>38</v>
      </c>
      <c r="F139" s="65" t="s">
        <v>54</v>
      </c>
      <c r="G139" s="66"/>
      <c r="H139" s="67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33" s="5" customFormat="1" ht="57.75" customHeight="1" x14ac:dyDescent="0.2">
      <c r="A140" s="26" t="s">
        <v>56</v>
      </c>
      <c r="B140" s="27" t="s">
        <v>36</v>
      </c>
      <c r="C140" s="28" t="s">
        <v>57</v>
      </c>
      <c r="D140" s="29">
        <v>15052.8</v>
      </c>
      <c r="E140" s="30" t="s">
        <v>38</v>
      </c>
      <c r="F140" s="65" t="s">
        <v>56</v>
      </c>
      <c r="G140" s="66"/>
      <c r="H140" s="67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33" s="5" customFormat="1" ht="57.75" customHeight="1" x14ac:dyDescent="0.2">
      <c r="A141" s="26" t="s">
        <v>58</v>
      </c>
      <c r="B141" s="27" t="s">
        <v>36</v>
      </c>
      <c r="C141" s="28" t="s">
        <v>59</v>
      </c>
      <c r="D141" s="29">
        <v>34888</v>
      </c>
      <c r="E141" s="30" t="s">
        <v>38</v>
      </c>
      <c r="F141" s="65" t="s">
        <v>58</v>
      </c>
      <c r="G141" s="66"/>
      <c r="H141" s="67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33" s="5" customFormat="1" ht="57.75" customHeight="1" x14ac:dyDescent="0.2">
      <c r="A142" s="86"/>
      <c r="B142" s="87"/>
      <c r="C142" s="87"/>
      <c r="D142" s="19">
        <v>1706.1</v>
      </c>
      <c r="E142" s="53" t="s">
        <v>22</v>
      </c>
      <c r="F142" s="54"/>
      <c r="G142" s="55" t="s">
        <v>115</v>
      </c>
      <c r="H142" s="5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33" s="8" customFormat="1" ht="78" customHeight="1" x14ac:dyDescent="0.2">
      <c r="A143" s="63" t="s">
        <v>13</v>
      </c>
      <c r="B143" s="64"/>
      <c r="C143" s="64"/>
      <c r="D143" s="19">
        <v>23873.22</v>
      </c>
      <c r="E143" s="53" t="s">
        <v>14</v>
      </c>
      <c r="F143" s="54"/>
      <c r="G143" s="55" t="s">
        <v>116</v>
      </c>
      <c r="H143" s="5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33" s="5" customFormat="1" ht="39" customHeight="1" x14ac:dyDescent="0.2">
      <c r="A144" s="70" t="s">
        <v>15</v>
      </c>
      <c r="B144" s="71"/>
      <c r="C144" s="71"/>
      <c r="D144" s="18">
        <f>SUM(D137:D143)</f>
        <v>159687.1</v>
      </c>
      <c r="E144" s="47" t="s">
        <v>35</v>
      </c>
      <c r="F144" s="72"/>
      <c r="G144" s="72"/>
      <c r="H144" s="72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33" ht="35.25" customHeight="1" x14ac:dyDescent="0.2">
      <c r="A145" s="48" t="s">
        <v>1</v>
      </c>
      <c r="B145" s="49"/>
      <c r="C145" s="49"/>
      <c r="D145" s="51">
        <v>44439</v>
      </c>
      <c r="E145" s="52"/>
      <c r="F145" s="52"/>
      <c r="G145" s="52"/>
      <c r="H145" s="52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35.25" customHeight="1" x14ac:dyDescent="0.2">
      <c r="A146" s="48" t="s">
        <v>2</v>
      </c>
      <c r="B146" s="49"/>
      <c r="C146" s="49"/>
      <c r="D146" s="50" t="s">
        <v>3</v>
      </c>
      <c r="E146" s="50"/>
      <c r="F146" s="50"/>
      <c r="G146" s="50"/>
      <c r="H146" s="50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35.25" customHeight="1" x14ac:dyDescent="0.2">
      <c r="A147" s="48" t="s">
        <v>4</v>
      </c>
      <c r="B147" s="49"/>
      <c r="C147" s="49"/>
      <c r="D147" s="50" t="s">
        <v>67</v>
      </c>
      <c r="E147" s="50"/>
      <c r="F147" s="50"/>
      <c r="G147" s="50"/>
      <c r="H147" s="50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35.25" customHeight="1" x14ac:dyDescent="0.2">
      <c r="A148" s="48" t="s">
        <v>5</v>
      </c>
      <c r="B148" s="49"/>
      <c r="C148" s="49"/>
      <c r="D148" s="50" t="s">
        <v>60</v>
      </c>
      <c r="E148" s="50"/>
      <c r="F148" s="50"/>
      <c r="G148" s="50"/>
      <c r="H148" s="50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35.25" customHeight="1" x14ac:dyDescent="0.2">
      <c r="A149" s="48" t="s">
        <v>6</v>
      </c>
      <c r="B149" s="49"/>
      <c r="C149" s="49"/>
      <c r="D149" s="78" t="s">
        <v>61</v>
      </c>
      <c r="E149" s="78"/>
      <c r="F149" s="78"/>
      <c r="G149" s="78"/>
      <c r="H149" s="78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35.25" customHeight="1" x14ac:dyDescent="0.2">
      <c r="A150" s="48" t="s">
        <v>7</v>
      </c>
      <c r="B150" s="49"/>
      <c r="C150" s="49"/>
      <c r="D150" s="50" t="s">
        <v>118</v>
      </c>
      <c r="E150" s="50"/>
      <c r="F150" s="50"/>
      <c r="G150" s="50"/>
      <c r="H150" s="50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21" customHeight="1" x14ac:dyDescent="0.2">
      <c r="A151" s="4"/>
      <c r="B151" s="4"/>
      <c r="C151" s="4"/>
      <c r="D151" s="11"/>
      <c r="E151" s="11"/>
      <c r="F151" s="11"/>
      <c r="G151" s="11"/>
      <c r="H151" s="11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33" s="9" customFormat="1" ht="12.75" customHeight="1" x14ac:dyDescent="0.25">
      <c r="A152" s="33"/>
      <c r="B152" s="16"/>
      <c r="C152" s="16"/>
      <c r="D152" s="16"/>
      <c r="E152" s="16"/>
      <c r="F152" s="16"/>
      <c r="G152" s="16"/>
      <c r="H152" s="16"/>
    </row>
    <row r="153" spans="1:33" s="10" customFormat="1" ht="15" customHeight="1" x14ac:dyDescent="0.25">
      <c r="A153" s="59"/>
      <c r="B153" s="59"/>
      <c r="C153" s="59"/>
      <c r="D153" s="59"/>
      <c r="E153" s="59"/>
      <c r="F153" s="59"/>
      <c r="G153" s="59"/>
      <c r="H153" s="59"/>
    </row>
    <row r="154" spans="1:33" s="5" customFormat="1" ht="39.75" customHeight="1" x14ac:dyDescent="0.2">
      <c r="A154" s="79" t="s">
        <v>0</v>
      </c>
      <c r="B154" s="80"/>
      <c r="C154" s="80"/>
      <c r="D154" s="80"/>
      <c r="E154" s="80"/>
      <c r="F154" s="80"/>
      <c r="G154" s="80"/>
      <c r="H154" s="80"/>
    </row>
    <row r="155" spans="1:33" s="5" customFormat="1" ht="54" customHeight="1" x14ac:dyDescent="0.2">
      <c r="A155" s="79" t="s">
        <v>20</v>
      </c>
      <c r="B155" s="80"/>
      <c r="C155" s="80"/>
      <c r="D155" s="80"/>
      <c r="E155" s="80"/>
      <c r="F155" s="80"/>
      <c r="G155" s="80"/>
      <c r="H155" s="80"/>
    </row>
    <row r="156" spans="1:33" s="5" customFormat="1" ht="45.75" customHeight="1" x14ac:dyDescent="0.2">
      <c r="A156" s="61" t="s">
        <v>17</v>
      </c>
      <c r="B156" s="61"/>
      <c r="C156" s="61"/>
      <c r="D156" s="61"/>
      <c r="E156" s="60" t="s">
        <v>27</v>
      </c>
      <c r="F156" s="60"/>
      <c r="G156" s="60"/>
      <c r="H156" s="60"/>
    </row>
    <row r="157" spans="1:33" s="5" customFormat="1" ht="45.75" customHeight="1" x14ac:dyDescent="0.2">
      <c r="A157" s="61" t="s">
        <v>18</v>
      </c>
      <c r="B157" s="61"/>
      <c r="C157" s="61"/>
      <c r="D157" s="61"/>
      <c r="E157" s="60" t="s">
        <v>32</v>
      </c>
      <c r="F157" s="60"/>
      <c r="G157" s="60"/>
      <c r="H157" s="60"/>
    </row>
    <row r="158" spans="1:33" s="5" customFormat="1" ht="45.75" customHeight="1" x14ac:dyDescent="0.2">
      <c r="A158" s="61" t="s">
        <v>19</v>
      </c>
      <c r="B158" s="61"/>
      <c r="C158" s="61"/>
      <c r="D158" s="61"/>
      <c r="E158" s="60" t="s">
        <v>21</v>
      </c>
      <c r="F158" s="60"/>
      <c r="G158" s="60"/>
      <c r="H158" s="60"/>
    </row>
    <row r="159" spans="1:33" s="5" customFormat="1" ht="57.75" customHeight="1" x14ac:dyDescent="0.2">
      <c r="A159" s="35" t="s">
        <v>8</v>
      </c>
      <c r="B159" s="35" t="s">
        <v>10</v>
      </c>
      <c r="C159" s="20" t="s">
        <v>11</v>
      </c>
      <c r="D159" s="20" t="s">
        <v>12</v>
      </c>
      <c r="E159" s="37" t="s">
        <v>16</v>
      </c>
      <c r="F159" s="62" t="s">
        <v>9</v>
      </c>
      <c r="G159" s="62"/>
      <c r="H159" s="62"/>
    </row>
    <row r="160" spans="1:33" ht="54.75" customHeight="1" x14ac:dyDescent="0.2">
      <c r="A160" s="26" t="s">
        <v>104</v>
      </c>
      <c r="B160" s="38" t="s">
        <v>105</v>
      </c>
      <c r="C160" s="21" t="s">
        <v>106</v>
      </c>
      <c r="D160" s="19">
        <v>30172</v>
      </c>
      <c r="E160" s="44" t="s">
        <v>107</v>
      </c>
      <c r="F160" s="55" t="s">
        <v>104</v>
      </c>
      <c r="G160" s="58"/>
      <c r="H160" s="56"/>
    </row>
    <row r="161" spans="1:33" ht="73.5" customHeight="1" x14ac:dyDescent="0.2">
      <c r="A161" s="26" t="s">
        <v>108</v>
      </c>
      <c r="B161" s="38" t="s">
        <v>105</v>
      </c>
      <c r="C161" s="21" t="s">
        <v>109</v>
      </c>
      <c r="D161" s="19">
        <v>435084</v>
      </c>
      <c r="E161" s="44" t="s">
        <v>107</v>
      </c>
      <c r="F161" s="55" t="s">
        <v>110</v>
      </c>
      <c r="G161" s="58"/>
      <c r="H161" s="56"/>
    </row>
    <row r="162" spans="1:33" s="8" customFormat="1" ht="78" customHeight="1" x14ac:dyDescent="0.2">
      <c r="A162" s="86"/>
      <c r="B162" s="87"/>
      <c r="C162" s="87"/>
      <c r="D162" s="19">
        <v>18053.88</v>
      </c>
      <c r="E162" s="53" t="s">
        <v>22</v>
      </c>
      <c r="F162" s="54"/>
      <c r="G162" s="55" t="s">
        <v>115</v>
      </c>
      <c r="H162" s="5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33" s="5" customFormat="1" ht="39" customHeight="1" x14ac:dyDescent="0.2">
      <c r="A163" s="63" t="s">
        <v>13</v>
      </c>
      <c r="B163" s="64"/>
      <c r="C163" s="64"/>
      <c r="D163" s="19">
        <v>6408.61</v>
      </c>
      <c r="E163" s="53" t="s">
        <v>14</v>
      </c>
      <c r="F163" s="54"/>
      <c r="G163" s="55" t="s">
        <v>116</v>
      </c>
      <c r="H163" s="5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33" ht="35.25" customHeight="1" x14ac:dyDescent="0.2">
      <c r="A164" s="70" t="s">
        <v>15</v>
      </c>
      <c r="B164" s="71"/>
      <c r="C164" s="71"/>
      <c r="D164" s="18">
        <f>SUM(D160:D163)</f>
        <v>489718.49</v>
      </c>
      <c r="E164" s="47" t="s">
        <v>35</v>
      </c>
      <c r="F164" s="47"/>
      <c r="G164" s="47"/>
      <c r="H164" s="47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35.25" customHeight="1" x14ac:dyDescent="0.2">
      <c r="A165" s="48" t="s">
        <v>1</v>
      </c>
      <c r="B165" s="49"/>
      <c r="C165" s="49"/>
      <c r="D165" s="88">
        <v>44439</v>
      </c>
      <c r="E165" s="89"/>
      <c r="F165" s="89"/>
      <c r="G165" s="89"/>
      <c r="H165" s="90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35.25" customHeight="1" x14ac:dyDescent="0.2">
      <c r="A166" s="48" t="s">
        <v>2</v>
      </c>
      <c r="B166" s="49"/>
      <c r="C166" s="49"/>
      <c r="D166" s="50" t="s">
        <v>3</v>
      </c>
      <c r="E166" s="50"/>
      <c r="F166" s="50"/>
      <c r="G166" s="50"/>
      <c r="H166" s="50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35.25" customHeight="1" x14ac:dyDescent="0.2">
      <c r="A167" s="48" t="s">
        <v>4</v>
      </c>
      <c r="B167" s="49"/>
      <c r="C167" s="49"/>
      <c r="D167" s="50" t="s">
        <v>111</v>
      </c>
      <c r="E167" s="50"/>
      <c r="F167" s="50"/>
      <c r="G167" s="50"/>
      <c r="H167" s="50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35.25" customHeight="1" x14ac:dyDescent="0.2">
      <c r="A168" s="48" t="s">
        <v>5</v>
      </c>
      <c r="B168" s="49"/>
      <c r="C168" s="49"/>
      <c r="D168" s="50" t="s">
        <v>64</v>
      </c>
      <c r="E168" s="50"/>
      <c r="F168" s="50"/>
      <c r="G168" s="50"/>
      <c r="H168" s="50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35.25" customHeight="1" x14ac:dyDescent="0.2">
      <c r="A169" s="48" t="s">
        <v>6</v>
      </c>
      <c r="B169" s="49"/>
      <c r="C169" s="49"/>
      <c r="D169" s="85" t="s">
        <v>65</v>
      </c>
      <c r="E169" s="78"/>
      <c r="F169" s="78"/>
      <c r="G169" s="78"/>
      <c r="H169" s="78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29.25" customHeight="1" x14ac:dyDescent="0.2">
      <c r="A170" s="48" t="s">
        <v>7</v>
      </c>
      <c r="B170" s="49"/>
      <c r="C170" s="49"/>
      <c r="D170" s="50" t="s">
        <v>66</v>
      </c>
      <c r="E170" s="50"/>
      <c r="F170" s="50"/>
      <c r="G170" s="50"/>
      <c r="H170" s="50"/>
    </row>
    <row r="172" spans="1:33" x14ac:dyDescent="0.25">
      <c r="D172" s="41"/>
    </row>
    <row r="174" spans="1:33" x14ac:dyDescent="0.25">
      <c r="D174" s="41"/>
    </row>
  </sheetData>
  <mergeCells count="284">
    <mergeCell ref="A108:C108"/>
    <mergeCell ref="D108:H108"/>
    <mergeCell ref="A109:C109"/>
    <mergeCell ref="D109:H109"/>
    <mergeCell ref="A110:C110"/>
    <mergeCell ref="D110:H110"/>
    <mergeCell ref="A103:C103"/>
    <mergeCell ref="E103:F103"/>
    <mergeCell ref="G103:H103"/>
    <mergeCell ref="A104:C104"/>
    <mergeCell ref="E104:H104"/>
    <mergeCell ref="A105:C105"/>
    <mergeCell ref="D105:H105"/>
    <mergeCell ref="A106:C106"/>
    <mergeCell ref="D106:H106"/>
    <mergeCell ref="D91:H91"/>
    <mergeCell ref="A89:C89"/>
    <mergeCell ref="A94:H94"/>
    <mergeCell ref="A95:H95"/>
    <mergeCell ref="A85:C85"/>
    <mergeCell ref="A97:D97"/>
    <mergeCell ref="A98:D98"/>
    <mergeCell ref="E96:H96"/>
    <mergeCell ref="A107:C107"/>
    <mergeCell ref="D107:H107"/>
    <mergeCell ref="E60:H60"/>
    <mergeCell ref="A59:H59"/>
    <mergeCell ref="E61:H61"/>
    <mergeCell ref="A73:C73"/>
    <mergeCell ref="A62:D62"/>
    <mergeCell ref="A47:C47"/>
    <mergeCell ref="E47:F47"/>
    <mergeCell ref="G47:H47"/>
    <mergeCell ref="A48:C48"/>
    <mergeCell ref="E48:F48"/>
    <mergeCell ref="G48:H48"/>
    <mergeCell ref="E49:H49"/>
    <mergeCell ref="D50:H50"/>
    <mergeCell ref="D51:H51"/>
    <mergeCell ref="D71:H71"/>
    <mergeCell ref="A54:C54"/>
    <mergeCell ref="D54:H54"/>
    <mergeCell ref="A69:C69"/>
    <mergeCell ref="F119:H119"/>
    <mergeCell ref="E116:H116"/>
    <mergeCell ref="A117:D117"/>
    <mergeCell ref="E117:H117"/>
    <mergeCell ref="F118:H118"/>
    <mergeCell ref="D31:H31"/>
    <mergeCell ref="A32:C32"/>
    <mergeCell ref="D32:H32"/>
    <mergeCell ref="A33:C33"/>
    <mergeCell ref="D33:H33"/>
    <mergeCell ref="D34:H34"/>
    <mergeCell ref="D35:H35"/>
    <mergeCell ref="D36:H36"/>
    <mergeCell ref="F82:H82"/>
    <mergeCell ref="A76:H76"/>
    <mergeCell ref="A72:C72"/>
    <mergeCell ref="D72:H72"/>
    <mergeCell ref="D73:H73"/>
    <mergeCell ref="E62:H62"/>
    <mergeCell ref="A55:C55"/>
    <mergeCell ref="A61:D61"/>
    <mergeCell ref="F63:H63"/>
    <mergeCell ref="A58:H58"/>
    <mergeCell ref="A60:D60"/>
    <mergeCell ref="A80:D80"/>
    <mergeCell ref="E78:H78"/>
    <mergeCell ref="D89:H89"/>
    <mergeCell ref="E80:H80"/>
    <mergeCell ref="A115:D115"/>
    <mergeCell ref="A116:D116"/>
    <mergeCell ref="A113:H113"/>
    <mergeCell ref="A114:H114"/>
    <mergeCell ref="E115:H115"/>
    <mergeCell ref="F83:H83"/>
    <mergeCell ref="E85:F85"/>
    <mergeCell ref="G85:H85"/>
    <mergeCell ref="E86:H86"/>
    <mergeCell ref="A92:C92"/>
    <mergeCell ref="D92:H92"/>
    <mergeCell ref="A102:C102"/>
    <mergeCell ref="E102:F102"/>
    <mergeCell ref="G102:H102"/>
    <mergeCell ref="A90:C90"/>
    <mergeCell ref="D87:H87"/>
    <mergeCell ref="D88:H88"/>
    <mergeCell ref="A93:H93"/>
    <mergeCell ref="A88:C88"/>
    <mergeCell ref="A91:C91"/>
    <mergeCell ref="D129:H129"/>
    <mergeCell ref="D55:H55"/>
    <mergeCell ref="A70:C70"/>
    <mergeCell ref="A64:H64"/>
    <mergeCell ref="A65:C65"/>
    <mergeCell ref="E65:F65"/>
    <mergeCell ref="G65:H65"/>
    <mergeCell ref="A66:C66"/>
    <mergeCell ref="E66:F66"/>
    <mergeCell ref="G66:H66"/>
    <mergeCell ref="A67:C67"/>
    <mergeCell ref="E67:H67"/>
    <mergeCell ref="A68:C68"/>
    <mergeCell ref="D68:H68"/>
    <mergeCell ref="D69:H69"/>
    <mergeCell ref="D70:H70"/>
    <mergeCell ref="A86:C86"/>
    <mergeCell ref="A87:C87"/>
    <mergeCell ref="A79:D79"/>
    <mergeCell ref="E79:H79"/>
    <mergeCell ref="A78:D78"/>
    <mergeCell ref="A84:C84"/>
    <mergeCell ref="F81:H81"/>
    <mergeCell ref="D90:H90"/>
    <mergeCell ref="A142:C142"/>
    <mergeCell ref="E142:F142"/>
    <mergeCell ref="G142:H142"/>
    <mergeCell ref="E144:H144"/>
    <mergeCell ref="A71:C71"/>
    <mergeCell ref="A131:H131"/>
    <mergeCell ref="E98:H98"/>
    <mergeCell ref="F99:H99"/>
    <mergeCell ref="E97:H97"/>
    <mergeCell ref="A96:D96"/>
    <mergeCell ref="D128:H128"/>
    <mergeCell ref="D126:H126"/>
    <mergeCell ref="A128:C128"/>
    <mergeCell ref="A121:C121"/>
    <mergeCell ref="E121:F121"/>
    <mergeCell ref="G121:H121"/>
    <mergeCell ref="A126:C126"/>
    <mergeCell ref="A123:C123"/>
    <mergeCell ref="D124:H124"/>
    <mergeCell ref="D125:H125"/>
    <mergeCell ref="A124:C124"/>
    <mergeCell ref="D127:H127"/>
    <mergeCell ref="A122:C122"/>
    <mergeCell ref="A77:H77"/>
    <mergeCell ref="A75:H75"/>
    <mergeCell ref="E84:F84"/>
    <mergeCell ref="A169:C169"/>
    <mergeCell ref="D169:H169"/>
    <mergeCell ref="E156:H156"/>
    <mergeCell ref="A162:C162"/>
    <mergeCell ref="A154:H154"/>
    <mergeCell ref="A156:D156"/>
    <mergeCell ref="E157:H157"/>
    <mergeCell ref="E158:H158"/>
    <mergeCell ref="A155:H155"/>
    <mergeCell ref="E162:F162"/>
    <mergeCell ref="A168:C168"/>
    <mergeCell ref="D168:H168"/>
    <mergeCell ref="A164:C164"/>
    <mergeCell ref="A166:C166"/>
    <mergeCell ref="D166:H166"/>
    <mergeCell ref="A165:C165"/>
    <mergeCell ref="D165:H165"/>
    <mergeCell ref="D167:H167"/>
    <mergeCell ref="G162:H162"/>
    <mergeCell ref="A157:D157"/>
    <mergeCell ref="F159:H159"/>
    <mergeCell ref="A167:C167"/>
    <mergeCell ref="D15:H15"/>
    <mergeCell ref="A23:D23"/>
    <mergeCell ref="E23:H23"/>
    <mergeCell ref="A24:D24"/>
    <mergeCell ref="E24:H24"/>
    <mergeCell ref="A25:D25"/>
    <mergeCell ref="E25:H25"/>
    <mergeCell ref="F6:H6"/>
    <mergeCell ref="A8:C8"/>
    <mergeCell ref="E8:F8"/>
    <mergeCell ref="G8:H8"/>
    <mergeCell ref="D14:H14"/>
    <mergeCell ref="D16:H16"/>
    <mergeCell ref="E10:H10"/>
    <mergeCell ref="D11:H11"/>
    <mergeCell ref="A1:H1"/>
    <mergeCell ref="A2:H2"/>
    <mergeCell ref="E5:H5"/>
    <mergeCell ref="E4:H4"/>
    <mergeCell ref="A3:D3"/>
    <mergeCell ref="A4:D4"/>
    <mergeCell ref="A5:D5"/>
    <mergeCell ref="E3:H3"/>
    <mergeCell ref="A7:H7"/>
    <mergeCell ref="F26:H26"/>
    <mergeCell ref="A22:H22"/>
    <mergeCell ref="A158:D158"/>
    <mergeCell ref="E9:F9"/>
    <mergeCell ref="G9:H9"/>
    <mergeCell ref="A9:C9"/>
    <mergeCell ref="D12:H12"/>
    <mergeCell ref="A10:C10"/>
    <mergeCell ref="A35:C35"/>
    <mergeCell ref="A16:C16"/>
    <mergeCell ref="A21:H21"/>
    <mergeCell ref="D13:H13"/>
    <mergeCell ref="A11:C11"/>
    <mergeCell ref="A12:C12"/>
    <mergeCell ref="A14:C14"/>
    <mergeCell ref="A13:C13"/>
    <mergeCell ref="A20:H20"/>
    <mergeCell ref="G84:H84"/>
    <mergeCell ref="A15:C15"/>
    <mergeCell ref="A41:H41"/>
    <mergeCell ref="A42:D42"/>
    <mergeCell ref="E42:H42"/>
    <mergeCell ref="A40:H40"/>
    <mergeCell ref="A39:H39"/>
    <mergeCell ref="E43:H43"/>
    <mergeCell ref="F46:H46"/>
    <mergeCell ref="A49:C49"/>
    <mergeCell ref="A50:C50"/>
    <mergeCell ref="A51:C51"/>
    <mergeCell ref="D52:H52"/>
    <mergeCell ref="A53:C53"/>
    <mergeCell ref="A52:C52"/>
    <mergeCell ref="A44:D44"/>
    <mergeCell ref="A43:D43"/>
    <mergeCell ref="E44:H44"/>
    <mergeCell ref="F45:H45"/>
    <mergeCell ref="D53:H53"/>
    <mergeCell ref="E123:H123"/>
    <mergeCell ref="F120:H120"/>
    <mergeCell ref="F141:H141"/>
    <mergeCell ref="A150:C150"/>
    <mergeCell ref="D150:H150"/>
    <mergeCell ref="A146:C146"/>
    <mergeCell ref="D146:H146"/>
    <mergeCell ref="A147:C147"/>
    <mergeCell ref="D147:H147"/>
    <mergeCell ref="A132:H132"/>
    <mergeCell ref="A133:D133"/>
    <mergeCell ref="E133:H133"/>
    <mergeCell ref="A143:C143"/>
    <mergeCell ref="A144:C144"/>
    <mergeCell ref="F138:H138"/>
    <mergeCell ref="F139:H139"/>
    <mergeCell ref="F140:H140"/>
    <mergeCell ref="A134:D134"/>
    <mergeCell ref="E134:H134"/>
    <mergeCell ref="A130:H130"/>
    <mergeCell ref="A129:C129"/>
    <mergeCell ref="D148:H148"/>
    <mergeCell ref="A149:C149"/>
    <mergeCell ref="D149:H149"/>
    <mergeCell ref="F27:H27"/>
    <mergeCell ref="A34:C34"/>
    <mergeCell ref="A36:C36"/>
    <mergeCell ref="A28:C28"/>
    <mergeCell ref="E28:F28"/>
    <mergeCell ref="G28:H28"/>
    <mergeCell ref="A29:C29"/>
    <mergeCell ref="E29:F29"/>
    <mergeCell ref="G29:H29"/>
    <mergeCell ref="A30:C30"/>
    <mergeCell ref="E30:H30"/>
    <mergeCell ref="A31:C31"/>
    <mergeCell ref="E164:H164"/>
    <mergeCell ref="A170:C170"/>
    <mergeCell ref="D170:H170"/>
    <mergeCell ref="D145:H145"/>
    <mergeCell ref="A125:C125"/>
    <mergeCell ref="A127:C127"/>
    <mergeCell ref="E122:F122"/>
    <mergeCell ref="G122:H122"/>
    <mergeCell ref="F100:H100"/>
    <mergeCell ref="F101:H101"/>
    <mergeCell ref="F161:H161"/>
    <mergeCell ref="E163:F163"/>
    <mergeCell ref="G163:H163"/>
    <mergeCell ref="A153:H153"/>
    <mergeCell ref="E135:H135"/>
    <mergeCell ref="A135:D135"/>
    <mergeCell ref="F136:H136"/>
    <mergeCell ref="E143:F143"/>
    <mergeCell ref="G143:H143"/>
    <mergeCell ref="A145:C145"/>
    <mergeCell ref="A163:C163"/>
    <mergeCell ref="F137:H137"/>
    <mergeCell ref="F160:H160"/>
    <mergeCell ref="A148:C148"/>
  </mergeCells>
  <phoneticPr fontId="1" type="noConversion"/>
  <hyperlinks>
    <hyperlink ref="A148" r:id="rId1" display="vigilancia.compraspublicas@quitohonesto.gob.ec" xr:uid="{00000000-0004-0000-0000-000000000000}"/>
    <hyperlink ref="E135" r:id="rId2" display="www.compraspublicas.gob.ec" xr:uid="{00000000-0004-0000-0000-000001000000}"/>
    <hyperlink ref="E134" r:id="rId3" display="https://www.compraspublicas.gob.ec/ProcesoContratacion/compras/PC/buscarPACe.cpe?entidadPac=KjFp8jAQVMExLofXaFL5uVDWdNEcxw8HlZ0UsTPzNpg,&amp;anio=XSWXoj2McZ6AYSAfH_hxuB4SNmhr-0smJGZhhVznvHk,&amp;nombre=0GgkFz7yrUrCnPQAasZ3kfU7cTuX_urhPSsjm6-bIaQ," xr:uid="{00000000-0004-0000-0000-000002000000}"/>
    <hyperlink ref="D149" r:id="rId4" xr:uid="{00000000-0004-0000-0000-000003000000}"/>
    <hyperlink ref="G143:H143" r:id="rId5" display="ÍNFIMAS CUANTÍAS AGOSTO 2021" xr:uid="{00000000-0004-0000-0000-000004000000}"/>
    <hyperlink ref="E134:H134" r:id="rId6" display="PAC VIGENTE RFORMADO 2021" xr:uid="{00000000-0004-0000-0000-000005000000}"/>
    <hyperlink ref="A137" r:id="rId7" display="https://www.compraspublicas.gob.ec/ProcesoContratacion/compras/PC/informacionProcesoContratacion2.cpe?idSoliCompra=B2rBZldcrxovQojj_slF-J41doY0BdNSHwSv9_S8-u8," xr:uid="{00000000-0004-0000-0000-000006000000}"/>
    <hyperlink ref="F138:H138" r:id="rId8" display="FI-MIES-DDC-002-2021" xr:uid="{00000000-0004-0000-0000-000007000000}"/>
    <hyperlink ref="F139:H139" r:id="rId9" display="FI-MIES-DDC–03-2021" xr:uid="{00000000-0004-0000-0000-000008000000}"/>
    <hyperlink ref="F140:H140" r:id="rId10" display="FI-MIES-DDZ-06-2021" xr:uid="{00000000-0004-0000-0000-000009000000}"/>
    <hyperlink ref="F141:H141" r:id="rId11" display="FI-MIES-DDZ-07-2021" xr:uid="{00000000-0004-0000-0000-00000A000000}"/>
    <hyperlink ref="F137:H137" r:id="rId12" display=" FI-DDP-MIES-02-2021" xr:uid="{00000000-0004-0000-0000-00000B000000}"/>
    <hyperlink ref="A14" r:id="rId13" display="vigilancia.compraspublicas@quitohonesto.gob.ec" xr:uid="{00000000-0004-0000-0000-00000C000000}"/>
    <hyperlink ref="E5" r:id="rId14" display="www.compraspublicas.gob.ec" xr:uid="{00000000-0004-0000-0000-00000D000000}"/>
    <hyperlink ref="E4:H4" r:id="rId15" display="PAC VIGENTE REFORMADO 2021" xr:uid="{00000000-0004-0000-0000-00000E000000}"/>
    <hyperlink ref="D15" r:id="rId16" xr:uid="{00000000-0004-0000-0000-00000F000000}"/>
    <hyperlink ref="G9:H9" r:id="rId17" display="ÍNFIMA CUANTÍA AGOSTO 2021" xr:uid="{00000000-0004-0000-0000-000010000000}"/>
    <hyperlink ref="A34" r:id="rId18" display="vigilancia.compraspublicas@quitohonesto.gob.ec" xr:uid="{00000000-0004-0000-0000-000011000000}"/>
    <hyperlink ref="E24" r:id="rId19" display="http://portal.compraspublicas.gob.ec/compraspublicas/node/3519" xr:uid="{00000000-0004-0000-0000-000012000000}"/>
    <hyperlink ref="E25" r:id="rId20" display="www.compraspublicas.gob.ec" xr:uid="{00000000-0004-0000-0000-000013000000}"/>
    <hyperlink ref="G29" r:id="rId21" display="https://www.compraspublicas.gob.ec/ProcesoContratacion/compras/IC/buscarInfima.cpe#" xr:uid="{00000000-0004-0000-0000-000014000000}"/>
    <hyperlink ref="D35" r:id="rId22" xr:uid="{00000000-0004-0000-0000-000015000000}"/>
    <hyperlink ref="G29:H29" r:id="rId23" display="ÍNFIMAS CUANTÍAS AGOSTO 2021" xr:uid="{00000000-0004-0000-0000-000016000000}"/>
    <hyperlink ref="E24:H24" r:id="rId24" display="PAC VIGENTE REFORMADO 2021" xr:uid="{00000000-0004-0000-0000-000017000000}"/>
    <hyperlink ref="F27" r:id="rId25" display="https://www.compraspublicas.gob.ec/ProcesoContratacion/compras/PC/informacionProcesoContratacion2.cpe?idSoliCompra=DV3AbuWwjiiZSRpLVVXBfdp-GxHpOP0HnE_tmbnnzlk," xr:uid="{00000000-0004-0000-0000-000018000000}"/>
    <hyperlink ref="F27:H27" r:id="rId26" display="FI-MIESLA-004-2021" xr:uid="{00000000-0004-0000-0000-000019000000}"/>
    <hyperlink ref="A53" r:id="rId27" display="vigilancia.compraspublicas@quitohonesto.gob.ec" xr:uid="{00000000-0004-0000-0000-00001A000000}"/>
    <hyperlink ref="E44" r:id="rId28" display="www.compraspublicas.gob.ec" xr:uid="{00000000-0004-0000-0000-00001B000000}"/>
    <hyperlink ref="D54" r:id="rId29" xr:uid="{00000000-0004-0000-0000-00001C000000}"/>
    <hyperlink ref="E43:H43" r:id="rId30" display="PAC VIGENTE REFORMADO 2021" xr:uid="{00000000-0004-0000-0000-00001D000000}"/>
    <hyperlink ref="F46:H46" r:id="rId31" display="FI-DDO-MIES-0052021" xr:uid="{00000000-0004-0000-0000-00001E000000}"/>
    <hyperlink ref="G48:H48" r:id="rId32" display="ÍNFIMAS CUANTÍAS AGOSTO 2021" xr:uid="{00000000-0004-0000-0000-00001F000000}"/>
    <hyperlink ref="A71" r:id="rId33" display="vigilancia.compraspublicas@quitohonesto.gob.ec" xr:uid="{00000000-0004-0000-0000-000020000000}"/>
    <hyperlink ref="D72" r:id="rId34" xr:uid="{00000000-0004-0000-0000-000021000000}"/>
    <hyperlink ref="E62" r:id="rId35" xr:uid="{00000000-0004-0000-0000-000022000000}"/>
    <hyperlink ref="E62:H62" r:id="rId36" display="SISTEMA OFICIAL DE CONTRATACIÓN PÚBLICA" xr:uid="{00000000-0004-0000-0000-000023000000}"/>
    <hyperlink ref="E61" r:id="rId37" display="https://www.compraspublicas.gob.ec/ProcesoContratacion/compras/PC/buscarPACe.cpe?entidadPac=KjFp8jAQVMExLofXaFL5uVDWdNEcxw8HlZ0UsTPzNpg,&amp;anio=XSWXoj2McZ6AYSAfH_hxuB4SNmhr-0smJGZhhVznvHk,&amp;nombre=0GgkFz7yrUrCnPQAasZ3kfU7cTuX_urhPSsjm6-bIaQ," xr:uid="{00000000-0004-0000-0000-000024000000}"/>
    <hyperlink ref="G66:H66" r:id="rId38" display="ÍNFIMAS CUANTÍAS AGOSTO 2021" xr:uid="{00000000-0004-0000-0000-000025000000}"/>
    <hyperlink ref="A90" r:id="rId39" xr:uid="{00000000-0004-0000-0000-000026000000}"/>
    <hyperlink ref="E80" r:id="rId40" xr:uid="{00000000-0004-0000-0000-000027000000}"/>
    <hyperlink ref="E79" r:id="rId41" xr:uid="{00000000-0004-0000-0000-000028000000}"/>
    <hyperlink ref="G85:H85" r:id="rId42" display="ÍNFIMAS CUANTÍAS AGOSTO 2021" xr:uid="{00000000-0004-0000-0000-000029000000}"/>
    <hyperlink ref="D91" r:id="rId43" xr:uid="{00000000-0004-0000-0000-00002A000000}"/>
    <hyperlink ref="E80:H80" r:id="rId44" display="SISTEMA OFICIAL DE CONTRATACIÓN PÚBLICA" xr:uid="{00000000-0004-0000-0000-00002B000000}"/>
    <hyperlink ref="E79:H79" r:id="rId45" display="PAC VIGENTE RFORMADO 2021" xr:uid="{00000000-0004-0000-0000-00002C000000}"/>
    <hyperlink ref="F82:H82" r:id="rId46" display="FI-CZ4MIES-2021-003" xr:uid="{00000000-0004-0000-0000-00002D000000}"/>
    <hyperlink ref="F83:H83" r:id="rId47" display="SIE-CZ4MIES-2021-003" xr:uid="{00000000-0004-0000-0000-00002E000000}"/>
    <hyperlink ref="A108" r:id="rId48" display="vigilancia.compraspublicas@quitohonesto.gob.ec" xr:uid="{00000000-0004-0000-0000-00002F000000}"/>
    <hyperlink ref="E97" r:id="rId49" display="https://www.compraspublicas.gob.ec/ProcesoContratacion/compras/PC/buscarPACe.cpe?entidadPac=M9ThfawGHXxWh_1GZ3gwjuUsu4ALTTabpTmWkdM2jaw,&amp;anio=yHhIOhosjMG-iXKS-oJVnedZmwSc4dKLpOpjLSD_omY,&amp;nombre=nYju_lQaHNVsFrjvvjHweND7URWUIQTPuVNKzWu0Gro," xr:uid="{00000000-0004-0000-0000-000030000000}"/>
    <hyperlink ref="E97:H97" r:id="rId50" display="PAC VIGENTE REFORMADO 2021" xr:uid="{00000000-0004-0000-0000-000031000000}"/>
    <hyperlink ref="G103" r:id="rId51" display="https://www.compraspublicas.gob.ec/ProcesoContratacion/compras/IC/buscarInfima.cpe" xr:uid="{00000000-0004-0000-0000-000032000000}"/>
    <hyperlink ref="G103:H103" r:id="rId52" display="ÍNFIMAS CUANTÍAS AGOSTO 2021" xr:uid="{00000000-0004-0000-0000-000033000000}"/>
    <hyperlink ref="E98:H98" r:id="rId53" display="SISTEMA OFICIAL DE CONTRATACIÓN PÚBLICA" xr:uid="{00000000-0004-0000-0000-000034000000}"/>
    <hyperlink ref="F100" r:id="rId54" display="https://www.compraspublicas.gob.ec/ProcesoContratacion/compras/PC/informacionProcesoContratacion2.cpe?idSoliCompra=PKcIvfx6-r4e2e44yT98bgdOyN3o3yF8tkmPszmNioc," xr:uid="{00000000-0004-0000-0000-000035000000}"/>
    <hyperlink ref="F100:H100" r:id="rId55" display="FI-09D17-MIES-005-20" xr:uid="{00000000-0004-0000-0000-000036000000}"/>
    <hyperlink ref="F101" r:id="rId56" display="https://www.compraspublicas.gob.ec/ProcesoContratacion/compras/PC/informacionProcesoContratacion2.cpe?idSoliCompra=jL81jYVQweXdQNqukG8Jdvl4RINRKKXr44UAQq65tIM," xr:uid="{00000000-0004-0000-0000-000037000000}"/>
    <hyperlink ref="F101:H101" r:id="rId57" display="FI-MIES-CZ5-05-2021" xr:uid="{00000000-0004-0000-0000-000038000000}"/>
    <hyperlink ref="A127" r:id="rId58" display="vigilancia.compraspublicas@quitohonesto.gob.ec" xr:uid="{00000000-0004-0000-0000-000039000000}"/>
    <hyperlink ref="D128" r:id="rId59" xr:uid="{00000000-0004-0000-0000-00003A000000}"/>
    <hyperlink ref="E116" display="PAC VIGENTE REFORMADO AGOSTO 2021" xr:uid="{00000000-0004-0000-0000-00003B000000}"/>
    <hyperlink ref="E116:H116" r:id="rId60" display="PAC VIGENTE REFORMADO AGOSTO 2021" xr:uid="{00000000-0004-0000-0000-00003C000000}"/>
    <hyperlink ref="E117" r:id="rId61" display="www.compraspublicas.gob.ec" xr:uid="{00000000-0004-0000-0000-00003D000000}"/>
    <hyperlink ref="G122" r:id="rId62" display="https://www.compraspublicas.gob.ec/ProcesoContratacion/compras/IC/buscarInfima.cpe#" xr:uid="{00000000-0004-0000-0000-00003E000000}"/>
    <hyperlink ref="G122:H122" r:id="rId63" display="ÍNFIMAS CUANTÍAS AGOSTO 2021" xr:uid="{00000000-0004-0000-0000-00003F000000}"/>
    <hyperlink ref="F119" r:id="rId64" display="https://www.compraspublicas.gob.ec/ProcesoContratacion/compras/PC/informacionProcesoContratacion2.cpe?idSoliCompra=YwolGDKZCPdy2nPs5EGNwk1gz5JePS2QuiLRVQJHfwo," xr:uid="{00000000-0004-0000-0000-000040000000}"/>
    <hyperlink ref="F119:H119" r:id="rId65" display="FI-MIES-DDG-05-2021" xr:uid="{00000000-0004-0000-0000-000041000000}"/>
    <hyperlink ref="F120" r:id="rId66" display="https://www.compraspublicas.gob.ec/ProcesoContratacion/compras/PC/informacionProcesoContratacion2.cpe?idSoliCompra=gb9Lwg8Zx5Ayz4uWeb5B5SiZesqkOb0g03v93qqSCnc," xr:uid="{00000000-0004-0000-0000-000042000000}"/>
    <hyperlink ref="F120:H120" r:id="rId67" display="RE-MIES-DDG-02-2021" xr:uid="{00000000-0004-0000-0000-000043000000}"/>
    <hyperlink ref="A168" r:id="rId68" display="vigilancia.compraspublicas@quitohonesto.gob.ec" xr:uid="{00000000-0004-0000-0000-000044000000}"/>
    <hyperlink ref="A161" r:id="rId69" display="https://www.compraspublicas.gob.ec/ProcesoContratacion/compras/PC/informacionProcesoContratacion2.cpe?idSoliCompra=vzWEGefBY7mO3hhgemlw40EupvWHdjRgK_myqy1dbVw," xr:uid="{00000000-0004-0000-0000-000045000000}"/>
    <hyperlink ref="A160" r:id="rId70" display="https://www.compraspublicas.gob.ec/ProcesoContratacion/compras/PC/informacionProcesoContratacion2.cpe?idSoliCompra=T7S5TIyLs9FZvWnE7tyHtSPFTT6sEUI5EvE7NTy-1X0," xr:uid="{00000000-0004-0000-0000-000046000000}"/>
    <hyperlink ref="F160" r:id="rId71" display="https://www.compraspublicas.gob.ec/ProcesoContratacion/compras/PC/informacionProcesoContratacion2.cpe?idSoliCompra=T7S5TIyLs9FZvWnE7tyHtSPFTT6sEUI5EvE7NTy-1X0," xr:uid="{00000000-0004-0000-0000-000047000000}"/>
    <hyperlink ref="F161" r:id="rId72" display="https://www.compraspublicas.gob.ec/ProcesoContratacion/compras/PC/informacionProcesoContratacion2.cpe?idSoliCompra=vzWEGefBY7mO3hhgemlw40EupvWHdjRgK_myqy1dbVw," xr:uid="{00000000-0004-0000-0000-000048000000}"/>
    <hyperlink ref="D169" r:id="rId73" xr:uid="{00000000-0004-0000-0000-000049000000}"/>
    <hyperlink ref="F160:H160" r:id="rId74" display="SIE-MIES-CZ8/2021/10" xr:uid="{00000000-0004-0000-0000-00004A000000}"/>
    <hyperlink ref="F161:H161" r:id="rId75" display="SIE-MIES-CZ8-2021-12" xr:uid="{00000000-0004-0000-0000-00004B000000}"/>
    <hyperlink ref="E158" r:id="rId76" display="www.compraspublicas.gob.ec" xr:uid="{00000000-0004-0000-0000-00004C000000}"/>
    <hyperlink ref="E157" r:id="rId77" display="https://www.compraspublicas.gob.ec/ProcesoContratacion/compras/PC/buscarPACe.cpe?entidadPac=KjFp8jAQVMExLofXaFL5uVDWdNEcxw8HlZ0UsTPzNpg,&amp;anio=XSWXoj2McZ6AYSAfH_hxuB4SNmhr-0smJGZhhVznvHk,&amp;nombre=0GgkFz7yrUrCnPQAasZ3kfU7cTuX_urhPSsjm6-bIaQ," xr:uid="{00000000-0004-0000-0000-00004D000000}"/>
    <hyperlink ref="E157:H157" r:id="rId78" display="PAC VIGENTE RFORMADO 2021" xr:uid="{00000000-0004-0000-0000-00004E000000}"/>
    <hyperlink ref="G163:H163" r:id="rId79" display="ÍNFIMAS CUANTÍAS AGOSTO 2021" xr:uid="{00000000-0004-0000-0000-00004F000000}"/>
    <hyperlink ref="E3:H3" r:id="rId80" display="PAC INICIAL 2021" xr:uid="{00000000-0004-0000-0000-000050000000}"/>
    <hyperlink ref="E23:H23" r:id="rId81" display="PAC INICIAL 2021" xr:uid="{00000000-0004-0000-0000-000051000000}"/>
    <hyperlink ref="E78:H78" r:id="rId82" display="PAC INICIAL 2021" xr:uid="{00000000-0004-0000-0000-000052000000}"/>
    <hyperlink ref="E96:H96" r:id="rId83" display="PAC INICIAL 2021" xr:uid="{00000000-0004-0000-0000-000053000000}"/>
    <hyperlink ref="E115:H115" r:id="rId84" display="PAC INICIAL 2021" xr:uid="{00000000-0004-0000-0000-000054000000}"/>
    <hyperlink ref="E133:H133" r:id="rId85" display="PAC INICIAL 2021" xr:uid="{00000000-0004-0000-0000-000055000000}"/>
    <hyperlink ref="E42:H42" r:id="rId86" display="PAC INICIAL 2021" xr:uid="{00000000-0004-0000-0000-000056000000}"/>
    <hyperlink ref="E60:H60" r:id="rId87" display="PAC INICIAL 2021" xr:uid="{00000000-0004-0000-0000-000057000000}"/>
    <hyperlink ref="E156:H156" r:id="rId88" display="PAC INICIAL 2021" xr:uid="{00000000-0004-0000-0000-000058000000}"/>
    <hyperlink ref="G28:H28" r:id="rId89" display="CATÁLOGO ELECTRÓNICO AGOSTO 2021" xr:uid="{00000000-0004-0000-0000-000059000000}"/>
    <hyperlink ref="G47:H47" r:id="rId90" display="CATÁLOGO ELECTRÓNICO AGOSTO 2021" xr:uid="{00000000-0004-0000-0000-00005A000000}"/>
    <hyperlink ref="G65:H65" r:id="rId91" display="CATÁLOGO ELECTRÓNICO AGOSTO 2021" xr:uid="{00000000-0004-0000-0000-00005B000000}"/>
    <hyperlink ref="G102:H102" r:id="rId92" display="CATÁLOGO ELECTRÓNICO AGOSTO 2021" xr:uid="{00000000-0004-0000-0000-00005C000000}"/>
    <hyperlink ref="G121:H121" r:id="rId93" display="CATÁLOGO ELECTRÓNICO AGOSTO 2021" xr:uid="{00000000-0004-0000-0000-00005D000000}"/>
    <hyperlink ref="G142:H142" r:id="rId94" display="CATÁLOGO ELECTRÓNICO AGOSTO 2021" xr:uid="{00000000-0004-0000-0000-00005E000000}"/>
    <hyperlink ref="G162:H162" r:id="rId95" display="CATÁLOGO ELECTRÓNICO AGOSTO 2021" xr:uid="{00000000-0004-0000-0000-00005F000000}"/>
    <hyperlink ref="G84:H84" r:id="rId96" display="CATÁLOGO ELECTRÓNICO AGOSTO 2021" xr:uid="{00000000-0004-0000-0000-000060000000}"/>
    <hyperlink ref="G8:H8" r:id="rId97" display="CATÁLOGO ELECTÓNICO AGOSTO 2021" xr:uid="{00000000-0004-0000-0000-000061000000}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98"/>
  <headerFooter alignWithMargins="0">
    <oddHeader>&amp;R&amp;G</oddHeader>
    <oddFooter>&amp;L&amp;P de &amp;N&amp;CMinisterio de Inclusión Económica y Social&amp;R&amp;F</oddFooter>
  </headerFooter>
  <rowBreaks count="8" manualBreakCount="8">
    <brk id="20" max="7" man="1"/>
    <brk id="39" max="7" man="1"/>
    <brk id="57" max="7" man="1"/>
    <brk id="75" max="7" man="1"/>
    <brk id="93" max="7" man="1"/>
    <brk id="112" max="7" man="1"/>
    <brk id="130" max="7" man="1"/>
    <brk id="153" max="7" man="1"/>
  </rowBreaks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2021-09-08T15:27:12Z</cp:lastPrinted>
  <dcterms:created xsi:type="dcterms:W3CDTF">2011-01-17T22:05:47Z</dcterms:created>
  <dcterms:modified xsi:type="dcterms:W3CDTF">2021-10-22T20:14:11Z</dcterms:modified>
</cp:coreProperties>
</file>