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3\Lotaip\Julio\Final\"/>
    </mc:Choice>
  </mc:AlternateContent>
  <bookViews>
    <workbookView xWindow="-120" yWindow="-120" windowWidth="29040" windowHeight="15840" activeTab="4"/>
  </bookViews>
  <sheets>
    <sheet name="Esmeraldas" sheetId="2" r:id="rId1"/>
    <sheet name="Lago Agrio" sheetId="3" r:id="rId2"/>
    <sheet name="Tulcán" sheetId="4" r:id="rId3"/>
    <sheet name="Zonal" sheetId="5" r:id="rId4"/>
    <sheet name="Consolidado" sheetId="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K25" i="6"/>
  <c r="K24" i="6"/>
  <c r="K23" i="6"/>
  <c r="K22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7" i="5"/>
  <c r="K5" i="5"/>
  <c r="K4" i="5"/>
  <c r="K3" i="5"/>
  <c r="K2" i="5"/>
  <c r="J6" i="4"/>
  <c r="J15" i="3" l="1"/>
  <c r="J14" i="3"/>
  <c r="J13" i="3"/>
  <c r="J12" i="3"/>
  <c r="J11" i="3"/>
  <c r="J10" i="3"/>
  <c r="J9" i="3"/>
  <c r="J8" i="3"/>
  <c r="J7" i="3"/>
  <c r="J6" i="3"/>
  <c r="J5" i="3"/>
  <c r="J4" i="3"/>
  <c r="J3" i="3"/>
  <c r="J2" i="3"/>
  <c r="J4" i="2"/>
  <c r="J3" i="2"/>
  <c r="J2" i="2"/>
  <c r="J16" i="3" l="1"/>
</calcChain>
</file>

<file path=xl/sharedStrings.xml><?xml version="1.0" encoding="utf-8"?>
<sst xmlns="http://schemas.openxmlformats.org/spreadsheetml/2006/main" count="431" uniqueCount="83">
  <si>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</si>
  <si>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</si>
  <si>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</si>
  <si>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</si>
  <si>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</si>
  <si>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</si>
  <si>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</si>
  <si>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</si>
  <si>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</si>
  <si>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</si>
  <si>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</si>
  <si>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</si>
  <si>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</si>
  <si>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Ing. Sugey Guilcapi Valencia </t>
  </si>
  <si>
    <t>001-001-00000008</t>
  </si>
  <si>
    <t>CONTRATACIÓN DEL SERVICIO DE LOGISTICA PARA EVENTO RETORNO A LA ALEGRÍA DE LA UNIDAD DE INCLUSIÓN SOCIAL D ELA DIRECCIÓN DISTRITAL 08D01 ESMERALDAS - MIES</t>
  </si>
  <si>
    <t>ALMAGRO LARA EDISON PAUL</t>
  </si>
  <si>
    <t>CONTRATACIÓN DEL SERVICIO DE LOGISTICA PARA EVENTO RETORNO A LA ALEGRÍA DE LA UNIDAD DE INCLUSIÓN SOCIAL D ELA DIRECCIÓN DISTRITAL 08D01 ESMERALDAS - MIES - INFIMA CUANTIA N° IC-DD08D01- 004-2023</t>
  </si>
  <si>
    <t xml:space="preserve">SERVICIO </t>
  </si>
  <si>
    <t>001-100-000000044</t>
  </si>
  <si>
    <t>ADQUISICIÓN DE INSUMOS DE BIOSEGURIDAD PARA EL EQUIPO DE LA UNIDAD DE ACOMPAÑAMIENTO FAMILIAR DE LA DIRECCIÓN DISTRITAL 08D01 ESMERALDAS MIES</t>
  </si>
  <si>
    <t>YAGUANA SALAZAR MARIA ANGELICA</t>
  </si>
  <si>
    <t>BIENES</t>
  </si>
  <si>
    <t>001-100-000000018</t>
  </si>
  <si>
    <t>62129.00.1</t>
  </si>
  <si>
    <t>SERVICIOS COMERCIALES AL POR MENOR DE PRODUCTOS COMESTIBLES N.C.P. EN TIENDAS NO ESPECIALIZADAS</t>
  </si>
  <si>
    <t>TORRES TANDAZO ELCIO NOVARINO</t>
  </si>
  <si>
    <t xml:space="preserve">AQUISICIÓN DE ALIMENTOS PARA USUARIOS DEL CENTRO DIURNO DE ATENCIÓN INTEGRAL PERSONAS CON DISCAPACIDAD PARA EL MES DE JUNIO 2023 </t>
  </si>
  <si>
    <t>BIEN</t>
  </si>
  <si>
    <t>Mayra Castillo</t>
  </si>
  <si>
    <t>001-100-000000019</t>
  </si>
  <si>
    <t>002-100-000000028</t>
  </si>
  <si>
    <t>73210.01.2</t>
  </si>
  <si>
    <t>ALQUILER DE EQUIPOS DE AMPLIFICACION DE SONIDO</t>
  </si>
  <si>
    <t>LIMA CAIMINAGUA MERCY DEL ROCIO</t>
  </si>
  <si>
    <t>CONTRATACIÓN DE SERVICIOS LOGÍSTICOS PARA EVENTO “SERVICIOS DE LOGÍSTICA DE TALLER PARA LA EJECUCIÓN DE LA ESTRATEGIA DE FORMACIÓN CONTINUA DENOMINADA “OPORTUNIDADES EN TERRITORIO”, QUE BUSCA FORTALECER Y RETROALIMENTAR CONOCIMIENTOS Y ACCIONES PARA GARANTIZAR LA MEJORA EN LA ATENCIÓN DE LOS GRUPOS PRIORITARIOS</t>
  </si>
  <si>
    <t>SERVICIO</t>
  </si>
  <si>
    <t>73230.01.1</t>
  </si>
  <si>
    <t>SERVICIOS DE ALQUILER, ARRENDAMIENTO CON O SIN OPCION DE COMPRA U OTROS SERVICIOS DE ALQUILER RELATIVOS A PLATOS Y VASIJAS DE LOZA, CUBERTERIA, ADORNOS</t>
  </si>
  <si>
    <t>001002000034802</t>
  </si>
  <si>
    <t>44922.11.1</t>
  </si>
  <si>
    <t>PARTES Y PIEZAS DE MAQUINAS IMPRESORAS EN OFFSET, DE MAQUINAS PARA IMPRIMIR Y DE MAQUINAS AUXILIARES DE ARTES GRAFICAS.</t>
  </si>
  <si>
    <t>DATAPRO SA</t>
  </si>
  <si>
    <t>CONTRATACIÓN DE LOS SERVICIOS DE MANTENIMIENTO PREVENTIVO Y CORRECTIVO PARA LOS EQUIPOS DE IMPRESIÓN A LASER DE ALTO VOLUMEN
DEL DISTRITO LAGO AGRIO MIES PARA EL AÑO 2023</t>
  </si>
  <si>
    <t>45240.00.2</t>
  </si>
  <si>
    <t>ROLLER PARA IMPRESORA</t>
  </si>
  <si>
    <t>001002000034803</t>
  </si>
  <si>
    <t>87310.00.1</t>
  </si>
  <si>
    <t>SERVICIOS DE INSTALACION DE PRODUCTOS METALICOS ELABORADOS, EXCEPTO MAQUINARIA Y EQUIPO</t>
  </si>
  <si>
    <t>ORGANIZACION DE REUNIONES</t>
  </si>
  <si>
    <t>ROSERO MALES JORGE ALBERTO</t>
  </si>
  <si>
    <t>Contratación del servicio de logistica para el evento estrategia de fortalecimiento del Talento Humano e Innovacion de los servicios Sociales</t>
  </si>
  <si>
    <t>Informe tecnicos</t>
  </si>
  <si>
    <t xml:space="preserve">Servicios </t>
  </si>
  <si>
    <t xml:space="preserve">Dr. Rodrigo Bastidas </t>
  </si>
  <si>
    <t>ACEITE LUBRICANTE PARA MOTORES A GASOLINA</t>
  </si>
  <si>
    <t>YANDUN BECERRA ERIKA VIVIANA</t>
  </si>
  <si>
    <t>Mantenimiento preventivo correctivo y adquisicion de repuestos y lubricantes vehiculo Cea-230</t>
  </si>
  <si>
    <t xml:space="preserve">Bienes </t>
  </si>
  <si>
    <t>PARTES, PIEZAS, REPUESTOS Y ACCESORIOS PARA AUTOMOVILES</t>
  </si>
  <si>
    <t>Mantenimiento Preventivo correctivo y Adquisicion de respuesto y lubricantes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</si>
  <si>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</si>
  <si>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y reparacion adquisicion Repuestos y Lubricantes para el Vehiculo Mazda BT Placas CEA-0230 de la Direccion Distrital</t>
  </si>
  <si>
    <t xml:space="preserve"> Servicios </t>
  </si>
  <si>
    <t>001-100-000012</t>
  </si>
  <si>
    <t>ARRENDAMIENTO DE BODEGAS</t>
  </si>
  <si>
    <t>MONTAÑO REASCO MILIO</t>
  </si>
  <si>
    <t xml:space="preserve">Servicio de arrendamiento de Bodega de la Dirección Distrital de San Lorenzo periodo JUNIO  2023
</t>
  </si>
  <si>
    <t>Arrendamiento Muebles/Inmuebles</t>
  </si>
  <si>
    <t>JESSY BETANCOURT</t>
  </si>
  <si>
    <t>001-100-000052</t>
  </si>
  <si>
    <t>SERVICIOS DE EXHUMACION</t>
  </si>
  <si>
    <t>CASTILLO RIVERA AURA DALIA</t>
  </si>
  <si>
    <t>Servicio funerarios utilizado en AM del CGSL</t>
  </si>
  <si>
    <t>001-100-000053</t>
  </si>
  <si>
    <t>001-100-000054</t>
  </si>
  <si>
    <t>87340.00.3</t>
  </si>
  <si>
    <t>SERVICIO DE RASTREO Y RECUPERACION DE VEHICULOS ROBADOS</t>
  </si>
  <si>
    <t>CARRO SEGURO CARSEG S.A.</t>
  </si>
  <si>
    <t>Servicio de rastreo satelital de los vehículos de la Coordinación Zonal 1 MIES</t>
  </si>
  <si>
    <t>280.5</t>
  </si>
  <si>
    <t>Otros Servicios</t>
  </si>
  <si>
    <t>Jeaneth Salas Quiroz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</si>
</sst>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6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4F4F4F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2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12" fontId="1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3" borderId="1" xfId="0" applyFont="1" applyFill="1" applyBorder="1"/>
    <xf numFmtId="14" fontId="7" fillId="3" borderId="1" xfId="0" applyNumberFormat="1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2" fontId="7" fillId="3" borderId="1" xfId="0" applyNumberFormat="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43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0" zoomScaleNormal="80" workbookViewId="0">
      <selection activeCell="A2" sqref="A2:M3"/>
    </sheetView>
  </sheetViews>
  <sheetFormatPr baseColWidth="10" defaultRowHeight="15" x14ac:dyDescent="0.25"/>
  <cols>
    <col min="5" max="5" width="23.42578125" customWidth="1"/>
    <col min="7" max="7" width="38.85546875" customWidth="1"/>
  </cols>
  <sheetData>
    <row r="1" spans="1:13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64.25" customHeight="1" x14ac:dyDescent="0.25">
      <c r="A2" s="1">
        <v>1</v>
      </c>
      <c r="B2" s="5" t="s">
        <v>14</v>
      </c>
      <c r="C2" s="3">
        <v>45125</v>
      </c>
      <c r="D2" s="7">
        <v>962200561</v>
      </c>
      <c r="E2" s="8" t="s">
        <v>15</v>
      </c>
      <c r="F2" s="9" t="s">
        <v>16</v>
      </c>
      <c r="G2" s="8" t="s">
        <v>15</v>
      </c>
      <c r="H2" s="4">
        <v>1653</v>
      </c>
      <c r="I2" s="6">
        <v>3.8112499999999998</v>
      </c>
      <c r="J2" s="6">
        <f t="shared" ref="J2:J3" si="0">+H2*I2</f>
        <v>6299.9962499999992</v>
      </c>
      <c r="K2" s="8" t="s">
        <v>17</v>
      </c>
      <c r="L2" s="1" t="s">
        <v>18</v>
      </c>
      <c r="M2" s="1" t="s">
        <v>13</v>
      </c>
    </row>
    <row r="3" spans="1:13" ht="216.75" x14ac:dyDescent="0.25">
      <c r="A3" s="1">
        <v>2</v>
      </c>
      <c r="B3" s="5" t="s">
        <v>19</v>
      </c>
      <c r="C3" s="3">
        <v>45110</v>
      </c>
      <c r="D3" s="7">
        <v>352901042</v>
      </c>
      <c r="E3" s="9" t="s">
        <v>20</v>
      </c>
      <c r="F3" s="4" t="s">
        <v>21</v>
      </c>
      <c r="G3" s="9" t="s">
        <v>20</v>
      </c>
      <c r="H3" s="4">
        <v>145</v>
      </c>
      <c r="I3" s="6">
        <v>4.2955899999999998</v>
      </c>
      <c r="J3" s="6">
        <f t="shared" si="0"/>
        <v>622.86054999999999</v>
      </c>
      <c r="K3" s="9" t="s">
        <v>20</v>
      </c>
      <c r="L3" s="1" t="s">
        <v>22</v>
      </c>
      <c r="M3" s="1" t="s">
        <v>13</v>
      </c>
    </row>
    <row r="4" spans="1:13" x14ac:dyDescent="0.25">
      <c r="J4" s="10">
        <f>SUM(J2:J3)</f>
        <v>6922.8567999999996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15" workbookViewId="0">
      <selection activeCell="A15" sqref="A2:M15"/>
    </sheetView>
  </sheetViews>
  <sheetFormatPr baseColWidth="10" defaultRowHeight="15" x14ac:dyDescent="0.25"/>
  <sheetData>
    <row r="1" spans="1:13" ht="7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ht="168.75" x14ac:dyDescent="0.25">
      <c r="A2" s="1">
        <v>1</v>
      </c>
      <c r="B2" s="12" t="s">
        <v>23</v>
      </c>
      <c r="C2" s="13">
        <v>45132</v>
      </c>
      <c r="D2" s="14" t="s">
        <v>24</v>
      </c>
      <c r="E2" s="15" t="s">
        <v>25</v>
      </c>
      <c r="F2" s="15" t="s">
        <v>26</v>
      </c>
      <c r="G2" s="15" t="s">
        <v>27</v>
      </c>
      <c r="H2" s="16">
        <v>1</v>
      </c>
      <c r="I2" s="17">
        <v>611.48</v>
      </c>
      <c r="J2" s="18">
        <f>+H2*I2</f>
        <v>611.48</v>
      </c>
      <c r="K2" s="15" t="s">
        <v>27</v>
      </c>
      <c r="L2" s="15" t="s">
        <v>28</v>
      </c>
      <c r="M2" s="15" t="s">
        <v>29</v>
      </c>
    </row>
    <row r="3" spans="1:13" ht="168.75" x14ac:dyDescent="0.25">
      <c r="A3" s="1">
        <v>2</v>
      </c>
      <c r="B3" s="12" t="s">
        <v>30</v>
      </c>
      <c r="C3" s="13">
        <v>45132</v>
      </c>
      <c r="D3" s="14" t="s">
        <v>24</v>
      </c>
      <c r="E3" s="15" t="s">
        <v>25</v>
      </c>
      <c r="F3" s="15" t="s">
        <v>26</v>
      </c>
      <c r="G3" s="15" t="s">
        <v>27</v>
      </c>
      <c r="H3" s="16">
        <v>1</v>
      </c>
      <c r="I3" s="17">
        <v>562.54999999999995</v>
      </c>
      <c r="J3" s="18">
        <f>+H3*I3</f>
        <v>562.54999999999995</v>
      </c>
      <c r="K3" s="15" t="s">
        <v>27</v>
      </c>
      <c r="L3" s="15" t="s">
        <v>28</v>
      </c>
      <c r="M3" s="15" t="s">
        <v>29</v>
      </c>
    </row>
    <row r="4" spans="1:13" ht="382.5" x14ac:dyDescent="0.25">
      <c r="A4" s="1">
        <v>3</v>
      </c>
      <c r="B4" s="12" t="s">
        <v>31</v>
      </c>
      <c r="C4" s="13">
        <v>45134</v>
      </c>
      <c r="D4" s="14" t="s">
        <v>32</v>
      </c>
      <c r="E4" s="15" t="s">
        <v>33</v>
      </c>
      <c r="F4" s="15" t="s">
        <v>34</v>
      </c>
      <c r="G4" s="15" t="s">
        <v>35</v>
      </c>
      <c r="H4" s="16">
        <v>1</v>
      </c>
      <c r="I4" s="17">
        <v>2260</v>
      </c>
      <c r="J4" s="18">
        <f t="shared" ref="J4:J15" si="0">+H4*I4</f>
        <v>2260</v>
      </c>
      <c r="K4" s="15" t="s">
        <v>35</v>
      </c>
      <c r="L4" s="15" t="s">
        <v>36</v>
      </c>
      <c r="M4" s="15" t="s">
        <v>29</v>
      </c>
    </row>
    <row r="5" spans="1:13" ht="382.5" x14ac:dyDescent="0.25">
      <c r="A5" s="1">
        <v>4</v>
      </c>
      <c r="B5" s="12" t="s">
        <v>31</v>
      </c>
      <c r="C5" s="13">
        <v>45134</v>
      </c>
      <c r="D5" s="14" t="s">
        <v>37</v>
      </c>
      <c r="E5" s="15" t="s">
        <v>38</v>
      </c>
      <c r="F5" s="15" t="s">
        <v>34</v>
      </c>
      <c r="G5" s="15" t="s">
        <v>35</v>
      </c>
      <c r="H5" s="16">
        <v>160</v>
      </c>
      <c r="I5" s="17">
        <v>1.5</v>
      </c>
      <c r="J5" s="18">
        <f t="shared" si="0"/>
        <v>240</v>
      </c>
      <c r="K5" s="15" t="s">
        <v>35</v>
      </c>
      <c r="L5" s="15" t="s">
        <v>36</v>
      </c>
      <c r="M5" s="15" t="s">
        <v>29</v>
      </c>
    </row>
    <row r="6" spans="1:13" ht="202.5" x14ac:dyDescent="0.25">
      <c r="A6" s="1">
        <v>5</v>
      </c>
      <c r="B6" s="12" t="s">
        <v>39</v>
      </c>
      <c r="C6" s="13">
        <v>45114</v>
      </c>
      <c r="D6" s="14" t="s">
        <v>40</v>
      </c>
      <c r="E6" s="15" t="s">
        <v>41</v>
      </c>
      <c r="F6" s="15" t="s">
        <v>42</v>
      </c>
      <c r="G6" s="15" t="s">
        <v>43</v>
      </c>
      <c r="H6" s="16">
        <v>4</v>
      </c>
      <c r="I6" s="17">
        <v>153</v>
      </c>
      <c r="J6" s="18">
        <f t="shared" si="0"/>
        <v>612</v>
      </c>
      <c r="K6" s="15" t="s">
        <v>43</v>
      </c>
      <c r="L6" s="15" t="s">
        <v>28</v>
      </c>
      <c r="M6" s="15" t="s">
        <v>29</v>
      </c>
    </row>
    <row r="7" spans="1:13" ht="202.5" x14ac:dyDescent="0.25">
      <c r="A7" s="1">
        <v>6</v>
      </c>
      <c r="B7" s="12" t="s">
        <v>39</v>
      </c>
      <c r="C7" s="13">
        <v>45114</v>
      </c>
      <c r="D7" s="14" t="s">
        <v>40</v>
      </c>
      <c r="E7" s="15" t="s">
        <v>41</v>
      </c>
      <c r="F7" s="15" t="s">
        <v>42</v>
      </c>
      <c r="G7" s="15" t="s">
        <v>43</v>
      </c>
      <c r="H7" s="16">
        <v>1</v>
      </c>
      <c r="I7" s="17">
        <v>250</v>
      </c>
      <c r="J7" s="18">
        <f t="shared" si="0"/>
        <v>250</v>
      </c>
      <c r="K7" s="15" t="s">
        <v>43</v>
      </c>
      <c r="L7" s="15" t="s">
        <v>28</v>
      </c>
      <c r="M7" s="15" t="s">
        <v>29</v>
      </c>
    </row>
    <row r="8" spans="1:13" ht="202.5" x14ac:dyDescent="0.25">
      <c r="A8" s="1">
        <v>7</v>
      </c>
      <c r="B8" s="12" t="s">
        <v>39</v>
      </c>
      <c r="C8" s="13">
        <v>45114</v>
      </c>
      <c r="D8" s="14" t="s">
        <v>44</v>
      </c>
      <c r="E8" s="15" t="s">
        <v>45</v>
      </c>
      <c r="F8" s="15" t="s">
        <v>42</v>
      </c>
      <c r="G8" s="15" t="s">
        <v>43</v>
      </c>
      <c r="H8" s="16">
        <v>4</v>
      </c>
      <c r="I8" s="17">
        <v>22</v>
      </c>
      <c r="J8" s="18">
        <f t="shared" si="0"/>
        <v>88</v>
      </c>
      <c r="K8" s="15" t="s">
        <v>43</v>
      </c>
      <c r="L8" s="15" t="s">
        <v>28</v>
      </c>
      <c r="M8" s="15" t="s">
        <v>29</v>
      </c>
    </row>
    <row r="9" spans="1:13" ht="202.5" x14ac:dyDescent="0.25">
      <c r="A9" s="1">
        <v>8</v>
      </c>
      <c r="B9" s="12" t="s">
        <v>39</v>
      </c>
      <c r="C9" s="13">
        <v>45114</v>
      </c>
      <c r="D9" s="14" t="s">
        <v>44</v>
      </c>
      <c r="E9" s="15" t="s">
        <v>45</v>
      </c>
      <c r="F9" s="15" t="s">
        <v>42</v>
      </c>
      <c r="G9" s="15" t="s">
        <v>43</v>
      </c>
      <c r="H9" s="16">
        <v>4</v>
      </c>
      <c r="I9" s="17">
        <v>19</v>
      </c>
      <c r="J9" s="18">
        <f t="shared" si="0"/>
        <v>76</v>
      </c>
      <c r="K9" s="15" t="s">
        <v>43</v>
      </c>
      <c r="L9" s="15" t="s">
        <v>28</v>
      </c>
      <c r="M9" s="15" t="s">
        <v>29</v>
      </c>
    </row>
    <row r="10" spans="1:13" ht="202.5" x14ac:dyDescent="0.25">
      <c r="A10" s="1">
        <v>9</v>
      </c>
      <c r="B10" s="12" t="s">
        <v>39</v>
      </c>
      <c r="C10" s="13">
        <v>45114</v>
      </c>
      <c r="D10" s="14" t="s">
        <v>44</v>
      </c>
      <c r="E10" s="15" t="s">
        <v>45</v>
      </c>
      <c r="F10" s="15" t="s">
        <v>42</v>
      </c>
      <c r="G10" s="15" t="s">
        <v>43</v>
      </c>
      <c r="H10" s="16">
        <v>4</v>
      </c>
      <c r="I10" s="17">
        <v>16</v>
      </c>
      <c r="J10" s="18">
        <f t="shared" si="0"/>
        <v>64</v>
      </c>
      <c r="K10" s="15" t="s">
        <v>43</v>
      </c>
      <c r="L10" s="15" t="s">
        <v>28</v>
      </c>
      <c r="M10" s="15" t="s">
        <v>29</v>
      </c>
    </row>
    <row r="11" spans="1:13" ht="202.5" x14ac:dyDescent="0.25">
      <c r="A11" s="1">
        <v>10</v>
      </c>
      <c r="B11" s="12" t="s">
        <v>39</v>
      </c>
      <c r="C11" s="13">
        <v>45114</v>
      </c>
      <c r="D11" s="14" t="s">
        <v>40</v>
      </c>
      <c r="E11" s="15" t="s">
        <v>41</v>
      </c>
      <c r="F11" s="15" t="s">
        <v>42</v>
      </c>
      <c r="G11" s="15" t="s">
        <v>43</v>
      </c>
      <c r="H11" s="16">
        <v>8</v>
      </c>
      <c r="I11" s="17">
        <v>0.5</v>
      </c>
      <c r="J11" s="18">
        <f t="shared" si="0"/>
        <v>4</v>
      </c>
      <c r="K11" s="15" t="s">
        <v>43</v>
      </c>
      <c r="L11" s="15" t="s">
        <v>28</v>
      </c>
      <c r="M11" s="15" t="s">
        <v>29</v>
      </c>
    </row>
    <row r="12" spans="1:13" ht="202.5" x14ac:dyDescent="0.25">
      <c r="A12" s="1">
        <v>11</v>
      </c>
      <c r="B12" s="12" t="s">
        <v>39</v>
      </c>
      <c r="C12" s="13">
        <v>45114</v>
      </c>
      <c r="D12" s="14" t="s">
        <v>40</v>
      </c>
      <c r="E12" s="15" t="s">
        <v>41</v>
      </c>
      <c r="F12" s="15" t="s">
        <v>42</v>
      </c>
      <c r="G12" s="15" t="s">
        <v>43</v>
      </c>
      <c r="H12" s="16">
        <v>8</v>
      </c>
      <c r="I12" s="17">
        <v>0.8</v>
      </c>
      <c r="J12" s="18">
        <f t="shared" si="0"/>
        <v>6.4</v>
      </c>
      <c r="K12" s="15" t="s">
        <v>43</v>
      </c>
      <c r="L12" s="15" t="s">
        <v>28</v>
      </c>
      <c r="M12" s="15" t="s">
        <v>29</v>
      </c>
    </row>
    <row r="13" spans="1:13" ht="202.5" x14ac:dyDescent="0.25">
      <c r="A13" s="1">
        <v>12</v>
      </c>
      <c r="B13" s="12" t="s">
        <v>39</v>
      </c>
      <c r="C13" s="13">
        <v>45114</v>
      </c>
      <c r="D13" s="14" t="s">
        <v>40</v>
      </c>
      <c r="E13" s="15" t="s">
        <v>41</v>
      </c>
      <c r="F13" s="15" t="s">
        <v>42</v>
      </c>
      <c r="G13" s="15" t="s">
        <v>43</v>
      </c>
      <c r="H13" s="16">
        <v>1</v>
      </c>
      <c r="I13" s="17">
        <v>180</v>
      </c>
      <c r="J13" s="18">
        <f t="shared" si="0"/>
        <v>180</v>
      </c>
      <c r="K13" s="15" t="s">
        <v>43</v>
      </c>
      <c r="L13" s="15" t="s">
        <v>28</v>
      </c>
      <c r="M13" s="15" t="s">
        <v>29</v>
      </c>
    </row>
    <row r="14" spans="1:13" ht="202.5" x14ac:dyDescent="0.25">
      <c r="A14" s="1">
        <v>13</v>
      </c>
      <c r="B14" s="12" t="s">
        <v>39</v>
      </c>
      <c r="C14" s="13">
        <v>45114</v>
      </c>
      <c r="D14" s="14" t="s">
        <v>40</v>
      </c>
      <c r="E14" s="15" t="s">
        <v>41</v>
      </c>
      <c r="F14" s="15" t="s">
        <v>42</v>
      </c>
      <c r="G14" s="15" t="s">
        <v>43</v>
      </c>
      <c r="H14" s="16">
        <v>1</v>
      </c>
      <c r="I14" s="17">
        <v>76</v>
      </c>
      <c r="J14" s="18">
        <f t="shared" si="0"/>
        <v>76</v>
      </c>
      <c r="K14" s="15" t="s">
        <v>43</v>
      </c>
      <c r="L14" s="15" t="s">
        <v>28</v>
      </c>
      <c r="M14" s="15" t="s">
        <v>29</v>
      </c>
    </row>
    <row r="15" spans="1:13" ht="202.5" x14ac:dyDescent="0.25">
      <c r="A15" s="1">
        <v>14</v>
      </c>
      <c r="B15" s="12" t="s">
        <v>46</v>
      </c>
      <c r="C15" s="13">
        <v>45114</v>
      </c>
      <c r="D15" s="14" t="s">
        <v>47</v>
      </c>
      <c r="E15" s="15" t="s">
        <v>48</v>
      </c>
      <c r="F15" s="15" t="s">
        <v>42</v>
      </c>
      <c r="G15" s="15" t="s">
        <v>43</v>
      </c>
      <c r="H15" s="16">
        <v>4</v>
      </c>
      <c r="I15" s="17">
        <v>60</v>
      </c>
      <c r="J15" s="18">
        <f t="shared" si="0"/>
        <v>240</v>
      </c>
      <c r="K15" s="15" t="s">
        <v>43</v>
      </c>
      <c r="L15" s="15" t="s">
        <v>36</v>
      </c>
      <c r="M15" s="15" t="s">
        <v>29</v>
      </c>
    </row>
    <row r="16" spans="1:13" x14ac:dyDescent="0.25">
      <c r="J16" s="10">
        <f>SUM(J2:J15)</f>
        <v>5270.4299999999994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4" workbookViewId="0">
      <selection activeCell="A5" sqref="A2:M5"/>
    </sheetView>
  </sheetViews>
  <sheetFormatPr baseColWidth="10" defaultRowHeight="15" x14ac:dyDescent="0.25"/>
  <sheetData>
    <row r="1" spans="1:13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23.75" x14ac:dyDescent="0.25">
      <c r="A2" s="19">
        <v>1</v>
      </c>
      <c r="B2" s="20">
        <v>1100000002121</v>
      </c>
      <c r="C2" s="21">
        <v>45127</v>
      </c>
      <c r="D2" s="22">
        <v>859700112</v>
      </c>
      <c r="E2" s="19" t="s">
        <v>49</v>
      </c>
      <c r="F2" s="19" t="s">
        <v>50</v>
      </c>
      <c r="G2" s="19" t="s">
        <v>51</v>
      </c>
      <c r="H2" s="19">
        <v>1</v>
      </c>
      <c r="I2" s="23">
        <v>1</v>
      </c>
      <c r="J2" s="23">
        <v>2232.14</v>
      </c>
      <c r="K2" s="19" t="s">
        <v>52</v>
      </c>
      <c r="L2" s="19" t="s">
        <v>53</v>
      </c>
      <c r="M2" s="19" t="s">
        <v>54</v>
      </c>
    </row>
    <row r="3" spans="1:13" ht="90.75" x14ac:dyDescent="0.25">
      <c r="A3" s="19">
        <v>2</v>
      </c>
      <c r="B3" s="24">
        <v>1002000002406</v>
      </c>
      <c r="C3" s="25">
        <v>45125</v>
      </c>
      <c r="D3" s="26">
        <v>333800212</v>
      </c>
      <c r="E3" s="27" t="s">
        <v>55</v>
      </c>
      <c r="F3" s="28" t="s">
        <v>56</v>
      </c>
      <c r="G3" s="29" t="s">
        <v>57</v>
      </c>
      <c r="H3" s="26">
        <v>1</v>
      </c>
      <c r="I3" s="30">
        <v>1</v>
      </c>
      <c r="J3" s="30">
        <v>25.5</v>
      </c>
      <c r="K3" s="19" t="s">
        <v>52</v>
      </c>
      <c r="L3" s="26" t="s">
        <v>58</v>
      </c>
      <c r="M3" s="19" t="s">
        <v>54</v>
      </c>
    </row>
    <row r="4" spans="1:13" ht="68.25" x14ac:dyDescent="0.25">
      <c r="A4" s="19">
        <v>3</v>
      </c>
      <c r="B4" s="24">
        <v>1002000002405</v>
      </c>
      <c r="C4" s="25">
        <v>45125</v>
      </c>
      <c r="D4" s="27">
        <v>4911300116</v>
      </c>
      <c r="E4" s="27" t="s">
        <v>59</v>
      </c>
      <c r="F4" s="28" t="s">
        <v>56</v>
      </c>
      <c r="G4" s="31" t="s">
        <v>60</v>
      </c>
      <c r="H4" s="26">
        <v>1</v>
      </c>
      <c r="I4" s="26">
        <v>1</v>
      </c>
      <c r="J4" s="30">
        <v>216</v>
      </c>
      <c r="K4" s="19" t="s">
        <v>52</v>
      </c>
      <c r="L4" s="26" t="s">
        <v>58</v>
      </c>
      <c r="M4" s="19" t="s">
        <v>54</v>
      </c>
    </row>
    <row r="5" spans="1:13" ht="270.75" x14ac:dyDescent="0.25">
      <c r="A5" s="19">
        <v>4</v>
      </c>
      <c r="B5" s="24">
        <v>1002000002407</v>
      </c>
      <c r="C5" s="25">
        <v>45125</v>
      </c>
      <c r="D5" s="26"/>
      <c r="E5" s="31" t="s">
        <v>61</v>
      </c>
      <c r="F5" s="32" t="s">
        <v>56</v>
      </c>
      <c r="G5" s="31" t="s">
        <v>62</v>
      </c>
      <c r="H5" s="26">
        <v>1</v>
      </c>
      <c r="I5" s="26">
        <v>1</v>
      </c>
      <c r="J5" s="26">
        <v>322</v>
      </c>
      <c r="K5" s="19" t="s">
        <v>52</v>
      </c>
      <c r="L5" s="26" t="s">
        <v>63</v>
      </c>
      <c r="M5" s="19" t="s">
        <v>54</v>
      </c>
    </row>
    <row r="6" spans="1:13" x14ac:dyDescent="0.25">
      <c r="J6" s="10">
        <f>SUM(J2:J5)</f>
        <v>2795.64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2" sqref="A2"/>
    </sheetView>
  </sheetViews>
  <sheetFormatPr baseColWidth="10" defaultRowHeight="15" x14ac:dyDescent="0.25"/>
  <cols>
    <col min="13" max="13" width="18.85546875" customWidth="1"/>
  </cols>
  <sheetData>
    <row r="1" spans="1:13" ht="45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</row>
    <row r="2" spans="1:13" ht="101.25" x14ac:dyDescent="0.25">
      <c r="A2" s="34">
        <v>1</v>
      </c>
      <c r="B2" s="35" t="s">
        <v>64</v>
      </c>
      <c r="C2" s="36">
        <v>45118</v>
      </c>
      <c r="D2" s="35">
        <v>721120013</v>
      </c>
      <c r="E2" s="37" t="s">
        <v>65</v>
      </c>
      <c r="F2" s="38" t="s">
        <v>66</v>
      </c>
      <c r="G2" s="39" t="s">
        <v>67</v>
      </c>
      <c r="H2" s="34">
        <v>1</v>
      </c>
      <c r="I2" s="34">
        <v>352</v>
      </c>
      <c r="J2" s="40">
        <v>352</v>
      </c>
      <c r="K2" s="39" t="str">
        <f>G2</f>
        <v xml:space="preserve">Servicio de arrendamiento de Bodega de la Dirección Distrital de San Lorenzo periodo JUNIO  2023
</v>
      </c>
      <c r="L2" s="41" t="s">
        <v>68</v>
      </c>
      <c r="M2" s="34" t="s">
        <v>69</v>
      </c>
    </row>
    <row r="3" spans="1:13" ht="75" x14ac:dyDescent="0.25">
      <c r="A3" s="34">
        <v>2</v>
      </c>
      <c r="B3" s="35" t="s">
        <v>70</v>
      </c>
      <c r="C3" s="36">
        <v>45113</v>
      </c>
      <c r="D3" s="42">
        <v>973200113</v>
      </c>
      <c r="E3" s="42" t="s">
        <v>71</v>
      </c>
      <c r="F3" t="s">
        <v>72</v>
      </c>
      <c r="G3" s="43" t="s">
        <v>73</v>
      </c>
      <c r="H3" s="34">
        <v>1</v>
      </c>
      <c r="I3" s="34">
        <v>450</v>
      </c>
      <c r="J3" s="40">
        <v>450</v>
      </c>
      <c r="K3" s="39" t="str">
        <f>G3</f>
        <v>Servicio funerarios utilizado en AM del CGSL</v>
      </c>
      <c r="L3" s="41" t="s">
        <v>68</v>
      </c>
      <c r="M3" s="34" t="s">
        <v>69</v>
      </c>
    </row>
    <row r="4" spans="1:13" ht="75" x14ac:dyDescent="0.25">
      <c r="A4" s="34">
        <v>3</v>
      </c>
      <c r="B4" s="35" t="s">
        <v>74</v>
      </c>
      <c r="C4" s="36">
        <v>45113</v>
      </c>
      <c r="D4" s="42">
        <v>973200113</v>
      </c>
      <c r="E4" s="42" t="s">
        <v>71</v>
      </c>
      <c r="F4" t="s">
        <v>72</v>
      </c>
      <c r="G4" s="44" t="s">
        <v>73</v>
      </c>
      <c r="H4" s="34">
        <v>1</v>
      </c>
      <c r="I4" s="34">
        <v>450</v>
      </c>
      <c r="J4" s="40">
        <v>450</v>
      </c>
      <c r="K4" s="39" t="str">
        <f>G4</f>
        <v>Servicio funerarios utilizado en AM del CGSL</v>
      </c>
      <c r="L4" s="41" t="s">
        <v>68</v>
      </c>
      <c r="M4" s="34" t="s">
        <v>69</v>
      </c>
    </row>
    <row r="5" spans="1:13" ht="75" x14ac:dyDescent="0.25">
      <c r="A5" s="34">
        <v>4</v>
      </c>
      <c r="B5" s="35" t="s">
        <v>75</v>
      </c>
      <c r="C5" s="36">
        <v>45113</v>
      </c>
      <c r="D5" s="42">
        <v>973200113</v>
      </c>
      <c r="E5" s="42" t="s">
        <v>71</v>
      </c>
      <c r="F5" t="s">
        <v>72</v>
      </c>
      <c r="G5" s="45" t="s">
        <v>73</v>
      </c>
      <c r="H5" s="34">
        <v>1</v>
      </c>
      <c r="I5" s="34">
        <v>450</v>
      </c>
      <c r="J5" s="40">
        <v>450</v>
      </c>
      <c r="K5" s="39" t="str">
        <f>G5</f>
        <v>Servicio funerarios utilizado en AM del CGSL</v>
      </c>
      <c r="L5" s="41" t="s">
        <v>68</v>
      </c>
      <c r="M5" s="34" t="s">
        <v>69</v>
      </c>
    </row>
    <row r="6" spans="1:13" ht="135" x14ac:dyDescent="0.25">
      <c r="A6" s="34">
        <v>5</v>
      </c>
      <c r="B6" s="35">
        <v>33677</v>
      </c>
      <c r="C6" s="36">
        <v>45113</v>
      </c>
      <c r="D6" s="42" t="s">
        <v>76</v>
      </c>
      <c r="E6" s="42" t="s">
        <v>77</v>
      </c>
      <c r="F6" t="s">
        <v>78</v>
      </c>
      <c r="G6" s="45" t="s">
        <v>79</v>
      </c>
      <c r="H6" s="34">
        <v>1</v>
      </c>
      <c r="I6" s="34" t="s">
        <v>80</v>
      </c>
      <c r="J6" s="40" t="s">
        <v>80</v>
      </c>
      <c r="K6" s="39" t="s">
        <v>79</v>
      </c>
      <c r="L6" s="41" t="s">
        <v>81</v>
      </c>
      <c r="M6" s="34" t="s">
        <v>82</v>
      </c>
    </row>
    <row r="7" spans="1:13" x14ac:dyDescent="0.25">
      <c r="J7" s="46">
        <f>SUM(J2:J6)</f>
        <v>1702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M25" sqref="M25"/>
    </sheetView>
  </sheetViews>
  <sheetFormatPr baseColWidth="10" defaultRowHeight="15" x14ac:dyDescent="0.25"/>
  <cols>
    <col min="10" max="10" width="12" bestFit="1" customWidth="1"/>
    <col min="13" max="13" width="19.5703125" customWidth="1"/>
  </cols>
  <sheetData>
    <row r="1" spans="1:13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68.75" x14ac:dyDescent="0.25">
      <c r="A2" s="1">
        <v>1</v>
      </c>
      <c r="B2" s="12" t="s">
        <v>23</v>
      </c>
      <c r="C2" s="13">
        <v>45132</v>
      </c>
      <c r="D2" s="14" t="s">
        <v>24</v>
      </c>
      <c r="E2" s="15" t="s">
        <v>25</v>
      </c>
      <c r="F2" s="15" t="s">
        <v>26</v>
      </c>
      <c r="G2" s="15" t="s">
        <v>27</v>
      </c>
      <c r="H2" s="16">
        <v>1</v>
      </c>
      <c r="I2" s="17">
        <v>611.48</v>
      </c>
      <c r="J2" s="18">
        <f>+H2*I2</f>
        <v>611.48</v>
      </c>
      <c r="K2" s="15" t="s">
        <v>27</v>
      </c>
      <c r="L2" s="15" t="s">
        <v>28</v>
      </c>
      <c r="M2" s="15" t="s">
        <v>29</v>
      </c>
    </row>
    <row r="3" spans="1:13" ht="168.75" x14ac:dyDescent="0.25">
      <c r="A3" s="1">
        <v>2</v>
      </c>
      <c r="B3" s="12" t="s">
        <v>30</v>
      </c>
      <c r="C3" s="13">
        <v>45132</v>
      </c>
      <c r="D3" s="14" t="s">
        <v>24</v>
      </c>
      <c r="E3" s="15" t="s">
        <v>25</v>
      </c>
      <c r="F3" s="15" t="s">
        <v>26</v>
      </c>
      <c r="G3" s="15" t="s">
        <v>27</v>
      </c>
      <c r="H3" s="16">
        <v>1</v>
      </c>
      <c r="I3" s="17">
        <v>562.54999999999995</v>
      </c>
      <c r="J3" s="18">
        <f>+H3*I3</f>
        <v>562.54999999999995</v>
      </c>
      <c r="K3" s="15" t="s">
        <v>27</v>
      </c>
      <c r="L3" s="15" t="s">
        <v>28</v>
      </c>
      <c r="M3" s="15" t="s">
        <v>29</v>
      </c>
    </row>
    <row r="4" spans="1:13" ht="382.5" x14ac:dyDescent="0.25">
      <c r="A4" s="1">
        <v>3</v>
      </c>
      <c r="B4" s="12" t="s">
        <v>31</v>
      </c>
      <c r="C4" s="13">
        <v>45134</v>
      </c>
      <c r="D4" s="14" t="s">
        <v>32</v>
      </c>
      <c r="E4" s="15" t="s">
        <v>33</v>
      </c>
      <c r="F4" s="15" t="s">
        <v>34</v>
      </c>
      <c r="G4" s="15" t="s">
        <v>35</v>
      </c>
      <c r="H4" s="16">
        <v>1</v>
      </c>
      <c r="I4" s="17">
        <v>2260</v>
      </c>
      <c r="J4" s="18">
        <f t="shared" ref="J4:J17" si="0">+H4*I4</f>
        <v>2260</v>
      </c>
      <c r="K4" s="15" t="s">
        <v>35</v>
      </c>
      <c r="L4" s="15" t="s">
        <v>36</v>
      </c>
      <c r="M4" s="15" t="s">
        <v>29</v>
      </c>
    </row>
    <row r="5" spans="1:13" ht="382.5" x14ac:dyDescent="0.25">
      <c r="A5" s="1">
        <v>4</v>
      </c>
      <c r="B5" s="12" t="s">
        <v>31</v>
      </c>
      <c r="C5" s="13">
        <v>45134</v>
      </c>
      <c r="D5" s="14" t="s">
        <v>37</v>
      </c>
      <c r="E5" s="15" t="s">
        <v>38</v>
      </c>
      <c r="F5" s="15" t="s">
        <v>34</v>
      </c>
      <c r="G5" s="15" t="s">
        <v>35</v>
      </c>
      <c r="H5" s="16">
        <v>160</v>
      </c>
      <c r="I5" s="17">
        <v>1.5</v>
      </c>
      <c r="J5" s="18">
        <f t="shared" si="0"/>
        <v>240</v>
      </c>
      <c r="K5" s="15" t="s">
        <v>35</v>
      </c>
      <c r="L5" s="15" t="s">
        <v>36</v>
      </c>
      <c r="M5" s="15" t="s">
        <v>29</v>
      </c>
    </row>
    <row r="6" spans="1:13" ht="202.5" x14ac:dyDescent="0.25">
      <c r="A6" s="1">
        <v>5</v>
      </c>
      <c r="B6" s="12" t="s">
        <v>39</v>
      </c>
      <c r="C6" s="13">
        <v>45114</v>
      </c>
      <c r="D6" s="14" t="s">
        <v>40</v>
      </c>
      <c r="E6" s="15" t="s">
        <v>41</v>
      </c>
      <c r="F6" s="15" t="s">
        <v>42</v>
      </c>
      <c r="G6" s="15" t="s">
        <v>43</v>
      </c>
      <c r="H6" s="16">
        <v>4</v>
      </c>
      <c r="I6" s="17">
        <v>153</v>
      </c>
      <c r="J6" s="18">
        <f t="shared" si="0"/>
        <v>612</v>
      </c>
      <c r="K6" s="15" t="s">
        <v>43</v>
      </c>
      <c r="L6" s="15" t="s">
        <v>28</v>
      </c>
      <c r="M6" s="15" t="s">
        <v>29</v>
      </c>
    </row>
    <row r="7" spans="1:13" ht="202.5" x14ac:dyDescent="0.25">
      <c r="A7" s="1">
        <v>6</v>
      </c>
      <c r="B7" s="12" t="s">
        <v>39</v>
      </c>
      <c r="C7" s="13">
        <v>45114</v>
      </c>
      <c r="D7" s="14" t="s">
        <v>40</v>
      </c>
      <c r="E7" s="15" t="s">
        <v>41</v>
      </c>
      <c r="F7" s="15" t="s">
        <v>42</v>
      </c>
      <c r="G7" s="15" t="s">
        <v>43</v>
      </c>
      <c r="H7" s="16">
        <v>1</v>
      </c>
      <c r="I7" s="17">
        <v>250</v>
      </c>
      <c r="J7" s="18">
        <f t="shared" si="0"/>
        <v>250</v>
      </c>
      <c r="K7" s="15" t="s">
        <v>43</v>
      </c>
      <c r="L7" s="15" t="s">
        <v>28</v>
      </c>
      <c r="M7" s="15" t="s">
        <v>29</v>
      </c>
    </row>
    <row r="8" spans="1:13" ht="202.5" x14ac:dyDescent="0.25">
      <c r="A8" s="1">
        <v>7</v>
      </c>
      <c r="B8" s="12" t="s">
        <v>39</v>
      </c>
      <c r="C8" s="13">
        <v>45114</v>
      </c>
      <c r="D8" s="14" t="s">
        <v>44</v>
      </c>
      <c r="E8" s="15" t="s">
        <v>45</v>
      </c>
      <c r="F8" s="15" t="s">
        <v>42</v>
      </c>
      <c r="G8" s="15" t="s">
        <v>43</v>
      </c>
      <c r="H8" s="16">
        <v>4</v>
      </c>
      <c r="I8" s="17">
        <v>22</v>
      </c>
      <c r="J8" s="18">
        <f t="shared" si="0"/>
        <v>88</v>
      </c>
      <c r="K8" s="15" t="s">
        <v>43</v>
      </c>
      <c r="L8" s="15" t="s">
        <v>28</v>
      </c>
      <c r="M8" s="15" t="s">
        <v>29</v>
      </c>
    </row>
    <row r="9" spans="1:13" ht="202.5" x14ac:dyDescent="0.25">
      <c r="A9" s="1">
        <v>8</v>
      </c>
      <c r="B9" s="12" t="s">
        <v>39</v>
      </c>
      <c r="C9" s="13">
        <v>45114</v>
      </c>
      <c r="D9" s="14" t="s">
        <v>44</v>
      </c>
      <c r="E9" s="15" t="s">
        <v>45</v>
      </c>
      <c r="F9" s="15" t="s">
        <v>42</v>
      </c>
      <c r="G9" s="15" t="s">
        <v>43</v>
      </c>
      <c r="H9" s="16">
        <v>4</v>
      </c>
      <c r="I9" s="17">
        <v>19</v>
      </c>
      <c r="J9" s="18">
        <f t="shared" si="0"/>
        <v>76</v>
      </c>
      <c r="K9" s="15" t="s">
        <v>43</v>
      </c>
      <c r="L9" s="15" t="s">
        <v>28</v>
      </c>
      <c r="M9" s="15" t="s">
        <v>29</v>
      </c>
    </row>
    <row r="10" spans="1:13" ht="202.5" x14ac:dyDescent="0.25">
      <c r="A10" s="1">
        <v>9</v>
      </c>
      <c r="B10" s="12" t="s">
        <v>39</v>
      </c>
      <c r="C10" s="13">
        <v>45114</v>
      </c>
      <c r="D10" s="14" t="s">
        <v>44</v>
      </c>
      <c r="E10" s="15" t="s">
        <v>45</v>
      </c>
      <c r="F10" s="15" t="s">
        <v>42</v>
      </c>
      <c r="G10" s="15" t="s">
        <v>43</v>
      </c>
      <c r="H10" s="16">
        <v>4</v>
      </c>
      <c r="I10" s="17">
        <v>16</v>
      </c>
      <c r="J10" s="18">
        <f t="shared" si="0"/>
        <v>64</v>
      </c>
      <c r="K10" s="15" t="s">
        <v>43</v>
      </c>
      <c r="L10" s="15" t="s">
        <v>28</v>
      </c>
      <c r="M10" s="15" t="s">
        <v>29</v>
      </c>
    </row>
    <row r="11" spans="1:13" ht="202.5" x14ac:dyDescent="0.25">
      <c r="A11" s="1">
        <v>10</v>
      </c>
      <c r="B11" s="12" t="s">
        <v>39</v>
      </c>
      <c r="C11" s="13">
        <v>45114</v>
      </c>
      <c r="D11" s="14" t="s">
        <v>40</v>
      </c>
      <c r="E11" s="15" t="s">
        <v>41</v>
      </c>
      <c r="F11" s="15" t="s">
        <v>42</v>
      </c>
      <c r="G11" s="15" t="s">
        <v>43</v>
      </c>
      <c r="H11" s="16">
        <v>8</v>
      </c>
      <c r="I11" s="17">
        <v>0.5</v>
      </c>
      <c r="J11" s="18">
        <f t="shared" si="0"/>
        <v>4</v>
      </c>
      <c r="K11" s="15" t="s">
        <v>43</v>
      </c>
      <c r="L11" s="15" t="s">
        <v>28</v>
      </c>
      <c r="M11" s="15" t="s">
        <v>29</v>
      </c>
    </row>
    <row r="12" spans="1:13" ht="202.5" x14ac:dyDescent="0.25">
      <c r="A12" s="1">
        <v>11</v>
      </c>
      <c r="B12" s="12" t="s">
        <v>39</v>
      </c>
      <c r="C12" s="13">
        <v>45114</v>
      </c>
      <c r="D12" s="14" t="s">
        <v>40</v>
      </c>
      <c r="E12" s="15" t="s">
        <v>41</v>
      </c>
      <c r="F12" s="15" t="s">
        <v>42</v>
      </c>
      <c r="G12" s="15" t="s">
        <v>43</v>
      </c>
      <c r="H12" s="16">
        <v>8</v>
      </c>
      <c r="I12" s="17">
        <v>0.8</v>
      </c>
      <c r="J12" s="18">
        <f t="shared" si="0"/>
        <v>6.4</v>
      </c>
      <c r="K12" s="15" t="s">
        <v>43</v>
      </c>
      <c r="L12" s="15" t="s">
        <v>28</v>
      </c>
      <c r="M12" s="15" t="s">
        <v>29</v>
      </c>
    </row>
    <row r="13" spans="1:13" ht="202.5" x14ac:dyDescent="0.25">
      <c r="A13" s="1">
        <v>12</v>
      </c>
      <c r="B13" s="12" t="s">
        <v>39</v>
      </c>
      <c r="C13" s="13">
        <v>45114</v>
      </c>
      <c r="D13" s="14" t="s">
        <v>40</v>
      </c>
      <c r="E13" s="15" t="s">
        <v>41</v>
      </c>
      <c r="F13" s="15" t="s">
        <v>42</v>
      </c>
      <c r="G13" s="15" t="s">
        <v>43</v>
      </c>
      <c r="H13" s="16">
        <v>1</v>
      </c>
      <c r="I13" s="17">
        <v>180</v>
      </c>
      <c r="J13" s="18">
        <f t="shared" si="0"/>
        <v>180</v>
      </c>
      <c r="K13" s="15" t="s">
        <v>43</v>
      </c>
      <c r="L13" s="15" t="s">
        <v>28</v>
      </c>
      <c r="M13" s="15" t="s">
        <v>29</v>
      </c>
    </row>
    <row r="14" spans="1:13" ht="202.5" x14ac:dyDescent="0.25">
      <c r="A14" s="1">
        <v>13</v>
      </c>
      <c r="B14" s="12" t="s">
        <v>39</v>
      </c>
      <c r="C14" s="13">
        <v>45114</v>
      </c>
      <c r="D14" s="14" t="s">
        <v>40</v>
      </c>
      <c r="E14" s="15" t="s">
        <v>41</v>
      </c>
      <c r="F14" s="15" t="s">
        <v>42</v>
      </c>
      <c r="G14" s="15" t="s">
        <v>43</v>
      </c>
      <c r="H14" s="16">
        <v>1</v>
      </c>
      <c r="I14" s="17">
        <v>76</v>
      </c>
      <c r="J14" s="18">
        <f t="shared" si="0"/>
        <v>76</v>
      </c>
      <c r="K14" s="15" t="s">
        <v>43</v>
      </c>
      <c r="L14" s="15" t="s">
        <v>28</v>
      </c>
      <c r="M14" s="15" t="s">
        <v>29</v>
      </c>
    </row>
    <row r="15" spans="1:13" ht="202.5" x14ac:dyDescent="0.25">
      <c r="A15" s="1">
        <v>14</v>
      </c>
      <c r="B15" s="12" t="s">
        <v>46</v>
      </c>
      <c r="C15" s="13">
        <v>45114</v>
      </c>
      <c r="D15" s="14" t="s">
        <v>47</v>
      </c>
      <c r="E15" s="15" t="s">
        <v>48</v>
      </c>
      <c r="F15" s="15" t="s">
        <v>42</v>
      </c>
      <c r="G15" s="15" t="s">
        <v>43</v>
      </c>
      <c r="H15" s="16">
        <v>4</v>
      </c>
      <c r="I15" s="17">
        <v>60</v>
      </c>
      <c r="J15" s="18">
        <f t="shared" si="0"/>
        <v>240</v>
      </c>
      <c r="K15" s="15" t="s">
        <v>43</v>
      </c>
      <c r="L15" s="15" t="s">
        <v>36</v>
      </c>
      <c r="M15" s="15" t="s">
        <v>29</v>
      </c>
    </row>
    <row r="16" spans="1:13" ht="255.75" x14ac:dyDescent="0.25">
      <c r="A16" s="48">
        <v>15</v>
      </c>
      <c r="B16" s="5" t="s">
        <v>14</v>
      </c>
      <c r="C16" s="3">
        <v>45125</v>
      </c>
      <c r="D16" s="7">
        <v>962200561</v>
      </c>
      <c r="E16" s="8" t="s">
        <v>15</v>
      </c>
      <c r="F16" s="9" t="s">
        <v>16</v>
      </c>
      <c r="G16" s="8" t="s">
        <v>15</v>
      </c>
      <c r="H16" s="4">
        <v>1653</v>
      </c>
      <c r="I16" s="6">
        <v>3.8112499999999998</v>
      </c>
      <c r="J16" s="6">
        <f t="shared" si="0"/>
        <v>6299.9962499999992</v>
      </c>
      <c r="K16" s="8" t="s">
        <v>17</v>
      </c>
      <c r="L16" s="1" t="s">
        <v>18</v>
      </c>
      <c r="M16" s="1" t="s">
        <v>13</v>
      </c>
    </row>
    <row r="17" spans="1:13" ht="216.75" x14ac:dyDescent="0.25">
      <c r="A17" s="48">
        <v>16</v>
      </c>
      <c r="B17" s="5" t="s">
        <v>19</v>
      </c>
      <c r="C17" s="3">
        <v>45110</v>
      </c>
      <c r="D17" s="7">
        <v>352901042</v>
      </c>
      <c r="E17" s="9" t="s">
        <v>20</v>
      </c>
      <c r="F17" s="4" t="s">
        <v>21</v>
      </c>
      <c r="G17" s="9" t="s">
        <v>20</v>
      </c>
      <c r="H17" s="4">
        <v>145</v>
      </c>
      <c r="I17" s="6">
        <v>4.2955899999999998</v>
      </c>
      <c r="J17" s="6">
        <f t="shared" si="0"/>
        <v>622.86054999999999</v>
      </c>
      <c r="K17" s="9" t="s">
        <v>20</v>
      </c>
      <c r="L17" s="1" t="s">
        <v>22</v>
      </c>
      <c r="M17" s="1" t="s">
        <v>13</v>
      </c>
    </row>
    <row r="18" spans="1:13" ht="123.75" x14ac:dyDescent="0.25">
      <c r="A18" s="48">
        <v>17</v>
      </c>
      <c r="B18" s="20">
        <v>1100000002121</v>
      </c>
      <c r="C18" s="21">
        <v>45127</v>
      </c>
      <c r="D18" s="22">
        <v>859700112</v>
      </c>
      <c r="E18" s="19" t="s">
        <v>49</v>
      </c>
      <c r="F18" s="19" t="s">
        <v>50</v>
      </c>
      <c r="G18" s="19" t="s">
        <v>51</v>
      </c>
      <c r="H18" s="19">
        <v>1</v>
      </c>
      <c r="I18" s="23">
        <v>1</v>
      </c>
      <c r="J18" s="23">
        <v>2232.14</v>
      </c>
      <c r="K18" s="19" t="s">
        <v>52</v>
      </c>
      <c r="L18" s="19" t="s">
        <v>53</v>
      </c>
      <c r="M18" s="19" t="s">
        <v>54</v>
      </c>
    </row>
    <row r="19" spans="1:13" ht="90.75" x14ac:dyDescent="0.25">
      <c r="A19" s="48">
        <v>18</v>
      </c>
      <c r="B19" s="24">
        <v>1002000002406</v>
      </c>
      <c r="C19" s="25">
        <v>45125</v>
      </c>
      <c r="D19" s="26">
        <v>333800212</v>
      </c>
      <c r="E19" s="27" t="s">
        <v>55</v>
      </c>
      <c r="F19" s="28" t="s">
        <v>56</v>
      </c>
      <c r="G19" s="29" t="s">
        <v>57</v>
      </c>
      <c r="H19" s="26">
        <v>1</v>
      </c>
      <c r="I19" s="30">
        <v>1</v>
      </c>
      <c r="J19" s="30">
        <v>25.5</v>
      </c>
      <c r="K19" s="19" t="s">
        <v>52</v>
      </c>
      <c r="L19" s="26" t="s">
        <v>58</v>
      </c>
      <c r="M19" s="19" t="s">
        <v>54</v>
      </c>
    </row>
    <row r="20" spans="1:13" ht="68.25" x14ac:dyDescent="0.25">
      <c r="A20" s="48">
        <v>19</v>
      </c>
      <c r="B20" s="24">
        <v>1002000002405</v>
      </c>
      <c r="C20" s="25">
        <v>45125</v>
      </c>
      <c r="D20" s="27">
        <v>4911300116</v>
      </c>
      <c r="E20" s="27" t="s">
        <v>59</v>
      </c>
      <c r="F20" s="28" t="s">
        <v>56</v>
      </c>
      <c r="G20" s="31" t="s">
        <v>60</v>
      </c>
      <c r="H20" s="26">
        <v>1</v>
      </c>
      <c r="I20" s="26">
        <v>1</v>
      </c>
      <c r="J20" s="30">
        <v>216</v>
      </c>
      <c r="K20" s="19" t="s">
        <v>52</v>
      </c>
      <c r="L20" s="26" t="s">
        <v>58</v>
      </c>
      <c r="M20" s="19" t="s">
        <v>54</v>
      </c>
    </row>
    <row r="21" spans="1:13" ht="270.75" x14ac:dyDescent="0.25">
      <c r="A21" s="48">
        <v>20</v>
      </c>
      <c r="B21" s="24">
        <v>1002000002407</v>
      </c>
      <c r="C21" s="25">
        <v>45125</v>
      </c>
      <c r="D21" s="26"/>
      <c r="E21" s="31" t="s">
        <v>61</v>
      </c>
      <c r="F21" s="32" t="s">
        <v>56</v>
      </c>
      <c r="G21" s="31" t="s">
        <v>62</v>
      </c>
      <c r="H21" s="26">
        <v>1</v>
      </c>
      <c r="I21" s="26">
        <v>1</v>
      </c>
      <c r="J21" s="26">
        <v>322</v>
      </c>
      <c r="K21" s="19" t="s">
        <v>52</v>
      </c>
      <c r="L21" s="26" t="s">
        <v>63</v>
      </c>
      <c r="M21" s="19" t="s">
        <v>54</v>
      </c>
    </row>
    <row r="22" spans="1:13" ht="101.25" x14ac:dyDescent="0.25">
      <c r="A22" s="48">
        <v>21</v>
      </c>
      <c r="B22" s="35" t="s">
        <v>64</v>
      </c>
      <c r="C22" s="36">
        <v>45118</v>
      </c>
      <c r="D22" s="35">
        <v>721120013</v>
      </c>
      <c r="E22" s="49" t="s">
        <v>65</v>
      </c>
      <c r="F22" s="38" t="s">
        <v>66</v>
      </c>
      <c r="G22" s="50" t="s">
        <v>67</v>
      </c>
      <c r="H22" s="34">
        <v>1</v>
      </c>
      <c r="I22" s="34">
        <v>352</v>
      </c>
      <c r="J22" s="40">
        <v>352</v>
      </c>
      <c r="K22" s="50" t="str">
        <f>G22</f>
        <v xml:space="preserve">Servicio de arrendamiento de Bodega de la Dirección Distrital de San Lorenzo periodo JUNIO  2023
</v>
      </c>
      <c r="L22" s="41" t="s">
        <v>68</v>
      </c>
      <c r="M22" s="34" t="s">
        <v>69</v>
      </c>
    </row>
    <row r="23" spans="1:13" ht="75" x14ac:dyDescent="0.25">
      <c r="A23" s="48">
        <v>22</v>
      </c>
      <c r="B23" s="35" t="s">
        <v>70</v>
      </c>
      <c r="C23" s="36">
        <v>45113</v>
      </c>
      <c r="D23" s="42">
        <v>973200113</v>
      </c>
      <c r="E23" s="42" t="s">
        <v>71</v>
      </c>
      <c r="F23" s="42" t="s">
        <v>72</v>
      </c>
      <c r="G23" s="51" t="s">
        <v>73</v>
      </c>
      <c r="H23" s="34">
        <v>1</v>
      </c>
      <c r="I23" s="34">
        <v>450</v>
      </c>
      <c r="J23" s="40">
        <v>450</v>
      </c>
      <c r="K23" s="50" t="str">
        <f>G23</f>
        <v>Servicio funerarios utilizado en AM del CGSL</v>
      </c>
      <c r="L23" s="41" t="s">
        <v>68</v>
      </c>
      <c r="M23" s="34" t="s">
        <v>69</v>
      </c>
    </row>
    <row r="24" spans="1:13" ht="75" x14ac:dyDescent="0.25">
      <c r="A24" s="48">
        <v>23</v>
      </c>
      <c r="B24" s="35" t="s">
        <v>74</v>
      </c>
      <c r="C24" s="36">
        <v>45113</v>
      </c>
      <c r="D24" s="42">
        <v>973200113</v>
      </c>
      <c r="E24" s="42" t="s">
        <v>71</v>
      </c>
      <c r="F24" s="42" t="s">
        <v>72</v>
      </c>
      <c r="G24" s="44" t="s">
        <v>73</v>
      </c>
      <c r="H24" s="34">
        <v>1</v>
      </c>
      <c r="I24" s="34">
        <v>450</v>
      </c>
      <c r="J24" s="40">
        <v>450</v>
      </c>
      <c r="K24" s="50" t="str">
        <f>G24</f>
        <v>Servicio funerarios utilizado en AM del CGSL</v>
      </c>
      <c r="L24" s="41" t="s">
        <v>68</v>
      </c>
      <c r="M24" s="34" t="s">
        <v>69</v>
      </c>
    </row>
    <row r="25" spans="1:13" ht="75" x14ac:dyDescent="0.25">
      <c r="A25" s="48">
        <v>24</v>
      </c>
      <c r="B25" s="35" t="s">
        <v>75</v>
      </c>
      <c r="C25" s="36">
        <v>45113</v>
      </c>
      <c r="D25" s="42">
        <v>973200113</v>
      </c>
      <c r="E25" s="42" t="s">
        <v>71</v>
      </c>
      <c r="F25" s="42" t="s">
        <v>72</v>
      </c>
      <c r="G25" s="44" t="s">
        <v>73</v>
      </c>
      <c r="H25" s="34">
        <v>1</v>
      </c>
      <c r="I25" s="34">
        <v>450</v>
      </c>
      <c r="J25" s="40">
        <v>450</v>
      </c>
      <c r="K25" s="50" t="str">
        <f>G25</f>
        <v>Servicio funerarios utilizado en AM del CGSL</v>
      </c>
      <c r="L25" s="41" t="s">
        <v>68</v>
      </c>
      <c r="M25" s="34" t="s">
        <v>69</v>
      </c>
    </row>
    <row r="26" spans="1:13" ht="135" x14ac:dyDescent="0.25">
      <c r="A26" s="48">
        <v>25</v>
      </c>
      <c r="B26" s="35">
        <v>33677</v>
      </c>
      <c r="C26" s="36">
        <v>45113</v>
      </c>
      <c r="D26" s="42" t="s">
        <v>76</v>
      </c>
      <c r="E26" s="42" t="s">
        <v>77</v>
      </c>
      <c r="F26" s="42" t="s">
        <v>78</v>
      </c>
      <c r="G26" s="44" t="s">
        <v>79</v>
      </c>
      <c r="H26" s="34">
        <v>1</v>
      </c>
      <c r="I26" s="34" t="s">
        <v>80</v>
      </c>
      <c r="J26" s="40" t="s">
        <v>80</v>
      </c>
      <c r="K26" s="50" t="s">
        <v>79</v>
      </c>
      <c r="L26" s="41" t="s">
        <v>81</v>
      </c>
      <c r="M26" s="34" t="s">
        <v>82</v>
      </c>
    </row>
    <row r="27" spans="1:13" x14ac:dyDescent="0.25">
      <c r="J27" s="47">
        <f>SUM(J2:J26)</f>
        <v>16690.926799999997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2021-05-31T14:38:13Z</cp:lastPrinted>
  <dcterms:created xsi:type="dcterms:W3CDTF">2015-03-06T17:02:33Z</dcterms:created>
  <dcterms:modified xsi:type="dcterms:W3CDTF">2023-08-02T18:04:41Z</dcterms:modified>
</cp:coreProperties>
</file>