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ONA ADMINISTRATIVO 2022\2023\LOTAIP 2023\LOTAIP JULIO CZ2 2023\"/>
    </mc:Choice>
  </mc:AlternateContent>
  <xr:revisionPtr revIDLastSave="0" documentId="13_ncr:1_{D8ADF7E3-08E4-4573-9283-EFE015CF676A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DD- ORELLANA" sheetId="3" r:id="rId1"/>
    <sheet name=" DD-RUMIÑAHUI" sheetId="5" r:id="rId2"/>
    <sheet name="CZ2 " sheetId="4" r:id="rId3"/>
    <sheet name="CONSOLIDADO " sheetId="6" r:id="rId4"/>
  </sheets>
  <definedNames>
    <definedName name="_xlnm._FilterDatabase" localSheetId="2" hidden="1">'CZ2 '!$A$6:$M$6</definedName>
    <definedName name="_xlnm._FilterDatabase" localSheetId="0" hidden="1">'DD- ORELLANA'!$A$6:$BG$6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4" l="1"/>
  <c r="K16" i="6"/>
  <c r="J15" i="3"/>
  <c r="J19" i="5"/>
</calcChain>
</file>

<file path=xl/sharedStrings.xml><?xml version="1.0" encoding="utf-8"?>
<sst xmlns="http://schemas.openxmlformats.org/spreadsheetml/2006/main" count="234" uniqueCount="77">
  <si>
    <t xml:space="preserve">MINISTERIO DE INLCUSION ECONOMICA Y SOCIAL </t>
  </si>
  <si>
    <t>DIRECCIÓN DISTRITAL 22D02 LORETO-ORELLANA-MIES</t>
  </si>
  <si>
    <t>INFIMA CUANTIA MES DE JULIO 2023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</si>
  <si>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</si>
  <si>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</si>
  <si>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</si>
  <si>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</si>
  <si>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</si>
  <si>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</si>
  <si>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</si>
  <si>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</si>
  <si>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</si>
  <si>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</si>
  <si>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</si>
  <si>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</si>
  <si>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</si>
  <si>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001-010-000000349</t>
  </si>
  <si>
    <t>SERVICIOS DE TRANSPORTE CON CAMIONETAS DOBLE CABINA MENOR A 3,5 TONELADAS CON CONDUCTOR</t>
  </si>
  <si>
    <t xml:space="preserve"> SERVICIOS TRANSPAYAMINO S.A.</t>
  </si>
  <si>
    <t>ALQUILER DE UNA CAMIONETA DOBLE CABINA 4X4 CON CONDUCTOR PARA LA MOVILIZACION DE LA ANALISTA DE SERVICIOS Y ATENCIÓN DISTRITAL DEL BJGL</t>
  </si>
  <si>
    <t>SEGUN MEMORANDO N° MIES-CZ-2-DDO-2023-6635-M</t>
  </si>
  <si>
    <t>Otros Bienes</t>
  </si>
  <si>
    <t>DARWIN YUMBO</t>
  </si>
  <si>
    <t>001-100-00000014</t>
  </si>
  <si>
    <t>COMPAÑIA DE TRANSPORTE MIXTO LORECENSE S.A</t>
  </si>
  <si>
    <t>ALQUILER DE UNA CAMIONETA DOBLE CABINA CON CONDUCTOR PARA LA MOVILIZACION DEL TÉCNICO DE LA UNIDAD DE INCLUSION ECONOMICA DE LA DIRECCION DISTRITAL 22D02 LORETO ORELLANA MIES</t>
  </si>
  <si>
    <t>SEGUN MEMORANDO DE AUTORIZACIÓN N° MIES-CZ-2-DDO-2023-6443-M</t>
  </si>
  <si>
    <t>Darwin Yumbo</t>
  </si>
  <si>
    <t>ANALSITA DE CONTRATACIÓN PRUBLICA ( E )</t>
  </si>
  <si>
    <t>DIRECCIÓN DISTRITAL 17D11 MEJIA - RUMIÑAHUI</t>
  </si>
  <si>
    <t xml:space="preserve"> 001-002-00000858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</si>
  <si>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</si>
  <si>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MOTOR PRO PRONTOMOVIMIENTO CIA. LTDA</t>
  </si>
  <si>
    <t>CONTRATACION DEL SERVICIO DE MANTENIMIENTO PREVENTIVO Y CORRECTIVO PARA LAS UNIDADES VEHICULARES DE LA DIRECCION DISTRITAL 17D11 MEJIA RUMIÑAHUI MIES INCLUYE REPUESTOS Y LUBRICANTES HASTA EL 30 DE JUNIO 2023</t>
  </si>
  <si>
    <t>MIES-CZ-2-DDR-2023-4714-M</t>
  </si>
  <si>
    <t>Repuestos y Accesorios</t>
  </si>
  <si>
    <t>JOHANNA ELIZABETH IZQUIERDO APOLO</t>
  </si>
  <si>
    <t>001-002-000008570</t>
  </si>
  <si>
    <t xml:space="preserve">001-002-000008564 </t>
  </si>
  <si>
    <t>Otros Servicios</t>
  </si>
  <si>
    <t xml:space="preserve">001-009-000001644 </t>
  </si>
  <si>
    <t>GASOLINA EXTRA</t>
  </si>
  <si>
    <t>PETROGOLDEN COMBUSTIBLES CIA. LTDA.</t>
  </si>
  <si>
    <t>SERVICIO DE ABASTECIMIENTO DE COMBUSTIBLE PARA LAS UNIDADES DE LA DIRECCION DISTRITAL 17D11 MEJIA RUMIÑAHUI Y DEL MINISTERIO DE INCLUSION ECONOMICA Y SOCIAL</t>
  </si>
  <si>
    <t>MIES-CZ-2-DDR-2023-4585-M</t>
  </si>
  <si>
    <t>Combustibles</t>
  </si>
  <si>
    <t>DIESEL</t>
  </si>
  <si>
    <t xml:space="preserve">001-002-000001017 </t>
  </si>
  <si>
    <t>SERVICIO DE ALQUILER DE CAMIONETAS CON CONDUCTOR</t>
  </si>
  <si>
    <t>COOPERATIVA DE TRANSPORTE EXCLUSIVO COMERCIAL MIXTO DE CARGA Y PASAJEROS DE CAMIONETAS DOBLE CABINA SANGOLQUI</t>
  </si>
  <si>
    <t>CONTRATACIÓN DEL SERVICIO DE ALQUILER DE UNA CAMIONETA DOBLE CABINA CON CONDUCTOR PARA LA MOVILIZACIÓN DEL EQUIPO TÉCNICO DE LA UNIDAD DE INCLUSION ECONÓMICA DE LA DIRECCION DISTRITAL 17D11-MEJIA-RUMIÑAHUIMIES</t>
  </si>
  <si>
    <t>MIES-CZ-2-DDR-2023-4160-M</t>
  </si>
  <si>
    <t xml:space="preserve">001-002-000001018 </t>
  </si>
  <si>
    <t xml:space="preserve">Contratación del servicio de alquiler de dos camionetas doble cabina con conductor para la movilización del equipo técnico del servicio de Calificación y Acompañamiento Técnico a personas usuarias del bono Joaquín Gallegos Lara y sus familias, para los cantones de la Dirección Distrital Rumiñahui. </t>
  </si>
  <si>
    <t>MIES-CZ-2-DDR-2023-4161-M</t>
  </si>
  <si>
    <t>RESPONSABLE ADMINISTRATIVO</t>
  </si>
  <si>
    <t>COORDINACIÓN ZONAL 2 - MIES</t>
  </si>
  <si>
    <t>Nro,</t>
  </si>
  <si>
    <t>Nro, Factura</t>
  </si>
  <si>
    <t>Costo U,</t>
  </si>
  <si>
    <t>003-002-0009310</t>
  </si>
  <si>
    <t>83610.00.2</t>
  </si>
  <si>
    <t>CONFECCION DE VALLAS PUBLICITARIAS, INCLUYE ROTULOS, VALLAS, GIGANTOGRAFIAS, ETC</t>
  </si>
  <si>
    <t>MEZA FLORES NELSON OCTAVIO</t>
  </si>
  <si>
    <t>CONTRATACIÓN DEL SERVICIO DE IMPRESIÓN DE INSTRUMENTOS TÉCNICOS PARA GARANTIZAR LA OPERATIVIDAD SERVICIO ATENCIÓN FAMILIAR CRECIENDO CON NUESTROS HIJOS CZ 2</t>
  </si>
  <si>
    <t>1252.9</t>
  </si>
  <si>
    <t>MEMORANDO MIES-CZ-2-2023-8810-M</t>
  </si>
  <si>
    <t>001-002-000000060</t>
  </si>
  <si>
    <t>38122.00.4</t>
  </si>
  <si>
    <t>MESA DE REUNIONES CIRCULAR I 900MM DE DIÁMETRO</t>
  </si>
  <si>
    <t>VTSTUDIO, DISEÑO DE MUEBLES Y ESPACIOS VTSTUDIOES CIA.LTDA.</t>
  </si>
  <si>
    <t>ADQUISICION DE MOBILIARIO PARA EL SERVICIO DE ACOGIMIENTO INSTITUCIONAL HILANDO NUESTROS SUEÑOS DE LA COORDINACION ZONAL 2 MIES</t>
  </si>
  <si>
    <t>EOD</t>
  </si>
  <si>
    <t>280-2000</t>
  </si>
  <si>
    <t>280-2230</t>
  </si>
  <si>
    <t>280-2320</t>
  </si>
  <si>
    <t>WILMA CHUQUIMARCA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</si>
</sst>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"/>
    <numFmt numFmtId="166" formatCode="dd/mm/yyyy;@"/>
    <numFmt numFmtId="167" formatCode="0.00000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Verdana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color rgb="FF4F4F4F"/>
      <name val="Verdana"/>
      <charset val="1"/>
    </font>
    <font>
      <sz val="14"/>
      <name val="Calibri"/>
      <family val="2"/>
    </font>
    <font>
      <sz val="14"/>
      <color rgb="FF000000"/>
      <name val="Calibri"/>
      <family val="2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EFF"/>
        <bgColor indexed="64"/>
      </patternFill>
    </fill>
    <fill>
      <patternFill patternType="solid">
        <fgColor rgb="FFE4EE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9" fillId="3" borderId="1" xfId="0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5" fontId="9" fillId="0" borderId="0" xfId="0" applyNumberFormat="1" applyFont="1" applyAlignment="1">
      <alignment horizontal="right" wrapText="1"/>
    </xf>
    <xf numFmtId="0" fontId="4" fillId="2" borderId="0" xfId="0" applyFont="1" applyFill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2" fontId="5" fillId="2" borderId="0" xfId="0" applyNumberFormat="1" applyFont="1" applyFill="1"/>
    <xf numFmtId="2" fontId="6" fillId="3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right" vertical="center" wrapText="1"/>
    </xf>
    <xf numFmtId="2" fontId="6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wrapText="1"/>
    </xf>
    <xf numFmtId="0" fontId="7" fillId="5" borderId="5" xfId="0" applyFont="1" applyFill="1" applyBorder="1" applyAlignment="1">
      <alignment wrapText="1"/>
    </xf>
    <xf numFmtId="14" fontId="7" fillId="5" borderId="5" xfId="0" applyNumberFormat="1" applyFont="1" applyFill="1" applyBorder="1" applyAlignment="1">
      <alignment wrapText="1"/>
    </xf>
    <xf numFmtId="0" fontId="7" fillId="5" borderId="4" xfId="0" applyFont="1" applyFill="1" applyBorder="1" applyAlignment="1">
      <alignment wrapText="1"/>
    </xf>
    <xf numFmtId="0" fontId="7" fillId="5" borderId="6" xfId="0" applyFont="1" applyFill="1" applyBorder="1" applyAlignment="1">
      <alignment wrapText="1"/>
    </xf>
    <xf numFmtId="14" fontId="7" fillId="5" borderId="6" xfId="0" applyNumberFormat="1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14" fontId="13" fillId="2" borderId="7" xfId="0" applyNumberFormat="1" applyFont="1" applyFill="1" applyBorder="1" applyAlignment="1">
      <alignment wrapText="1"/>
    </xf>
    <xf numFmtId="0" fontId="13" fillId="4" borderId="7" xfId="0" applyFont="1" applyFill="1" applyBorder="1" applyAlignment="1">
      <alignment wrapText="1"/>
    </xf>
    <xf numFmtId="14" fontId="13" fillId="4" borderId="7" xfId="0" applyNumberFormat="1" applyFont="1" applyFill="1" applyBorder="1" applyAlignment="1">
      <alignment wrapText="1"/>
    </xf>
    <xf numFmtId="0" fontId="0" fillId="2" borderId="7" xfId="0" applyFill="1" applyBorder="1"/>
    <xf numFmtId="0" fontId="9" fillId="3" borderId="3" xfId="0" applyFont="1" applyFill="1" applyBorder="1" applyAlignment="1">
      <alignment horizontal="center" vertical="center" wrapText="1"/>
    </xf>
    <xf numFmtId="164" fontId="9" fillId="3" borderId="3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14" fontId="14" fillId="0" borderId="5" xfId="0" applyNumberFormat="1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14" fontId="14" fillId="0" borderId="6" xfId="0" applyNumberFormat="1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14" fillId="0" borderId="9" xfId="0" applyFont="1" applyFill="1" applyBorder="1" applyAlignment="1">
      <alignment wrapText="1"/>
    </xf>
    <xf numFmtId="14" fontId="14" fillId="0" borderId="9" xfId="0" applyNumberFormat="1" applyFont="1" applyFill="1" applyBorder="1" applyAlignment="1">
      <alignment wrapText="1"/>
    </xf>
    <xf numFmtId="0" fontId="14" fillId="0" borderId="8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vertical="center" wrapText="1"/>
    </xf>
    <xf numFmtId="14" fontId="16" fillId="2" borderId="7" xfId="0" applyNumberFormat="1" applyFont="1" applyFill="1" applyBorder="1" applyAlignment="1">
      <alignment vertical="center" wrapText="1"/>
    </xf>
    <xf numFmtId="0" fontId="16" fillId="4" borderId="7" xfId="0" applyFont="1" applyFill="1" applyBorder="1" applyAlignment="1">
      <alignment vertical="center" wrapText="1"/>
    </xf>
    <xf numFmtId="14" fontId="16" fillId="4" borderId="7" xfId="0" applyNumberFormat="1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14" fontId="16" fillId="0" borderId="5" xfId="0" applyNumberFormat="1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14" fontId="16" fillId="0" borderId="6" xfId="0" applyNumberFormat="1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14" fontId="16" fillId="0" borderId="9" xfId="0" applyNumberFormat="1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5" borderId="5" xfId="0" applyFont="1" applyFill="1" applyBorder="1" applyAlignment="1">
      <alignment vertical="center" wrapText="1"/>
    </xf>
    <xf numFmtId="14" fontId="16" fillId="5" borderId="5" xfId="0" applyNumberFormat="1" applyFont="1" applyFill="1" applyBorder="1" applyAlignment="1">
      <alignment vertical="center" wrapText="1"/>
    </xf>
    <xf numFmtId="0" fontId="16" fillId="5" borderId="6" xfId="0" applyFont="1" applyFill="1" applyBorder="1" applyAlignment="1">
      <alignment vertical="center" wrapText="1"/>
    </xf>
    <xf numFmtId="14" fontId="16" fillId="5" borderId="6" xfId="0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showGridLines="0" zoomScale="70" zoomScaleNormal="70" workbookViewId="0">
      <selection activeCell="E18" sqref="E18"/>
    </sheetView>
  </sheetViews>
  <sheetFormatPr baseColWidth="10" defaultColWidth="11.42578125" defaultRowHeight="18.75" x14ac:dyDescent="0.3"/>
  <cols>
    <col min="1" max="1" width="7.5703125" style="8" customWidth="1"/>
    <col min="2" max="2" width="28" style="8" customWidth="1"/>
    <col min="3" max="3" width="16.5703125" style="8" customWidth="1"/>
    <col min="4" max="4" width="16.140625" style="8" customWidth="1"/>
    <col min="5" max="5" width="52.28515625" style="8" customWidth="1"/>
    <col min="6" max="6" width="23.85546875" style="8" customWidth="1"/>
    <col min="7" max="7" width="41.85546875" style="8" customWidth="1"/>
    <col min="8" max="8" width="11.5703125" style="8" bestFit="1" customWidth="1"/>
    <col min="9" max="9" width="19.28515625" style="8" customWidth="1"/>
    <col min="10" max="10" width="17.140625" style="28" customWidth="1"/>
    <col min="11" max="11" width="37" style="8" customWidth="1"/>
    <col min="12" max="12" width="23.85546875" style="8" customWidth="1"/>
    <col min="13" max="13" width="15.5703125" style="8" customWidth="1"/>
    <col min="14" max="16384" width="11.42578125" style="3"/>
  </cols>
  <sheetData>
    <row r="1" spans="1:13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x14ac:dyDescent="0.3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5.75" x14ac:dyDescent="0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22.5" customHeight="1" x14ac:dyDescent="0.3"/>
    <row r="5" spans="1:13" x14ac:dyDescent="0.3">
      <c r="A5" s="9"/>
      <c r="B5" s="9"/>
      <c r="C5" s="9"/>
      <c r="D5" s="9"/>
      <c r="E5" s="9"/>
      <c r="F5" s="9"/>
      <c r="G5" s="9"/>
      <c r="H5" s="9"/>
      <c r="I5" s="9"/>
      <c r="J5" s="40"/>
      <c r="K5" s="9"/>
      <c r="L5" s="9"/>
      <c r="M5" s="9"/>
    </row>
    <row r="6" spans="1:13" ht="93.75" x14ac:dyDescent="0.2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41" t="s">
        <v>12</v>
      </c>
      <c r="K6" s="10" t="s">
        <v>13</v>
      </c>
      <c r="L6" s="10" t="s">
        <v>14</v>
      </c>
      <c r="M6" s="10" t="s">
        <v>15</v>
      </c>
    </row>
    <row r="7" spans="1:13" ht="86.25" x14ac:dyDescent="0.25">
      <c r="A7" s="48">
        <v>1</v>
      </c>
      <c r="B7" s="49" t="s">
        <v>16</v>
      </c>
      <c r="C7" s="50">
        <v>45125</v>
      </c>
      <c r="D7" s="49">
        <v>641000023</v>
      </c>
      <c r="E7" s="49" t="s">
        <v>17</v>
      </c>
      <c r="F7" s="49" t="s">
        <v>18</v>
      </c>
      <c r="G7" s="49" t="s">
        <v>19</v>
      </c>
      <c r="H7" s="49">
        <v>19</v>
      </c>
      <c r="I7" s="49">
        <v>78</v>
      </c>
      <c r="J7" s="49">
        <v>1482</v>
      </c>
      <c r="K7" s="49" t="s">
        <v>20</v>
      </c>
      <c r="L7" s="49" t="s">
        <v>21</v>
      </c>
      <c r="M7" s="49" t="s">
        <v>22</v>
      </c>
    </row>
    <row r="8" spans="1:13" ht="100.5" x14ac:dyDescent="0.25">
      <c r="A8" s="51">
        <v>2</v>
      </c>
      <c r="B8" s="52" t="s">
        <v>23</v>
      </c>
      <c r="C8" s="53">
        <v>45119</v>
      </c>
      <c r="D8" s="52">
        <v>641000023</v>
      </c>
      <c r="E8" s="52" t="s">
        <v>17</v>
      </c>
      <c r="F8" s="52" t="s">
        <v>24</v>
      </c>
      <c r="G8" s="52" t="s">
        <v>25</v>
      </c>
      <c r="H8" s="52">
        <v>6</v>
      </c>
      <c r="I8" s="52">
        <v>75</v>
      </c>
      <c r="J8" s="52">
        <v>450</v>
      </c>
      <c r="K8" s="52" t="s">
        <v>26</v>
      </c>
      <c r="L8" s="52" t="s">
        <v>21</v>
      </c>
      <c r="M8" s="52" t="s">
        <v>22</v>
      </c>
    </row>
    <row r="9" spans="1:13" ht="15.75" x14ac:dyDescent="0.25">
      <c r="A9" s="13"/>
      <c r="B9" s="13"/>
      <c r="C9" s="17"/>
      <c r="D9" s="13"/>
      <c r="E9" s="37"/>
      <c r="F9" s="13"/>
      <c r="G9" s="13"/>
      <c r="H9" s="13"/>
      <c r="I9" s="26"/>
      <c r="J9" s="26"/>
      <c r="K9" s="13"/>
      <c r="L9" s="13"/>
      <c r="M9" s="13"/>
    </row>
    <row r="10" spans="1:13" ht="15.75" x14ac:dyDescent="0.25">
      <c r="A10" s="13"/>
      <c r="B10" s="13"/>
      <c r="C10" s="17"/>
      <c r="D10" s="11"/>
      <c r="E10" s="38"/>
      <c r="F10" s="13"/>
      <c r="G10" s="13"/>
      <c r="H10" s="11"/>
      <c r="I10" s="27"/>
      <c r="J10" s="26"/>
      <c r="K10" s="13"/>
      <c r="L10" s="13"/>
      <c r="M10" s="13"/>
    </row>
    <row r="11" spans="1:13" ht="15.75" x14ac:dyDescent="0.25">
      <c r="A11" s="13"/>
      <c r="B11" s="13"/>
      <c r="C11" s="17"/>
      <c r="D11" s="12"/>
      <c r="E11" s="39"/>
      <c r="F11" s="37"/>
      <c r="G11" s="12"/>
      <c r="H11" s="12"/>
      <c r="I11" s="26"/>
      <c r="J11" s="26"/>
      <c r="K11" s="12"/>
      <c r="L11" s="13"/>
      <c r="M11" s="13"/>
    </row>
    <row r="12" spans="1:13" ht="15.75" x14ac:dyDescent="0.25">
      <c r="A12" s="13"/>
      <c r="B12" s="13"/>
      <c r="C12" s="17"/>
      <c r="D12" s="12"/>
      <c r="E12" s="39"/>
      <c r="F12" s="37"/>
      <c r="G12" s="12"/>
      <c r="H12" s="12"/>
      <c r="I12" s="26"/>
      <c r="J12" s="26"/>
      <c r="K12" s="12"/>
      <c r="L12" s="13"/>
      <c r="M12" s="13"/>
    </row>
    <row r="13" spans="1:13" ht="15.75" x14ac:dyDescent="0.25">
      <c r="A13" s="13"/>
      <c r="B13" s="13"/>
      <c r="C13" s="17"/>
      <c r="D13" s="12"/>
      <c r="E13" s="39"/>
      <c r="F13" s="37"/>
      <c r="G13" s="12"/>
      <c r="H13" s="12"/>
      <c r="I13" s="26"/>
      <c r="J13" s="26"/>
      <c r="K13" s="12"/>
      <c r="L13" s="13"/>
      <c r="M13" s="13"/>
    </row>
    <row r="14" spans="1:13" ht="15.75" x14ac:dyDescent="0.25">
      <c r="A14" s="13"/>
      <c r="B14" s="13"/>
      <c r="C14" s="17"/>
      <c r="D14" s="12"/>
      <c r="E14" s="12"/>
      <c r="F14" s="37"/>
      <c r="G14" s="12"/>
      <c r="H14" s="12"/>
      <c r="I14" s="26"/>
      <c r="J14" s="26"/>
      <c r="K14" s="12"/>
      <c r="L14" s="13"/>
      <c r="M14" s="13"/>
    </row>
    <row r="15" spans="1:13" x14ac:dyDescent="0.3">
      <c r="J15" s="28">
        <f>SUM(J7:J14)</f>
        <v>1932</v>
      </c>
    </row>
    <row r="20" spans="2:2" x14ac:dyDescent="0.3">
      <c r="B20" s="8" t="s">
        <v>27</v>
      </c>
    </row>
    <row r="21" spans="2:2" x14ac:dyDescent="0.3">
      <c r="B21" s="8" t="s">
        <v>28</v>
      </c>
    </row>
  </sheetData>
  <mergeCells count="3">
    <mergeCell ref="A2:M2"/>
    <mergeCell ref="A3:M3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zoomScale="70" zoomScaleNormal="70" workbookViewId="0">
      <selection activeCell="A7" sqref="A7:M13"/>
    </sheetView>
  </sheetViews>
  <sheetFormatPr baseColWidth="10" defaultColWidth="11.42578125" defaultRowHeight="15" x14ac:dyDescent="0.25"/>
  <cols>
    <col min="1" max="1" width="11.5703125" bestFit="1" customWidth="1"/>
    <col min="2" max="2" width="18.42578125" bestFit="1" customWidth="1"/>
    <col min="3" max="3" width="14.7109375" bestFit="1" customWidth="1"/>
    <col min="4" max="4" width="17.5703125" bestFit="1" customWidth="1"/>
    <col min="5" max="5" width="65.28515625" style="5" customWidth="1"/>
    <col min="6" max="6" width="20.7109375" customWidth="1"/>
    <col min="7" max="7" width="48.5703125" customWidth="1"/>
    <col min="8" max="8" width="12" bestFit="1" customWidth="1"/>
    <col min="9" max="9" width="19.140625" customWidth="1"/>
    <col min="10" max="10" width="15.42578125" bestFit="1" customWidth="1"/>
    <col min="11" max="11" width="24.85546875" bestFit="1" customWidth="1"/>
    <col min="12" max="12" width="24.28515625" customWidth="1"/>
    <col min="13" max="13" width="30.7109375" bestFit="1" customWidth="1"/>
  </cols>
  <sheetData>
    <row r="1" spans="1:13" ht="15.75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x14ac:dyDescent="0.25">
      <c r="F2" t="s">
        <v>29</v>
      </c>
    </row>
    <row r="3" spans="1:13" ht="15.75" x14ac:dyDescent="0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5" spans="1:13" x14ac:dyDescent="0.25">
      <c r="A5" s="1"/>
      <c r="B5" s="1"/>
      <c r="C5" s="1"/>
      <c r="D5" s="1"/>
      <c r="E5" s="4"/>
      <c r="F5" s="1"/>
      <c r="G5" s="1"/>
      <c r="H5" s="1"/>
      <c r="I5" s="1"/>
      <c r="K5" s="1"/>
      <c r="L5" s="1"/>
      <c r="M5" s="1"/>
    </row>
    <row r="6" spans="1:13" ht="47.25" x14ac:dyDescent="0.25">
      <c r="A6" s="15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6" t="s">
        <v>11</v>
      </c>
      <c r="J6" s="16" t="s">
        <v>12</v>
      </c>
      <c r="K6" s="15" t="s">
        <v>13</v>
      </c>
      <c r="L6" s="15" t="s">
        <v>14</v>
      </c>
      <c r="M6" s="15" t="s">
        <v>15</v>
      </c>
    </row>
    <row r="7" spans="1:13" s="33" customFormat="1" ht="50.25" customHeight="1" x14ac:dyDescent="0.3">
      <c r="A7" s="63">
        <v>1</v>
      </c>
      <c r="B7" s="64" t="s">
        <v>30</v>
      </c>
      <c r="C7" s="65">
        <v>45119</v>
      </c>
      <c r="D7" s="64">
        <v>871410011</v>
      </c>
      <c r="E7" s="64" t="s">
        <v>31</v>
      </c>
      <c r="F7" s="64" t="s">
        <v>32</v>
      </c>
      <c r="G7" s="64" t="s">
        <v>33</v>
      </c>
      <c r="H7" s="66">
        <v>1</v>
      </c>
      <c r="I7" s="66">
        <v>249</v>
      </c>
      <c r="J7" s="66">
        <v>249</v>
      </c>
      <c r="K7" s="66" t="s">
        <v>34</v>
      </c>
      <c r="L7" s="66" t="s">
        <v>35</v>
      </c>
      <c r="M7" s="64" t="s">
        <v>36</v>
      </c>
    </row>
    <row r="8" spans="1:13" s="33" customFormat="1" ht="50.25" customHeight="1" x14ac:dyDescent="0.3">
      <c r="A8" s="67">
        <v>2</v>
      </c>
      <c r="B8" s="68" t="s">
        <v>37</v>
      </c>
      <c r="C8" s="69">
        <v>45117</v>
      </c>
      <c r="D8" s="68">
        <v>871410011</v>
      </c>
      <c r="E8" s="68" t="s">
        <v>31</v>
      </c>
      <c r="F8" s="68" t="s">
        <v>32</v>
      </c>
      <c r="G8" s="68" t="s">
        <v>33</v>
      </c>
      <c r="H8" s="70">
        <v>1</v>
      </c>
      <c r="I8" s="70">
        <v>633</v>
      </c>
      <c r="J8" s="70">
        <v>633</v>
      </c>
      <c r="K8" s="70" t="s">
        <v>34</v>
      </c>
      <c r="L8" s="70" t="s">
        <v>35</v>
      </c>
      <c r="M8" s="68" t="s">
        <v>36</v>
      </c>
    </row>
    <row r="9" spans="1:13" s="33" customFormat="1" ht="50.25" customHeight="1" x14ac:dyDescent="0.3">
      <c r="A9" s="67">
        <v>3</v>
      </c>
      <c r="B9" s="68" t="s">
        <v>38</v>
      </c>
      <c r="C9" s="69">
        <v>45114</v>
      </c>
      <c r="D9" s="68">
        <v>871410011</v>
      </c>
      <c r="E9" s="68" t="s">
        <v>31</v>
      </c>
      <c r="F9" s="68" t="s">
        <v>32</v>
      </c>
      <c r="G9" s="68" t="s">
        <v>33</v>
      </c>
      <c r="H9" s="70">
        <v>1</v>
      </c>
      <c r="I9" s="70">
        <v>888</v>
      </c>
      <c r="J9" s="70">
        <v>888</v>
      </c>
      <c r="K9" s="70" t="s">
        <v>34</v>
      </c>
      <c r="L9" s="70" t="s">
        <v>39</v>
      </c>
      <c r="M9" s="68" t="s">
        <v>36</v>
      </c>
    </row>
    <row r="10" spans="1:13" s="33" customFormat="1" ht="50.25" customHeight="1" x14ac:dyDescent="0.3">
      <c r="A10" s="71">
        <v>4</v>
      </c>
      <c r="B10" s="71" t="s">
        <v>40</v>
      </c>
      <c r="C10" s="72">
        <v>45113</v>
      </c>
      <c r="D10" s="68">
        <v>333100013</v>
      </c>
      <c r="E10" s="68" t="s">
        <v>41</v>
      </c>
      <c r="F10" s="68" t="s">
        <v>42</v>
      </c>
      <c r="G10" s="68" t="s">
        <v>43</v>
      </c>
      <c r="H10" s="70">
        <v>1</v>
      </c>
      <c r="I10" s="70">
        <v>607.42999999999995</v>
      </c>
      <c r="J10" s="70">
        <v>607.42999999999995</v>
      </c>
      <c r="K10" s="70" t="s">
        <v>44</v>
      </c>
      <c r="L10" s="70" t="s">
        <v>45</v>
      </c>
      <c r="M10" s="68" t="s">
        <v>36</v>
      </c>
    </row>
    <row r="11" spans="1:13" s="34" customFormat="1" ht="50.25" customHeight="1" x14ac:dyDescent="0.3">
      <c r="A11" s="73"/>
      <c r="B11" s="73"/>
      <c r="C11" s="73"/>
      <c r="D11" s="68">
        <v>333400011</v>
      </c>
      <c r="E11" s="68" t="s">
        <v>46</v>
      </c>
      <c r="F11" s="68" t="s">
        <v>42</v>
      </c>
      <c r="G11" s="68" t="s">
        <v>43</v>
      </c>
      <c r="H11" s="70">
        <v>1</v>
      </c>
      <c r="I11" s="70">
        <v>9.82</v>
      </c>
      <c r="J11" s="70">
        <v>9.82</v>
      </c>
      <c r="K11" s="70" t="s">
        <v>44</v>
      </c>
      <c r="L11" s="70" t="s">
        <v>45</v>
      </c>
      <c r="M11" s="68" t="s">
        <v>36</v>
      </c>
    </row>
    <row r="12" spans="1:13" s="33" customFormat="1" ht="50.25" customHeight="1" x14ac:dyDescent="0.3">
      <c r="A12" s="67">
        <v>5</v>
      </c>
      <c r="B12" s="68" t="s">
        <v>47</v>
      </c>
      <c r="C12" s="69">
        <v>45110</v>
      </c>
      <c r="D12" s="68">
        <v>643500012</v>
      </c>
      <c r="E12" s="68" t="s">
        <v>48</v>
      </c>
      <c r="F12" s="68" t="s">
        <v>49</v>
      </c>
      <c r="G12" s="68" t="s">
        <v>50</v>
      </c>
      <c r="H12" s="70">
        <v>10</v>
      </c>
      <c r="I12" s="70">
        <v>82</v>
      </c>
      <c r="J12" s="70">
        <v>820</v>
      </c>
      <c r="K12" s="70" t="s">
        <v>51</v>
      </c>
      <c r="L12" s="68" t="s">
        <v>39</v>
      </c>
      <c r="M12" s="68" t="s">
        <v>36</v>
      </c>
    </row>
    <row r="13" spans="1:13" s="33" customFormat="1" ht="50.25" customHeight="1" x14ac:dyDescent="0.3">
      <c r="A13" s="67">
        <v>6</v>
      </c>
      <c r="B13" s="68" t="s">
        <v>52</v>
      </c>
      <c r="C13" s="69">
        <v>45110</v>
      </c>
      <c r="D13" s="68">
        <v>643500012</v>
      </c>
      <c r="E13" s="68" t="s">
        <v>48</v>
      </c>
      <c r="F13" s="68" t="s">
        <v>49</v>
      </c>
      <c r="G13" s="68" t="s">
        <v>53</v>
      </c>
      <c r="H13" s="68">
        <v>26</v>
      </c>
      <c r="I13" s="68">
        <v>85</v>
      </c>
      <c r="J13" s="68">
        <v>2210</v>
      </c>
      <c r="K13" s="68" t="s">
        <v>54</v>
      </c>
      <c r="L13" s="68" t="s">
        <v>39</v>
      </c>
      <c r="M13" s="68" t="s">
        <v>36</v>
      </c>
    </row>
    <row r="14" spans="1:13" s="33" customFormat="1" ht="24.75" customHeight="1" x14ac:dyDescent="0.3">
      <c r="A14" s="31"/>
      <c r="B14" s="31"/>
      <c r="C14" s="31"/>
      <c r="D14" s="31"/>
      <c r="E14" s="30"/>
      <c r="F14" s="31"/>
      <c r="G14" s="31"/>
      <c r="H14" s="42"/>
      <c r="I14" s="35"/>
      <c r="J14" s="32"/>
      <c r="K14" s="31"/>
      <c r="L14" s="31"/>
      <c r="M14" s="31"/>
    </row>
    <row r="15" spans="1:13" s="33" customFormat="1" ht="24.75" customHeight="1" x14ac:dyDescent="0.3">
      <c r="A15" s="31"/>
      <c r="B15" s="31"/>
      <c r="C15" s="31"/>
      <c r="D15" s="36"/>
      <c r="E15" s="30"/>
      <c r="F15" s="31"/>
      <c r="G15" s="31"/>
      <c r="H15" s="42"/>
      <c r="I15" s="35"/>
      <c r="J15" s="32"/>
      <c r="K15" s="31"/>
      <c r="L15" s="31"/>
      <c r="M15" s="31"/>
    </row>
    <row r="16" spans="1:13" ht="24.75" customHeight="1" x14ac:dyDescent="0.25">
      <c r="A16" s="79"/>
      <c r="B16" s="79"/>
      <c r="C16" s="81"/>
      <c r="D16" s="18"/>
      <c r="E16" s="19"/>
      <c r="F16" s="83"/>
      <c r="G16" s="79"/>
      <c r="H16" s="18"/>
      <c r="I16" s="20"/>
      <c r="J16" s="20"/>
      <c r="K16" s="18"/>
      <c r="L16" s="18"/>
      <c r="M16" s="18"/>
    </row>
    <row r="17" spans="1:13" ht="24.75" customHeight="1" x14ac:dyDescent="0.25">
      <c r="A17" s="80"/>
      <c r="B17" s="80"/>
      <c r="C17" s="82"/>
      <c r="D17" s="18"/>
      <c r="E17" s="19"/>
      <c r="F17" s="84"/>
      <c r="G17" s="80"/>
      <c r="H17" s="18"/>
      <c r="I17" s="20"/>
      <c r="J17" s="20"/>
      <c r="K17" s="18"/>
      <c r="L17" s="18"/>
      <c r="M17" s="18"/>
    </row>
    <row r="18" spans="1:13" ht="24.75" customHeight="1" x14ac:dyDescent="0.25">
      <c r="A18" s="18"/>
      <c r="B18" s="18"/>
      <c r="C18" s="21"/>
      <c r="D18" s="18"/>
      <c r="E18" s="19"/>
      <c r="F18" s="19"/>
      <c r="G18" s="18"/>
      <c r="H18" s="22"/>
      <c r="I18" s="20"/>
      <c r="J18" s="20"/>
      <c r="K18" s="18"/>
      <c r="L18" s="18"/>
      <c r="M18" s="18"/>
    </row>
    <row r="19" spans="1:13" ht="15.7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4">
        <f>SUM(J7:J18)</f>
        <v>5417.25</v>
      </c>
      <c r="K19" s="25"/>
      <c r="L19" s="23"/>
      <c r="M19" s="23"/>
    </row>
    <row r="20" spans="1:13" ht="15.7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5"/>
      <c r="L20" s="23"/>
      <c r="M20" s="23"/>
    </row>
    <row r="25" spans="1:13" ht="63" customHeight="1" x14ac:dyDescent="0.25">
      <c r="B25" s="77" t="s">
        <v>36</v>
      </c>
      <c r="C25" s="78"/>
      <c r="D25" s="78"/>
      <c r="E25" s="78"/>
    </row>
    <row r="26" spans="1:13" x14ac:dyDescent="0.25">
      <c r="B26" t="s">
        <v>55</v>
      </c>
    </row>
  </sheetData>
  <mergeCells count="8">
    <mergeCell ref="A1:M1"/>
    <mergeCell ref="A3:M3"/>
    <mergeCell ref="B25:E25"/>
    <mergeCell ref="A16:A17"/>
    <mergeCell ref="B16:B17"/>
    <mergeCell ref="C16:C17"/>
    <mergeCell ref="F16:F17"/>
    <mergeCell ref="G16:G17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"/>
  <sheetViews>
    <sheetView showGridLines="0" topLeftCell="G1" zoomScale="78" zoomScaleNormal="78" workbookViewId="0">
      <selection sqref="A1:M3"/>
    </sheetView>
  </sheetViews>
  <sheetFormatPr baseColWidth="10" defaultColWidth="11.42578125" defaultRowHeight="15.75" x14ac:dyDescent="0.25"/>
  <cols>
    <col min="1" max="1" width="11.5703125" style="3" bestFit="1" customWidth="1"/>
    <col min="2" max="2" width="21.5703125" style="3" customWidth="1"/>
    <col min="3" max="3" width="16.5703125" style="3" customWidth="1"/>
    <col min="4" max="4" width="15" style="3" bestFit="1" customWidth="1"/>
    <col min="5" max="5" width="22.5703125" style="3" customWidth="1"/>
    <col min="6" max="6" width="31.140625" style="3" customWidth="1"/>
    <col min="7" max="7" width="28.5703125" style="3" customWidth="1"/>
    <col min="8" max="8" width="11.5703125" style="3" bestFit="1" customWidth="1"/>
    <col min="9" max="9" width="14.85546875" style="3" customWidth="1"/>
    <col min="10" max="10" width="12.7109375" style="3" bestFit="1" customWidth="1"/>
    <col min="11" max="11" width="20.42578125" style="3" customWidth="1"/>
    <col min="12" max="12" width="20.28515625" style="3" customWidth="1"/>
    <col min="13" max="13" width="34.5703125" style="3" bestFit="1" customWidth="1"/>
    <col min="14" max="16384" width="11.42578125" style="3"/>
  </cols>
  <sheetData>
    <row r="1" spans="1:13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x14ac:dyDescent="0.25">
      <c r="A2" s="76" t="s">
        <v>56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x14ac:dyDescent="0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6" spans="1:13" ht="47.25" x14ac:dyDescent="0.25">
      <c r="A6" s="59" t="s">
        <v>57</v>
      </c>
      <c r="B6" s="59" t="s">
        <v>58</v>
      </c>
      <c r="C6" s="59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59" t="s">
        <v>10</v>
      </c>
      <c r="I6" s="60" t="s">
        <v>59</v>
      </c>
      <c r="J6" s="60" t="s">
        <v>12</v>
      </c>
      <c r="K6" s="59" t="s">
        <v>13</v>
      </c>
      <c r="L6" s="59" t="s">
        <v>14</v>
      </c>
      <c r="M6" s="59" t="s">
        <v>15</v>
      </c>
    </row>
    <row r="7" spans="1:13" ht="85.5" x14ac:dyDescent="0.25">
      <c r="A7" s="54">
        <v>1</v>
      </c>
      <c r="B7" s="54" t="s">
        <v>60</v>
      </c>
      <c r="C7" s="55">
        <v>45131</v>
      </c>
      <c r="D7" s="54" t="s">
        <v>61</v>
      </c>
      <c r="E7" s="54" t="s">
        <v>62</v>
      </c>
      <c r="F7" s="54" t="s">
        <v>63</v>
      </c>
      <c r="G7" s="54" t="s">
        <v>64</v>
      </c>
      <c r="H7" s="54">
        <v>1</v>
      </c>
      <c r="I7" s="54" t="s">
        <v>65</v>
      </c>
      <c r="J7" s="54">
        <v>1252.9000000000001</v>
      </c>
      <c r="K7" s="54" t="s">
        <v>66</v>
      </c>
      <c r="L7" s="54" t="s">
        <v>39</v>
      </c>
      <c r="M7" s="54"/>
    </row>
    <row r="8" spans="1:13" ht="96" x14ac:dyDescent="0.25">
      <c r="A8" s="56">
        <v>2</v>
      </c>
      <c r="B8" s="56" t="s">
        <v>67</v>
      </c>
      <c r="C8" s="57">
        <v>45125</v>
      </c>
      <c r="D8" s="56" t="s">
        <v>68</v>
      </c>
      <c r="E8" s="56" t="s">
        <v>69</v>
      </c>
      <c r="F8" s="56" t="s">
        <v>70</v>
      </c>
      <c r="G8" s="56" t="s">
        <v>71</v>
      </c>
      <c r="H8" s="56">
        <v>1</v>
      </c>
      <c r="I8" s="56">
        <v>1125</v>
      </c>
      <c r="J8" s="56">
        <v>1125</v>
      </c>
      <c r="K8" s="56" t="s">
        <v>71</v>
      </c>
      <c r="L8" s="58"/>
      <c r="M8" s="58"/>
    </row>
    <row r="9" spans="1:13" x14ac:dyDescent="0.25">
      <c r="A9" s="61"/>
      <c r="B9" s="61"/>
      <c r="C9" s="62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x14ac:dyDescent="0.25">
      <c r="A10" s="44"/>
      <c r="B10" s="44"/>
      <c r="C10" s="45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x14ac:dyDescent="0.25">
      <c r="A11" s="44"/>
      <c r="B11" s="44"/>
      <c r="C11" s="45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x14ac:dyDescent="0.25">
      <c r="A12" s="44"/>
      <c r="B12" s="44"/>
      <c r="C12" s="45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x14ac:dyDescent="0.25">
      <c r="A13" s="44"/>
      <c r="B13" s="44"/>
      <c r="C13" s="45"/>
      <c r="D13" s="44"/>
      <c r="E13" s="44"/>
      <c r="F13" s="44"/>
      <c r="G13" s="44"/>
      <c r="H13" s="44"/>
      <c r="I13" s="44"/>
      <c r="J13" s="44"/>
      <c r="K13" s="44"/>
      <c r="L13" s="46"/>
      <c r="M13" s="44"/>
    </row>
    <row r="14" spans="1:13" ht="18.75" x14ac:dyDescent="0.3">
      <c r="J14" s="43">
        <f>SUM(J7:J13)</f>
        <v>2377.9</v>
      </c>
    </row>
    <row r="16" spans="1:13" x14ac:dyDescent="0.25">
      <c r="J16" s="14"/>
    </row>
  </sheetData>
  <autoFilter ref="A6:M6" xr:uid="{00000000-0009-0000-0000-000002000000}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1"/>
  <sheetViews>
    <sheetView tabSelected="1" topLeftCell="E1" zoomScale="80" zoomScaleNormal="80" workbookViewId="0">
      <selection activeCell="F11" sqref="F11"/>
    </sheetView>
  </sheetViews>
  <sheetFormatPr baseColWidth="10" defaultColWidth="11.42578125" defaultRowHeight="15.75" x14ac:dyDescent="0.25"/>
  <cols>
    <col min="1" max="1" width="23.140625" style="29" customWidth="1"/>
    <col min="2" max="2" width="22" style="3" customWidth="1"/>
    <col min="3" max="3" width="21.85546875" style="3" customWidth="1"/>
    <col min="4" max="4" width="18.140625" style="3" bestFit="1" customWidth="1"/>
    <col min="5" max="5" width="18.28515625" style="3" customWidth="1"/>
    <col min="6" max="6" width="58" style="3" customWidth="1"/>
    <col min="7" max="8" width="31.5703125" style="3" customWidth="1"/>
    <col min="9" max="9" width="31.5703125" style="6" customWidth="1"/>
    <col min="10" max="10" width="16.42578125" style="7" customWidth="1"/>
    <col min="11" max="11" width="16.5703125" style="6" bestFit="1" customWidth="1"/>
    <col min="12" max="12" width="20.85546875" style="3" customWidth="1"/>
    <col min="13" max="13" width="25.85546875" style="3" bestFit="1" customWidth="1"/>
    <col min="14" max="14" width="25.140625" style="3" bestFit="1" customWidth="1"/>
    <col min="15" max="16384" width="11.42578125" style="3"/>
  </cols>
  <sheetData>
    <row r="1" spans="1:14" ht="15.75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15.75" customHeight="1" x14ac:dyDescent="0.25">
      <c r="A2" s="76" t="s">
        <v>56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4" ht="15.75" customHeight="1" x14ac:dyDescent="0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4" ht="24.95" customHeight="1" x14ac:dyDescent="0.25">
      <c r="A4" s="2" t="s">
        <v>72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6" t="s">
        <v>11</v>
      </c>
      <c r="K4" s="16" t="s">
        <v>12</v>
      </c>
      <c r="L4" s="15" t="s">
        <v>13</v>
      </c>
      <c r="M4" s="15" t="s">
        <v>14</v>
      </c>
      <c r="N4" s="15" t="s">
        <v>15</v>
      </c>
    </row>
    <row r="5" spans="1:14" ht="24.95" customHeight="1" x14ac:dyDescent="0.25">
      <c r="A5" s="85" t="s">
        <v>73</v>
      </c>
      <c r="B5" s="86">
        <v>1</v>
      </c>
      <c r="C5" s="86" t="s">
        <v>60</v>
      </c>
      <c r="D5" s="87">
        <v>45131</v>
      </c>
      <c r="E5" s="86" t="s">
        <v>61</v>
      </c>
      <c r="F5" s="86" t="s">
        <v>62</v>
      </c>
      <c r="G5" s="86" t="s">
        <v>63</v>
      </c>
      <c r="H5" s="86" t="s">
        <v>64</v>
      </c>
      <c r="I5" s="86">
        <v>1</v>
      </c>
      <c r="J5" s="86" t="s">
        <v>65</v>
      </c>
      <c r="K5" s="86">
        <v>1252.9000000000001</v>
      </c>
      <c r="L5" s="86" t="s">
        <v>66</v>
      </c>
      <c r="M5" s="86" t="s">
        <v>39</v>
      </c>
      <c r="N5" s="86" t="s">
        <v>76</v>
      </c>
    </row>
    <row r="6" spans="1:14" ht="101.25" x14ac:dyDescent="0.25">
      <c r="A6" s="85" t="s">
        <v>73</v>
      </c>
      <c r="B6" s="88">
        <v>2</v>
      </c>
      <c r="C6" s="88" t="s">
        <v>67</v>
      </c>
      <c r="D6" s="89">
        <v>45125</v>
      </c>
      <c r="E6" s="88" t="s">
        <v>68</v>
      </c>
      <c r="F6" s="88" t="s">
        <v>69</v>
      </c>
      <c r="G6" s="88" t="s">
        <v>70</v>
      </c>
      <c r="H6" s="88" t="s">
        <v>71</v>
      </c>
      <c r="I6" s="88">
        <v>1</v>
      </c>
      <c r="J6" s="88">
        <v>1125</v>
      </c>
      <c r="K6" s="88">
        <v>1125</v>
      </c>
      <c r="L6" s="88" t="s">
        <v>71</v>
      </c>
      <c r="M6" s="90"/>
      <c r="N6" s="90" t="s">
        <v>76</v>
      </c>
    </row>
    <row r="7" spans="1:14" ht="45" customHeight="1" x14ac:dyDescent="0.25">
      <c r="A7" s="91" t="s">
        <v>74</v>
      </c>
      <c r="B7" s="86">
        <v>3</v>
      </c>
      <c r="C7" s="92" t="s">
        <v>30</v>
      </c>
      <c r="D7" s="93">
        <v>45119</v>
      </c>
      <c r="E7" s="92">
        <v>871410011</v>
      </c>
      <c r="F7" s="92" t="s">
        <v>31</v>
      </c>
      <c r="G7" s="92" t="s">
        <v>32</v>
      </c>
      <c r="H7" s="92" t="s">
        <v>33</v>
      </c>
      <c r="I7" s="92">
        <v>1</v>
      </c>
      <c r="J7" s="92">
        <v>249</v>
      </c>
      <c r="K7" s="92">
        <v>249</v>
      </c>
      <c r="L7" s="92" t="s">
        <v>34</v>
      </c>
      <c r="M7" s="92" t="s">
        <v>35</v>
      </c>
      <c r="N7" s="92" t="s">
        <v>36</v>
      </c>
    </row>
    <row r="8" spans="1:14" ht="45" customHeight="1" x14ac:dyDescent="0.25">
      <c r="A8" s="91" t="s">
        <v>74</v>
      </c>
      <c r="B8" s="88">
        <v>4</v>
      </c>
      <c r="C8" s="94" t="s">
        <v>37</v>
      </c>
      <c r="D8" s="95">
        <v>45117</v>
      </c>
      <c r="E8" s="94">
        <v>871410011</v>
      </c>
      <c r="F8" s="94" t="s">
        <v>31</v>
      </c>
      <c r="G8" s="94" t="s">
        <v>32</v>
      </c>
      <c r="H8" s="94" t="s">
        <v>33</v>
      </c>
      <c r="I8" s="94">
        <v>1</v>
      </c>
      <c r="J8" s="94">
        <v>633</v>
      </c>
      <c r="K8" s="94">
        <v>633</v>
      </c>
      <c r="L8" s="94" t="s">
        <v>34</v>
      </c>
      <c r="M8" s="94" t="s">
        <v>35</v>
      </c>
      <c r="N8" s="94" t="s">
        <v>36</v>
      </c>
    </row>
    <row r="9" spans="1:14" ht="45" customHeight="1" x14ac:dyDescent="0.25">
      <c r="A9" s="91" t="s">
        <v>74</v>
      </c>
      <c r="B9" s="86">
        <v>5</v>
      </c>
      <c r="C9" s="94" t="s">
        <v>38</v>
      </c>
      <c r="D9" s="95">
        <v>45114</v>
      </c>
      <c r="E9" s="94">
        <v>871410011</v>
      </c>
      <c r="F9" s="94" t="s">
        <v>31</v>
      </c>
      <c r="G9" s="94" t="s">
        <v>32</v>
      </c>
      <c r="H9" s="94" t="s">
        <v>33</v>
      </c>
      <c r="I9" s="94">
        <v>1</v>
      </c>
      <c r="J9" s="94">
        <v>888</v>
      </c>
      <c r="K9" s="94">
        <v>888</v>
      </c>
      <c r="L9" s="94" t="s">
        <v>34</v>
      </c>
      <c r="M9" s="94" t="s">
        <v>39</v>
      </c>
      <c r="N9" s="94" t="s">
        <v>36</v>
      </c>
    </row>
    <row r="10" spans="1:14" ht="45" customHeight="1" x14ac:dyDescent="0.25">
      <c r="A10" s="91" t="s">
        <v>74</v>
      </c>
      <c r="B10" s="88">
        <v>6</v>
      </c>
      <c r="C10" s="96" t="s">
        <v>40</v>
      </c>
      <c r="D10" s="97">
        <v>45113</v>
      </c>
      <c r="E10" s="94">
        <v>333100013</v>
      </c>
      <c r="F10" s="94" t="s">
        <v>41</v>
      </c>
      <c r="G10" s="94" t="s">
        <v>42</v>
      </c>
      <c r="H10" s="94" t="s">
        <v>43</v>
      </c>
      <c r="I10" s="94">
        <v>1</v>
      </c>
      <c r="J10" s="94">
        <v>607.42999999999995</v>
      </c>
      <c r="K10" s="94">
        <v>607.42999999999995</v>
      </c>
      <c r="L10" s="94" t="s">
        <v>44</v>
      </c>
      <c r="M10" s="94" t="s">
        <v>45</v>
      </c>
      <c r="N10" s="94" t="s">
        <v>36</v>
      </c>
    </row>
    <row r="11" spans="1:14" ht="45" customHeight="1" x14ac:dyDescent="0.25">
      <c r="A11" s="91" t="s">
        <v>74</v>
      </c>
      <c r="B11" s="86">
        <v>7</v>
      </c>
      <c r="C11" s="98"/>
      <c r="D11" s="98"/>
      <c r="E11" s="94">
        <v>333400011</v>
      </c>
      <c r="F11" s="94" t="s">
        <v>46</v>
      </c>
      <c r="G11" s="94" t="s">
        <v>42</v>
      </c>
      <c r="H11" s="94" t="s">
        <v>43</v>
      </c>
      <c r="I11" s="94">
        <v>1</v>
      </c>
      <c r="J11" s="94">
        <v>9.82</v>
      </c>
      <c r="K11" s="94">
        <v>9.82</v>
      </c>
      <c r="L11" s="94" t="s">
        <v>44</v>
      </c>
      <c r="M11" s="94" t="s">
        <v>45</v>
      </c>
      <c r="N11" s="94" t="s">
        <v>36</v>
      </c>
    </row>
    <row r="12" spans="1:14" ht="45" customHeight="1" x14ac:dyDescent="0.25">
      <c r="A12" s="91" t="s">
        <v>74</v>
      </c>
      <c r="B12" s="88">
        <v>8</v>
      </c>
      <c r="C12" s="94" t="s">
        <v>47</v>
      </c>
      <c r="D12" s="95">
        <v>45110</v>
      </c>
      <c r="E12" s="94">
        <v>643500012</v>
      </c>
      <c r="F12" s="94" t="s">
        <v>48</v>
      </c>
      <c r="G12" s="94" t="s">
        <v>49</v>
      </c>
      <c r="H12" s="94" t="s">
        <v>50</v>
      </c>
      <c r="I12" s="94">
        <v>10</v>
      </c>
      <c r="J12" s="94">
        <v>82</v>
      </c>
      <c r="K12" s="94">
        <v>820</v>
      </c>
      <c r="L12" s="94" t="s">
        <v>51</v>
      </c>
      <c r="M12" s="94" t="s">
        <v>39</v>
      </c>
      <c r="N12" s="94" t="s">
        <v>36</v>
      </c>
    </row>
    <row r="13" spans="1:14" ht="45" customHeight="1" x14ac:dyDescent="0.25">
      <c r="A13" s="91" t="s">
        <v>74</v>
      </c>
      <c r="B13" s="86">
        <v>9</v>
      </c>
      <c r="C13" s="94" t="s">
        <v>52</v>
      </c>
      <c r="D13" s="95">
        <v>45110</v>
      </c>
      <c r="E13" s="94">
        <v>643500012</v>
      </c>
      <c r="F13" s="94" t="s">
        <v>48</v>
      </c>
      <c r="G13" s="94" t="s">
        <v>49</v>
      </c>
      <c r="H13" s="94" t="s">
        <v>53</v>
      </c>
      <c r="I13" s="94">
        <v>26</v>
      </c>
      <c r="J13" s="94">
        <v>85</v>
      </c>
      <c r="K13" s="94">
        <v>2210</v>
      </c>
      <c r="L13" s="94" t="s">
        <v>54</v>
      </c>
      <c r="M13" s="94" t="s">
        <v>39</v>
      </c>
      <c r="N13" s="94" t="s">
        <v>36</v>
      </c>
    </row>
    <row r="14" spans="1:14" ht="56.25" x14ac:dyDescent="0.25">
      <c r="A14" s="99" t="s">
        <v>75</v>
      </c>
      <c r="B14" s="88">
        <v>10</v>
      </c>
      <c r="C14" s="100" t="s">
        <v>16</v>
      </c>
      <c r="D14" s="101">
        <v>45125</v>
      </c>
      <c r="E14" s="100">
        <v>641000023</v>
      </c>
      <c r="F14" s="100" t="s">
        <v>17</v>
      </c>
      <c r="G14" s="100" t="s">
        <v>18</v>
      </c>
      <c r="H14" s="100" t="s">
        <v>19</v>
      </c>
      <c r="I14" s="100">
        <v>19</v>
      </c>
      <c r="J14" s="100">
        <v>78</v>
      </c>
      <c r="K14" s="100">
        <v>1482</v>
      </c>
      <c r="L14" s="100" t="s">
        <v>20</v>
      </c>
      <c r="M14" s="100" t="s">
        <v>21</v>
      </c>
      <c r="N14" s="100" t="s">
        <v>22</v>
      </c>
    </row>
    <row r="15" spans="1:14" ht="78.75" x14ac:dyDescent="0.25">
      <c r="A15" s="99" t="s">
        <v>75</v>
      </c>
      <c r="B15" s="86">
        <v>11</v>
      </c>
      <c r="C15" s="102" t="s">
        <v>23</v>
      </c>
      <c r="D15" s="103">
        <v>45119</v>
      </c>
      <c r="E15" s="102">
        <v>641000023</v>
      </c>
      <c r="F15" s="102" t="s">
        <v>17</v>
      </c>
      <c r="G15" s="102" t="s">
        <v>24</v>
      </c>
      <c r="H15" s="102" t="s">
        <v>25</v>
      </c>
      <c r="I15" s="102">
        <v>6</v>
      </c>
      <c r="J15" s="102">
        <v>75</v>
      </c>
      <c r="K15" s="102">
        <v>450</v>
      </c>
      <c r="L15" s="102" t="s">
        <v>26</v>
      </c>
      <c r="M15" s="102" t="s">
        <v>21</v>
      </c>
      <c r="N15" s="102" t="s">
        <v>22</v>
      </c>
    </row>
    <row r="16" spans="1:14" x14ac:dyDescent="0.25">
      <c r="K16" s="47">
        <f>SUM(K5:K15)</f>
        <v>9727.15</v>
      </c>
    </row>
    <row r="21" spans="11:11" x14ac:dyDescent="0.25">
      <c r="K21" s="7"/>
    </row>
  </sheetData>
  <mergeCells count="3">
    <mergeCell ref="A1:M1"/>
    <mergeCell ref="A2:M2"/>
    <mergeCell ref="A3:M3"/>
  </mergeCells>
  <phoneticPr fontId="8" type="noConversion"/>
  <pageMargins left="0.7" right="0.7" top="0.75" bottom="0.75" header="0.3" footer="0.3"/>
  <pageSetup scale="2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DD- ORELLANA</vt:lpstr>
      <vt:lpstr> DD-RUMIÑAHUI</vt:lpstr>
      <vt:lpstr>CZ2 </vt:lpstr>
      <vt:lpstr>CONSOLIDADO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Fernanda Vera Ramírez</dc:creator>
  <cp:keywords/>
  <dc:description/>
  <cp:lastModifiedBy>Wilma Lizbeth Chuquimarca Rosales</cp:lastModifiedBy>
  <cp:revision/>
  <dcterms:created xsi:type="dcterms:W3CDTF">2015-03-06T17:02:33Z</dcterms:created>
  <dcterms:modified xsi:type="dcterms:W3CDTF">2023-08-01T18:33:58Z</dcterms:modified>
  <cp:category/>
  <cp:contentStatus/>
</cp:coreProperties>
</file>