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car.silva\Desktop\OSCAR SILVA 2023\LOTAIP\JULIO\LOTAIP JULIO 2023 ZONA 4\"/>
    </mc:Choice>
  </mc:AlternateContent>
  <bookViews>
    <workbookView xWindow="0" yWindow="0" windowWidth="28800" windowHeight="11280"/>
  </bookViews>
  <sheets>
    <sheet name="ZONA 4 JULIO  2023" sheetId="2" r:id="rId1"/>
    <sheet name="Hoja1" sheetId="5" r:id="rId2"/>
  </sheets>
  <definedNames>
    <definedName name="_xlnm._FilterDatabase" localSheetId="0" hidden="1">'ZONA 4 JULIO  2023'!$3:$3</definedName>
  </definedNames>
  <calcPr calcId="162913"/>
</workbook>
</file>

<file path=xl/calcChain.xml><?xml version="1.0" encoding="utf-8"?>
<calcChain xmlns="http://schemas.openxmlformats.org/spreadsheetml/2006/main">
  <c r="J75" i="2" l="1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I48" i="2" l="1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</calcChain>
</file>

<file path=xl/sharedStrings.xml><?xml version="1.0" encoding="utf-8"?>
<sst xmlns="http://schemas.openxmlformats.org/spreadsheetml/2006/main" count="563" uniqueCount="242">
  <si>
    <t>GASOLINA ECO DE 85 OCTANOS</t>
  </si>
  <si>
    <t>ZONA 4 MIES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</si>
  <si>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</si>
  <si>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</si>
  <si>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</si>
  <si>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</si>
  <si>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</si>
  <si>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</si>
  <si>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U,</t>
  </si>
  <si>
    <t>Valor</t>
  </si>
  <si>
    <t>Justificativo</t>
  </si>
  <si>
    <t>Tipo de Compra</t>
  </si>
  <si>
    <t>Responsable de Asuntos Administrativos</t>
  </si>
  <si>
    <t>Otros Servicios</t>
  </si>
  <si>
    <t>Nro,</t>
  </si>
  <si>
    <t>Nro, Factura</t>
  </si>
  <si>
    <t>33310.00.1</t>
  </si>
  <si>
    <t>ULLAURI NOBLECILLA ANA PRISCILA</t>
  </si>
  <si>
    <t>Combustibles</t>
  </si>
  <si>
    <t>SERVICIO DE ALQUILER DE FOTOCOPIADORAS</t>
  </si>
  <si>
    <t>SERVICIOS</t>
  </si>
  <si>
    <t>MAZACAS S.A.S</t>
  </si>
  <si>
    <t xml:space="preserve">SERVICIO DE SUMINISTRO  DE COMBUSTIBLE PARA EL PARQUE AUTOMOTOR DE LA DIRECCION DISTRITAL 13D07 CHONE FLAVIO ALFARO MIES </t>
  </si>
  <si>
    <t xml:space="preserve"> SERVICIO </t>
  </si>
  <si>
    <t>BIENES</t>
  </si>
  <si>
    <t>Ing. Marlon Torres</t>
  </si>
  <si>
    <t xml:space="preserve">MABEL ESTELBINA MOREIRA MENDOZA </t>
  </si>
  <si>
    <t xml:space="preserve">BIEN </t>
  </si>
  <si>
    <t>Estación de Servicios ATIMASA S.A.</t>
  </si>
  <si>
    <t>SERVICIO DE ABASTECIMIENTO DE COMBUSTIBLE PARA LOS VEHÍCULOS DEL PARQUEAUTOMOTOR DE LA DIRECCIÓN DISTRITAL 13D02 JARAMIJÓ- MANTA – MONTECRISTI - MIES</t>
  </si>
  <si>
    <t>AVEIGA TUAREZ FERNANDO ALFREDO</t>
  </si>
  <si>
    <t>001-001-000000076</t>
  </si>
  <si>
    <t>83820.01.1</t>
  </si>
  <si>
    <t>SERVICIO DE IMPRESION DIGITAL DE DOCUMENTOS CON TEXTO E IMAGENES, REPRODUCCION POR AMBAS CARAS,</t>
  </si>
  <si>
    <t>ZAMBRANO DELGADO STALIN ALEXANDER</t>
  </si>
  <si>
    <t>SERVICIO DE EDICIÓN E IMPRESIÓN PARA LOS CTT Y EDUCADORES FAMILIRES –CNH DE LA DIRECCIÓN DISTRITAL 13D10 JAMA PEDERNALES-MIES</t>
  </si>
  <si>
    <t>MIES-CZ-4-DDJ-2023-3813-M</t>
  </si>
  <si>
    <t>001-100-000000004</t>
  </si>
  <si>
    <t>85990.19.1</t>
  </si>
  <si>
    <t>REPARACION Y MANTENIMIENTO DE AIRE ACONDICIONADO</t>
  </si>
  <si>
    <t>AVILA CRUZ JEAN CARLOS</t>
  </si>
  <si>
    <t>MANTENIMIENTO CORRECTIVO PARAS LOS AIRES ACONDICIONADOS DE LAS OFICINAS</t>
  </si>
  <si>
    <t>MIES-CZ-4-DDJ-2023-3766-M</t>
  </si>
  <si>
    <t>001-100-000000003</t>
  </si>
  <si>
    <t>96220.05.6</t>
  </si>
  <si>
    <t>SERVICIOS DE PRODUCCION DE EVENTOS</t>
  </si>
  <si>
    <t>MERA CANTOS JORGE ALEJANDRO</t>
  </si>
  <si>
    <t>SERVICIO DE LOGÍSTICA PARA ORGANIZACIÓN DEL EVENTO "TALLER NACIONAL DE GESTION DE ARTICULACIÓN TERRITORIAL"</t>
  </si>
  <si>
    <t>MIES-CZ-4-DDJ-2023-3293-M</t>
  </si>
  <si>
    <t>001-100-000000053</t>
  </si>
  <si>
    <t>63210.00.1</t>
  </si>
  <si>
    <t>SERVICIOS DE PREPARACION Y SUMINISTRO DE COMIDAS Y SERVICIOS CONEXOS DE SUMINISTRO DE BEBIDAS PRESTADOS POR RESTAURANTES, CAFETERIAS E INSTALACIONES ANALOGAS QUE PRESTAN UN SERVICIO COMPLETO DE CAMAREROS PARA CLIENTES SENTADOS A LA MESA (CON BARRAS Y RESE</t>
  </si>
  <si>
    <t>ANDRADE LOPEZ ANDREA PIEDAD</t>
  </si>
  <si>
    <t>Servicio de Alimentación de Externalizada para los Adultos Mayores del Centro Gerontologico Residencial de la Dirección Distrital 13D10</t>
  </si>
  <si>
    <t>2.9</t>
  </si>
  <si>
    <t>2392.5</t>
  </si>
  <si>
    <t>MIES-CZ-4-DDJ-2023-3150-M</t>
  </si>
  <si>
    <t>Alimentos y Bebidas</t>
  </si>
  <si>
    <t>001-100-000000052 </t>
  </si>
  <si>
    <t>Servicio de Alimentación de Externalizada para los Adultos Mayores del Centro Gerontologico Diurno de la Dirección Distrital 13D10</t>
  </si>
  <si>
    <t>4.89</t>
  </si>
  <si>
    <t>3667.5</t>
  </si>
  <si>
    <t>MIES-CZ-4-DDJ-2023-3149-M</t>
  </si>
  <si>
    <t>001-106-0000002203</t>
  </si>
  <si>
    <t>GASOLINA</t>
  </si>
  <si>
    <t>GARCIA DELGADO HUMBERTO JESUS</t>
  </si>
  <si>
    <t>Servicio de abastecimiento de combustible para los vehículos de la Dirección Distrital 13D10 Jama Pedernales</t>
  </si>
  <si>
    <t>2142.8</t>
  </si>
  <si>
    <t>MIES-CZ-4-DDJ-2023-3109-M</t>
  </si>
  <si>
    <t>SERVICIO DE ALQUILER DE CAMIONETA CON CONDUCTOR</t>
  </si>
  <si>
    <t>COMPAÑÍA DE TRANSPORTE DE CARGA MIXTO ALQUILV S.A</t>
  </si>
  <si>
    <t>SERVICIO DE ARRENDAMIENTO DE VEHICULO QUE PERMITA LA MOVILIZACION DEL EQUIPO TÉCNICODE LA UIE DE LA UNIDAD DESCONCENTRADA TIPO A CHONE-MIES</t>
  </si>
  <si>
    <t>SERVICIO DE MOVILIZACION Y ALQUILER DE CAMIONETA CON CONDUCTOR PARA EL AREA DE LA GESTION JOAQUIN GALLEGOS LARA DEL DISTRITO 13D07 CHONE</t>
  </si>
  <si>
    <t xml:space="preserve">VAZQUEZ VIVIRO JOSE STALIN </t>
  </si>
  <si>
    <t>CONTRATACION DEL SERVICIO DE ALQUILER DE EQUIPOS INFORMATICOS MULTIFUNCIONALES PARA LAS OFICINAS ADMINISTRATIVAS DE LA DIRECCION DISTRITAL 13D07 CHONE FLAVIO ALFARO -MIES</t>
  </si>
  <si>
    <t>IMPRESORAS</t>
  </si>
  <si>
    <t>JOSÉ STALIN VASQUEZ VIVERO</t>
  </si>
  <si>
    <t>SERVICIO DE ARRENDAMIENTO DE EQUIPOS INFORMÁTICOS PARA LA IMPRESIÓN DE DOCUMENTOS EN LAS OFICINAS DE LA DIRECCIÓN DISTRITAL MANTA MIES</t>
  </si>
  <si>
    <t>Autorizado por autoridad distrital</t>
  </si>
  <si>
    <t>MATERIAL DIDACTICO PARA EL DESARROLLO Y DESTREZAS</t>
  </si>
  <si>
    <t>REPORTE: ÍNFIMAS MES DE JULIO 2023</t>
  </si>
  <si>
    <t>001-100-000000029</t>
  </si>
  <si>
    <t>ZEVALLOS MURILLO NELSON FERMIN</t>
  </si>
  <si>
    <t>SERVICIO DE LOGÍSTICA PARA ORGANIZACIÓN DE EVENTOS DEL MINISTERIO DE INCLUSIÓN ECONÓMICA Y SOCIAL, ZONA 4 EN EL AÑO 2023</t>
  </si>
  <si>
    <t>MIES-CZ-4-2023-10973-M</t>
  </si>
  <si>
    <t>001-001-000005287</t>
  </si>
  <si>
    <t>GASOLINA EXTRA</t>
  </si>
  <si>
    <t>SERVICIO DE ABASTECIMIENTO DE COMBUSTIBLE PARA LOS VEHÍCULOS DEL PARQUE AUTOMOTOR MIES Y COORDINACIÓN ZONAL 4</t>
  </si>
  <si>
    <t>MIES-CZ-4-2023-10141-M</t>
  </si>
  <si>
    <t>01-001-000000015</t>
  </si>
  <si>
    <t>64350.00.1</t>
  </si>
  <si>
    <t>SERVICIO DE ALQUILER DE CAMIONETAS CON CONDUCTOR</t>
  </si>
  <si>
    <t>COMPAÑIA DE TRANSPORTE TRANSMANAVALLE S.A</t>
  </si>
  <si>
    <t>ARRIENDO DE DOS VEHÍCULOS PARA EL PROCESO DE GESTIÓN BONO JOAQUÍN GALLEGOS LARA Y ASÍ EJECUTAR VISITAS DOMICILIARIAS PROPIAS DE LA GESTIÓN DEL BJGL Y ACTUALIZACIÓN DEL REGISTRO SOCIAL A USUARIOS CON MÉTRICA 2014</t>
  </si>
  <si>
    <t>MIES-CZ-4-2023-9762-M</t>
  </si>
  <si>
    <t>001-001-000052364</t>
  </si>
  <si>
    <t>36990.00.2</t>
  </si>
  <si>
    <t>SINERGIA ORGANIZACIONAL SIRAL S.A.</t>
  </si>
  <si>
    <t>ADQUISICIÓN DE MATERIALES DIDÁCTICOS PARA EL PROGRAMA DE SISTEMA DE PROTECCION ESPECIAL EN EL CICLO DE VIDA</t>
  </si>
  <si>
    <t>MIES-CZ-4-2023-9834-M</t>
  </si>
  <si>
    <t>Otros Bienes</t>
  </si>
  <si>
    <t>Ing. Oscar Silva</t>
  </si>
  <si>
    <t>001-001-000000568</t>
  </si>
  <si>
    <t>COMPAÑIA DE TRANSPORTE MIXTO WILFRIDO HIDALGO S.A.</t>
  </si>
  <si>
    <t>SERVICIO DE ALQUILER DE CAMIONETA PARA LA UNIDAD DE INCLUSIÓN ECONÓMICA</t>
  </si>
  <si>
    <t>002-020-000001267</t>
  </si>
  <si>
    <t>ORTEGA HERRERA JORGE ANDRES</t>
  </si>
  <si>
    <t>ALQUILER DE EQUIPOS INFORMATICOS COPIADORA PARA ACOMPAÑAMIENTO FAMILIAR</t>
  </si>
  <si>
    <t>002-016-00014532</t>
  </si>
  <si>
    <t>SINDICATO CANTONAL DE CHOFERES PROFESIONALES DE SANTO DOMINGO DE LOS COLORADOS</t>
  </si>
  <si>
    <t>ABASTECIMIENTO DE COMBSUTIBLE PARA LA FLTOA VEHICULAR INSTITUCIONAL</t>
  </si>
  <si>
    <t>002-016-00014531</t>
  </si>
  <si>
    <t>002-016-00014530</t>
  </si>
  <si>
    <t>002-016-00014529</t>
  </si>
  <si>
    <t>002-016-00014528</t>
  </si>
  <si>
    <t>002-016-00014527</t>
  </si>
  <si>
    <t>002-016-00014526</t>
  </si>
  <si>
    <t>002-016-00014525</t>
  </si>
  <si>
    <t>002-016-00014534</t>
  </si>
  <si>
    <t>002-016-00014523</t>
  </si>
  <si>
    <t>002-016-00014522</t>
  </si>
  <si>
    <t>002-016-00014521</t>
  </si>
  <si>
    <t>002-016-00014520</t>
  </si>
  <si>
    <t>002-016-00014519</t>
  </si>
  <si>
    <t>002-016-00014518</t>
  </si>
  <si>
    <t>002-001-000000166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</si>
  <si>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</si>
  <si>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MANTENIMIENTO PREVENTIVO Y CORRECTIVO DE LA FLOTA VEHICULAR</t>
  </si>
  <si>
    <t>002-001-00000166</t>
  </si>
  <si>
    <t>002-001-000000169</t>
  </si>
  <si>
    <t>002-001-000000168</t>
  </si>
  <si>
    <t>002-016-00014524</t>
  </si>
  <si>
    <t>002-016-00014533</t>
  </si>
  <si>
    <t>002-020-00001255</t>
  </si>
  <si>
    <t>ALQUILER DE FOTOCOPADORAS</t>
  </si>
  <si>
    <t>SERVICIO DE ALQUILER DE COPIADORA PARA DIRECCION DISTRITAL</t>
  </si>
  <si>
    <t>001-020-000003286</t>
  </si>
  <si>
    <t>ORTEGA HERRERA XAVIER ISRAEL</t>
  </si>
  <si>
    <t>SERVICIO DE IMPRESIONES PARA LAS EDUCADORAS FAMILIARES CNH</t>
  </si>
  <si>
    <t>001-001-000001409</t>
  </si>
  <si>
    <t>MONROY JARAMILLO ADELAIDA</t>
  </si>
  <si>
    <t>MANTENIMIENTO AREAS VERDES DE LA DIRECCIÓN DISTRITAL</t>
  </si>
  <si>
    <t>001-001-000000058</t>
  </si>
  <si>
    <t>ORGANIZACIÓN DE REUNIONES</t>
  </si>
  <si>
    <t>SULCA GARCIA PAULO ROBERTO</t>
  </si>
  <si>
    <t>CONTRATACIÓN DEL SERVICIO DE LOGISTICA PAR TALLER DE FORMACION CONTINUA OPORTUNIDADES EN TERRITORIO</t>
  </si>
  <si>
    <t>002-016-000013958</t>
  </si>
  <si>
    <t>002-016-00013957</t>
  </si>
  <si>
    <t>001-016-000013956</t>
  </si>
  <si>
    <t>002-016-000013955</t>
  </si>
  <si>
    <t>002-016-000013954</t>
  </si>
  <si>
    <t>002-016-000013951</t>
  </si>
  <si>
    <t>002-016-000013950</t>
  </si>
  <si>
    <t>002-016-000013949</t>
  </si>
  <si>
    <t>002-016-000013948</t>
  </si>
  <si>
    <t>002-016-000013947</t>
  </si>
  <si>
    <t>002-016-000013956</t>
  </si>
  <si>
    <t>002-016-000013953</t>
  </si>
  <si>
    <t>002-016-000013952</t>
  </si>
  <si>
    <t>002-016-000013959</t>
  </si>
  <si>
    <t>001-002-000000192</t>
  </si>
  <si>
    <t>MEMORANDO NRO. MIES-CZ-DDCH-2023-3766-M</t>
  </si>
  <si>
    <t>SERVICIO</t>
  </si>
  <si>
    <t>001-100-000000261</t>
  </si>
  <si>
    <t>271900931                 352901042          353210913     353230014</t>
  </si>
  <si>
    <t xml:space="preserve">Mascarilla Quirurgico x 50U                                                                                                                                                                                                                                                                                                                                                                                                    Alcohol Antiseptico                                                                                                                                                                                                                                                                                                                                                                                                            Crema Corporal lubrider 45ml                                                                                                                                                                                                                                                                                                                                                   Jabón Líquido de  tocador 500ml valvula </t>
  </si>
  <si>
    <t xml:space="preserve">PALACIOS MAZÓN DAVID GREGORIO </t>
  </si>
  <si>
    <t xml:space="preserve">Adquisición de Menaje y Accesorios descartables (jabón líquido mascarillas crema y alcohol) para la implementacion del proyecto envejeciendo juntos en la Unidad Desconcentrada Tipo A Chone </t>
  </si>
  <si>
    <t>MEMORANDO NRO. MIES-CZ-DDCH-2023-3788-M</t>
  </si>
  <si>
    <t>001-002-000000220</t>
  </si>
  <si>
    <t xml:space="preserve">Material Didáctico para el Desarrollo y Destrezas </t>
  </si>
  <si>
    <t>GUAMANÍ TOAPANTA GABRIELA MARIBEL</t>
  </si>
  <si>
    <t xml:space="preserve">Aquisición de Material Didáctico  para Kit de Promotores para la implementación del Proyecto Envejeciendo Juntos en  la Unidad Desconcentrada  Tipo A Chone </t>
  </si>
  <si>
    <t>MEMORANDO NRO. MIES-CZ-DDCH-2023-3828-M</t>
  </si>
  <si>
    <t>001-017-000000287</t>
  </si>
  <si>
    <t>MEMORANDO NRO. MIES-CZ-DDCH-2023-4062-M</t>
  </si>
  <si>
    <t>001-002-000000118</t>
  </si>
  <si>
    <t xml:space="preserve">COMPAÑÍA DE TRANSPORTE MIXTO MANTUANO &amp;MERA FRAEVEL S.A </t>
  </si>
  <si>
    <t>MEMORANDO NRO. MIES-CZ-DDCH-2023-4011-M</t>
  </si>
  <si>
    <t>001-100-000000005</t>
  </si>
  <si>
    <t>Servicio Generales de Recepcción y Mantenimiento</t>
  </si>
  <si>
    <t>INTRIAGO MOREIRA WILLIAM ISAAC</t>
  </si>
  <si>
    <t xml:space="preserve">CONTRATACION DEL SERVICIO DE MANTENIMIENTO PARA LAS INSTALACIONES DEL CDI EMBLEMATICO "ÁNGEL DE MI GUARDA" CANTÓN ROCAFUERTE Y "PARVULITOS ALEGRES"CANTÓN BOLIVAR </t>
  </si>
  <si>
    <t>MEMORANDO NRO. MIES-CZ-DDCH-2023-4045-M</t>
  </si>
  <si>
    <t>001-003-000004184</t>
  </si>
  <si>
    <t>MEMORANDO NRO. MIES-CZ-DDCH-2023-4173-M</t>
  </si>
  <si>
    <t>001-100-000000046</t>
  </si>
  <si>
    <t xml:space="preserve">ORGANIZACIÓN DE REUNIONES </t>
  </si>
  <si>
    <t xml:space="preserve">DELGADO SANCHEZ JUAN BOLIVAR </t>
  </si>
  <si>
    <t>SERVICIO DE LOGISTICA DE TALLER PARA LA EJECUCIÓN DE LA ESTRATEGIA D EFORMACIÓN CONTINUA DENOMINADA "OPORTUNIDADES EN TERRITORIO"</t>
  </si>
  <si>
    <t>MEMORANDO NRO. MIES-CZ-DDCH-2023-4138-M</t>
  </si>
  <si>
    <t>TORRES ANDAGOYA ROY GILSON</t>
  </si>
  <si>
    <t>SERVICIO DE ALIMENTACION  DEL MES DE JUNIOO DEL CENTRO GERONTOLÓGICO RESSIDENCIAL DE LA DIRECCIÓN DISTRITAL 13D10 JAMA -PEDERNALES</t>
  </si>
  <si>
    <t>MIES-CZ-4-DDJ-2023-5146-M</t>
  </si>
  <si>
    <t>ALIMENTACIÓN</t>
  </si>
  <si>
    <t xml:space="preserve">Lcda. Mirian Mero </t>
  </si>
  <si>
    <t>SERVICIO DE ALIMENTACION  DEL MES DE JUNIO DEL CENTRO GERONTOLÓGICO DIURNO DE LA DIRECCIÓN DISTRITAL 13D10 JAMA -PEDERNALES</t>
  </si>
  <si>
    <t>MIES-CZ-4-DDJ-2023-5147-M</t>
  </si>
  <si>
    <t>ALIMENATCIÓN</t>
  </si>
  <si>
    <t>001-003-000000031</t>
  </si>
  <si>
    <t>JUGUETES DIDÁCTICOS</t>
  </si>
  <si>
    <t>INTRIAGO MENDIETA KAREN JAMILEX</t>
  </si>
  <si>
    <t>ADQUISICIÓN DE MATERIALES DIDÁCTICOS PARA EL SERVICIO DE ADULTO MAYOR DIRECTO DEL PROYECTO ENVEJECIENDO JUNTOS DE LA DIRECCIÓN DISTRITAL 13D10 JAMA PEDERNALES</t>
  </si>
  <si>
    <t>MIES-CZ-4-DDJ-2023-5360-M</t>
  </si>
  <si>
    <t xml:space="preserve">OTROS BIENES </t>
  </si>
  <si>
    <t>001-100-000000001</t>
  </si>
  <si>
    <t>ALCOHOL ANTISEPTICO</t>
  </si>
  <si>
    <t>PINTO VERGARA YENNY VIVIANA</t>
  </si>
  <si>
    <t>ADQUISICIÓN DE INSUMOS QUÍMICOS Y ORGÁNICOS PARA LOS 99 FUNCIONARIOS DE LAS UNIDADES CNH DE LA DIRECCIÓN DISTRITAL 13D10 JAMA PEDERNALES</t>
  </si>
  <si>
    <t>MIES-CZ-4-DDJ-2023-5445-M</t>
  </si>
  <si>
    <t>001-100-000000095</t>
  </si>
  <si>
    <t>SERVICIO DE EDICIÓN E IMPRESIÓN PARA LOS 4 CENTROS DE DESARROLLO INFANTIL EMBLEMÀTICOS SOL DE ORO-COAQUE-MARIA LUISA Y SUSURRO DE MAR DE LA DIRECCIÓN DISTRITAL 13D10 JAMA PEDERNALES-MIES</t>
  </si>
  <si>
    <t>MIES-CZ-4-DDJ-2023-5456-M</t>
  </si>
  <si>
    <t xml:space="preserve">OTROS SERVICIOS </t>
  </si>
  <si>
    <t>001-106-000002311</t>
  </si>
  <si>
    <t>GARCÍA DELGADO HUMBERTO JESÚS</t>
  </si>
  <si>
    <t>SERVICIO DE ABASTECIMIENTO DE COMBUSTIBLE PARA LOS VEHÍCULOS DE LA DIRECCIÓN DISTRITAL 13D10 JAMA-PEDERNALES</t>
  </si>
  <si>
    <t>MIES-CZ-4-DDJ-2023-5639-M</t>
  </si>
  <si>
    <t>COMBUSTIBLE</t>
  </si>
  <si>
    <t>001-001-000000002</t>
  </si>
  <si>
    <t>MACÍAS ZAMBANO JOSELIN VICTORIA</t>
  </si>
  <si>
    <t>ALIMENTACION EXTERNALIZADA DEL MES DE JULIO PARA EL CENTRO GERONTOLOGICO RESIDENCIAL DE LA DIRECCION DISTRITAL 13D10 JAMA-PEDERNALES</t>
  </si>
  <si>
    <t>MIES-CZ-4-DDJ-2023-5749-M</t>
  </si>
  <si>
    <t>001-001-000000004</t>
  </si>
  <si>
    <t>ALIMENTACION EXTERNALIZADA DEL MES DE JULIO PARA EL CENTRO GERONTOLOGICO DIURNO DE LA DIRECCION DISTRITAL 13D10 JAMA-PEDERNALES</t>
  </si>
  <si>
    <t>MIES-CZ-4-DDJ-2023-5789-M</t>
  </si>
  <si>
    <t>001-035-000255021</t>
  </si>
  <si>
    <t>MIES-CZ-4-DDM-2023-4024-M</t>
  </si>
  <si>
    <t>Juan Alberto Vera Moreira</t>
  </si>
  <si>
    <t>001-035-000255022</t>
  </si>
  <si>
    <t>001-035-000255023</t>
  </si>
  <si>
    <t>001-035-000255024</t>
  </si>
  <si>
    <t>001-035-000255025</t>
  </si>
  <si>
    <t>001-035-000255026</t>
  </si>
  <si>
    <t>001-035-000255027</t>
  </si>
  <si>
    <t>001-035-000255028</t>
  </si>
  <si>
    <t>001-003-000004150</t>
  </si>
  <si>
    <t>MIES-CZ-4-DDM-2023-3698-M</t>
  </si>
  <si>
    <t>001-100-0000000</t>
  </si>
  <si>
    <t>LEON GUTIERREZ EVELYN TATIANA</t>
  </si>
  <si>
    <t>SERVICIO DE MANTENIMIENTO PREVENTIVO Y CORRECTIVO PARA LOS Fecha 02/05/2023 VEHÍCULOS DE LA DIRECCIÓN DISTRITAL 13D02 MANTA MIES.</t>
  </si>
  <si>
    <t>MIES-CZ-4-DDM-2023-4027-M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</si>
</sst>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* #,##0.00\ _€_-;\-* #,##0.00\ _€_-;_-* &quot;-&quot;??\ _€_-;_-@_-"/>
    <numFmt numFmtId="165" formatCode="&quot;$&quot;#,##0.00"/>
    <numFmt numFmtId="166" formatCode="_(* #,##0.00_);_(* \(#,##0.00\);_(* &quot;-&quot;??_);_(@_)"/>
    <numFmt numFmtId="167" formatCode="_-&quot;$&quot;* #,##0.00_-;\-&quot;$&quot;* #,##0.00_-;_-&quot;$&quot;* &quot;-&quot;??_-;_-@_-"/>
    <numFmt numFmtId="168" formatCode="[$-300A]General"/>
    <numFmt numFmtId="169" formatCode="_(&quot;$&quot;\ * #,##0.00_);_(&quot;$&quot;\ * \(#,##0.00\);_(&quot;$&quot;\ * &quot;-&quot;??_);_(@_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9.8000000000000007"/>
      <color theme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4F4F4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4EEFF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168" fontId="6" fillId="0" borderId="0" applyBorder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</cellStyleXfs>
  <cellXfs count="43">
    <xf numFmtId="0" fontId="0" fillId="0" borderId="0" xfId="0"/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/>
    </xf>
    <xf numFmtId="14" fontId="15" fillId="4" borderId="0" xfId="0" applyNumberFormat="1" applyFont="1" applyFill="1" applyAlignment="1">
      <alignment horizontal="left" vertical="top" wrapText="1"/>
    </xf>
    <xf numFmtId="0" fontId="15" fillId="4" borderId="0" xfId="0" applyFont="1" applyFill="1" applyAlignment="1">
      <alignment horizontal="left" vertical="top" wrapText="1"/>
    </xf>
    <xf numFmtId="0" fontId="15" fillId="5" borderId="0" xfId="0" applyFont="1" applyFill="1" applyAlignment="1">
      <alignment horizontal="left" vertical="top" wrapText="1"/>
    </xf>
    <xf numFmtId="14" fontId="15" fillId="5" borderId="0" xfId="0" applyNumberFormat="1" applyFont="1" applyFill="1" applyAlignment="1">
      <alignment horizontal="left" vertical="top" wrapText="1"/>
    </xf>
    <xf numFmtId="166" fontId="14" fillId="3" borderId="4" xfId="8" applyFont="1" applyFill="1" applyBorder="1" applyAlignment="1">
      <alignment horizontal="center" vertical="center" wrapText="1"/>
    </xf>
    <xf numFmtId="1" fontId="14" fillId="3" borderId="2" xfId="0" applyNumberFormat="1" applyFont="1" applyFill="1" applyBorder="1" applyAlignment="1">
      <alignment horizontal="center" vertical="center" wrapText="1"/>
    </xf>
    <xf numFmtId="2" fontId="14" fillId="3" borderId="2" xfId="0" applyNumberFormat="1" applyFont="1" applyFill="1" applyBorder="1" applyAlignment="1">
      <alignment horizontal="center" vertical="center" wrapText="1"/>
    </xf>
    <xf numFmtId="0" fontId="0" fillId="4" borderId="0" xfId="0" applyFill="1"/>
    <xf numFmtId="3" fontId="15" fillId="5" borderId="0" xfId="0" applyNumberFormat="1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center" wrapText="1"/>
    </xf>
    <xf numFmtId="14" fontId="14" fillId="3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43" fontId="14" fillId="0" borderId="2" xfId="7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14" fontId="14" fillId="3" borderId="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43" fontId="14" fillId="3" borderId="2" xfId="7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4" fontId="14" fillId="3" borderId="2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43" fontId="14" fillId="6" borderId="2" xfId="7" applyFont="1" applyFill="1" applyBorder="1" applyAlignment="1">
      <alignment horizontal="center" vertical="center" wrapText="1"/>
    </xf>
    <xf numFmtId="14" fontId="14" fillId="6" borderId="2" xfId="0" applyNumberFormat="1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</cellXfs>
  <cellStyles count="28">
    <cellStyle name="Excel Built-in Normal" xfId="1"/>
    <cellStyle name="Hipervínculo 2" xfId="2"/>
    <cellStyle name="Hipervínculo 2 2" xfId="3"/>
    <cellStyle name="Hipervínculo 3" xfId="4"/>
    <cellStyle name="Hipervínculo 4" xfId="5"/>
    <cellStyle name="Hipervínculo 5" xfId="6"/>
    <cellStyle name="Millares" xfId="7" builtinId="3"/>
    <cellStyle name="Millares 2" xfId="8"/>
    <cellStyle name="Millares 2 2" xfId="9"/>
    <cellStyle name="Millares 2 2 2" xfId="10"/>
    <cellStyle name="Millares 3" xfId="11"/>
    <cellStyle name="Moneda 2" xfId="12"/>
    <cellStyle name="Moneda 3" xfId="13"/>
    <cellStyle name="Normal" xfId="0" builtinId="0"/>
    <cellStyle name="Normal 2" xfId="14"/>
    <cellStyle name="Normal 2 2" xfId="15"/>
    <cellStyle name="Normal 2 2 2" xfId="16"/>
    <cellStyle name="Normal 2 2 3" xfId="17"/>
    <cellStyle name="Normal 2 3" xfId="18"/>
    <cellStyle name="Normal 2 4" xfId="19"/>
    <cellStyle name="Normal 3" xfId="20"/>
    <cellStyle name="Normal 4" xfId="21"/>
    <cellStyle name="Normal 4 2" xfId="22"/>
    <cellStyle name="Normal 5" xfId="23"/>
    <cellStyle name="Normal 5 2" xfId="24"/>
    <cellStyle name="Normal 5 2 2" xfId="25"/>
    <cellStyle name="Normal 6" xfId="26"/>
    <cellStyle name="Normal 7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topLeftCell="A53" zoomScale="70" zoomScaleNormal="70" workbookViewId="0">
      <selection activeCell="A61" sqref="A61"/>
    </sheetView>
  </sheetViews>
  <sheetFormatPr baseColWidth="10" defaultRowHeight="12.75" x14ac:dyDescent="0.2"/>
  <cols>
    <col min="1" max="1" width="6.42578125" style="6" customWidth="1"/>
    <col min="2" max="2" width="21.140625" style="5" customWidth="1"/>
    <col min="3" max="3" width="17" style="5" customWidth="1"/>
    <col min="4" max="4" width="16.140625" style="5" customWidth="1"/>
    <col min="5" max="5" width="47.85546875" style="5" customWidth="1"/>
    <col min="6" max="6" width="39.7109375" style="5" customWidth="1"/>
    <col min="7" max="7" width="56.5703125" style="6" customWidth="1"/>
    <col min="8" max="8" width="11.7109375" style="5" bestFit="1" customWidth="1"/>
    <col min="9" max="9" width="14.7109375" style="5" customWidth="1"/>
    <col min="10" max="10" width="19.42578125" style="9" customWidth="1"/>
    <col min="11" max="11" width="25" style="5" customWidth="1"/>
    <col min="12" max="12" width="18.85546875" style="5" customWidth="1"/>
    <col min="13" max="13" width="34.7109375" style="5" customWidth="1"/>
    <col min="14" max="16384" width="11.42578125" style="1"/>
  </cols>
  <sheetData>
    <row r="1" spans="1:13" ht="39.75" customHeight="1" x14ac:dyDescent="0.2">
      <c r="A1" s="30" t="s">
        <v>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ht="23.25" customHeight="1" x14ac:dyDescent="0.2">
      <c r="A2" s="29" t="s">
        <v>80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6.25" thickBot="1" x14ac:dyDescent="0.25">
      <c r="A3" s="2" t="s">
        <v>14</v>
      </c>
      <c r="B3" s="2" t="s">
        <v>15</v>
      </c>
      <c r="C3" s="2" t="s">
        <v>2</v>
      </c>
      <c r="D3" s="3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7" t="s">
        <v>8</v>
      </c>
      <c r="J3" s="8" t="s">
        <v>9</v>
      </c>
      <c r="K3" s="2" t="s">
        <v>10</v>
      </c>
      <c r="L3" s="2" t="s">
        <v>11</v>
      </c>
      <c r="M3" s="2" t="s">
        <v>12</v>
      </c>
    </row>
    <row r="4" spans="1:13" s="5" customFormat="1" ht="63" customHeight="1" thickBot="1" x14ac:dyDescent="0.3">
      <c r="A4" s="4">
        <v>1</v>
      </c>
      <c r="B4" s="19" t="s">
        <v>81</v>
      </c>
      <c r="C4" s="20">
        <v>45134</v>
      </c>
      <c r="D4" s="19" t="s">
        <v>44</v>
      </c>
      <c r="E4" s="19" t="s">
        <v>45</v>
      </c>
      <c r="F4" s="19" t="s">
        <v>82</v>
      </c>
      <c r="G4" s="19" t="s">
        <v>83</v>
      </c>
      <c r="H4" s="19">
        <v>1</v>
      </c>
      <c r="I4" s="19">
        <v>6290</v>
      </c>
      <c r="J4" s="16">
        <v>6290</v>
      </c>
      <c r="K4" s="19" t="s">
        <v>84</v>
      </c>
      <c r="L4" s="19" t="s">
        <v>13</v>
      </c>
      <c r="M4" s="19" t="s">
        <v>101</v>
      </c>
    </row>
    <row r="5" spans="1:13" s="5" customFormat="1" ht="63" customHeight="1" thickBot="1" x14ac:dyDescent="0.3">
      <c r="A5" s="4">
        <v>2</v>
      </c>
      <c r="B5" s="19" t="s">
        <v>85</v>
      </c>
      <c r="C5" s="20">
        <v>45112</v>
      </c>
      <c r="D5" s="19" t="s">
        <v>16</v>
      </c>
      <c r="E5" s="19" t="s">
        <v>86</v>
      </c>
      <c r="F5" s="19" t="s">
        <v>17</v>
      </c>
      <c r="G5" s="19" t="s">
        <v>87</v>
      </c>
      <c r="H5" s="19">
        <v>1</v>
      </c>
      <c r="I5" s="15">
        <v>2815.61</v>
      </c>
      <c r="J5" s="16">
        <v>2815.61</v>
      </c>
      <c r="K5" s="19" t="s">
        <v>88</v>
      </c>
      <c r="L5" s="19" t="s">
        <v>18</v>
      </c>
      <c r="M5" s="19" t="s">
        <v>101</v>
      </c>
    </row>
    <row r="6" spans="1:13" s="5" customFormat="1" ht="93" customHeight="1" thickBot="1" x14ac:dyDescent="0.3">
      <c r="A6" s="4">
        <v>3</v>
      </c>
      <c r="B6" s="21" t="s">
        <v>89</v>
      </c>
      <c r="C6" s="22">
        <v>45112</v>
      </c>
      <c r="D6" s="21" t="s">
        <v>90</v>
      </c>
      <c r="E6" s="23" t="s">
        <v>91</v>
      </c>
      <c r="F6" s="21" t="s">
        <v>92</v>
      </c>
      <c r="G6" s="21" t="s">
        <v>93</v>
      </c>
      <c r="H6" s="21">
        <v>2</v>
      </c>
      <c r="I6" s="24">
        <v>1314</v>
      </c>
      <c r="J6" s="24">
        <v>2628</v>
      </c>
      <c r="K6" s="21" t="s">
        <v>94</v>
      </c>
      <c r="L6" s="21" t="s">
        <v>13</v>
      </c>
      <c r="M6" s="19" t="s">
        <v>101</v>
      </c>
    </row>
    <row r="7" spans="1:13" s="5" customFormat="1" ht="63" customHeight="1" thickBot="1" x14ac:dyDescent="0.3">
      <c r="A7" s="4">
        <v>4</v>
      </c>
      <c r="B7" s="21" t="s">
        <v>95</v>
      </c>
      <c r="C7" s="22">
        <v>45111</v>
      </c>
      <c r="D7" s="21" t="s">
        <v>96</v>
      </c>
      <c r="E7" s="23" t="s">
        <v>79</v>
      </c>
      <c r="F7" s="21" t="s">
        <v>97</v>
      </c>
      <c r="G7" s="21" t="s">
        <v>98</v>
      </c>
      <c r="H7" s="21">
        <v>1</v>
      </c>
      <c r="I7" s="24">
        <v>1361.75</v>
      </c>
      <c r="J7" s="24">
        <v>1361.75</v>
      </c>
      <c r="K7" s="21" t="s">
        <v>99</v>
      </c>
      <c r="L7" s="21" t="s">
        <v>100</v>
      </c>
      <c r="M7" s="19" t="s">
        <v>101</v>
      </c>
    </row>
    <row r="8" spans="1:13" s="5" customFormat="1" ht="63" customHeight="1" thickBot="1" x14ac:dyDescent="0.3">
      <c r="A8" s="4">
        <v>5</v>
      </c>
      <c r="B8" s="21" t="s">
        <v>102</v>
      </c>
      <c r="C8" s="22">
        <v>45132</v>
      </c>
      <c r="D8" s="21">
        <v>643500012</v>
      </c>
      <c r="E8" s="23" t="s">
        <v>91</v>
      </c>
      <c r="F8" s="21" t="s">
        <v>103</v>
      </c>
      <c r="G8" s="21" t="s">
        <v>104</v>
      </c>
      <c r="H8" s="21">
        <v>1</v>
      </c>
      <c r="I8" s="24">
        <f>+J8</f>
        <v>1615</v>
      </c>
      <c r="J8" s="24">
        <v>1615</v>
      </c>
      <c r="K8" s="21" t="s">
        <v>78</v>
      </c>
      <c r="L8" s="21" t="s">
        <v>24</v>
      </c>
      <c r="M8" s="19" t="s">
        <v>25</v>
      </c>
    </row>
    <row r="9" spans="1:13" s="5" customFormat="1" ht="99" customHeight="1" thickBot="1" x14ac:dyDescent="0.3">
      <c r="A9" s="4">
        <v>6</v>
      </c>
      <c r="B9" s="21" t="s">
        <v>105</v>
      </c>
      <c r="C9" s="22">
        <v>45127</v>
      </c>
      <c r="D9" s="21">
        <v>731230012</v>
      </c>
      <c r="E9" s="23" t="s">
        <v>19</v>
      </c>
      <c r="F9" s="21" t="s">
        <v>106</v>
      </c>
      <c r="G9" s="21" t="s">
        <v>107</v>
      </c>
      <c r="H9" s="21">
        <v>1</v>
      </c>
      <c r="I9" s="24">
        <f t="shared" ref="I9:I48" si="0">+J9</f>
        <v>32.83</v>
      </c>
      <c r="J9" s="24">
        <v>32.83</v>
      </c>
      <c r="K9" s="21" t="s">
        <v>78</v>
      </c>
      <c r="L9" s="21" t="s">
        <v>20</v>
      </c>
      <c r="M9" s="19" t="s">
        <v>25</v>
      </c>
    </row>
    <row r="10" spans="1:13" ht="98.25" customHeight="1" thickBot="1" x14ac:dyDescent="0.25">
      <c r="A10" s="4">
        <v>7</v>
      </c>
      <c r="B10" s="21" t="s">
        <v>108</v>
      </c>
      <c r="C10" s="22">
        <v>45124</v>
      </c>
      <c r="D10" s="21">
        <v>333100013</v>
      </c>
      <c r="E10" s="23" t="s">
        <v>86</v>
      </c>
      <c r="F10" s="21" t="s">
        <v>109</v>
      </c>
      <c r="G10" s="21" t="s">
        <v>110</v>
      </c>
      <c r="H10" s="21">
        <v>1</v>
      </c>
      <c r="I10" s="24">
        <f t="shared" si="0"/>
        <v>354.87</v>
      </c>
      <c r="J10" s="24">
        <v>354.87</v>
      </c>
      <c r="K10" s="21" t="s">
        <v>78</v>
      </c>
      <c r="L10" s="21" t="s">
        <v>20</v>
      </c>
      <c r="M10" s="19" t="s">
        <v>25</v>
      </c>
    </row>
    <row r="11" spans="1:13" ht="96.75" customHeight="1" thickBot="1" x14ac:dyDescent="0.25">
      <c r="A11" s="4">
        <v>8</v>
      </c>
      <c r="B11" s="21" t="s">
        <v>111</v>
      </c>
      <c r="C11" s="22">
        <v>45124</v>
      </c>
      <c r="D11" s="21">
        <v>333100013</v>
      </c>
      <c r="E11" s="23" t="s">
        <v>86</v>
      </c>
      <c r="F11" s="21" t="s">
        <v>109</v>
      </c>
      <c r="G11" s="21" t="s">
        <v>110</v>
      </c>
      <c r="H11" s="21">
        <v>1</v>
      </c>
      <c r="I11" s="24">
        <f t="shared" si="0"/>
        <v>33.04</v>
      </c>
      <c r="J11" s="24">
        <v>33.04</v>
      </c>
      <c r="K11" s="21" t="s">
        <v>78</v>
      </c>
      <c r="L11" s="21" t="s">
        <v>20</v>
      </c>
      <c r="M11" s="19" t="s">
        <v>25</v>
      </c>
    </row>
    <row r="12" spans="1:13" ht="84.75" customHeight="1" thickBot="1" x14ac:dyDescent="0.25">
      <c r="A12" s="4">
        <v>9</v>
      </c>
      <c r="B12" s="21" t="s">
        <v>112</v>
      </c>
      <c r="C12" s="22">
        <v>45124</v>
      </c>
      <c r="D12" s="21">
        <v>333100013</v>
      </c>
      <c r="E12" s="23" t="s">
        <v>86</v>
      </c>
      <c r="F12" s="21" t="s">
        <v>109</v>
      </c>
      <c r="G12" s="21" t="s">
        <v>110</v>
      </c>
      <c r="H12" s="21">
        <v>1</v>
      </c>
      <c r="I12" s="24">
        <f t="shared" si="0"/>
        <v>138.97999999999999</v>
      </c>
      <c r="J12" s="24">
        <v>138.97999999999999</v>
      </c>
      <c r="K12" s="21" t="s">
        <v>78</v>
      </c>
      <c r="L12" s="21" t="s">
        <v>20</v>
      </c>
      <c r="M12" s="19" t="s">
        <v>25</v>
      </c>
    </row>
    <row r="13" spans="1:13" ht="70.5" customHeight="1" thickBot="1" x14ac:dyDescent="0.25">
      <c r="A13" s="4">
        <v>10</v>
      </c>
      <c r="B13" s="21" t="s">
        <v>113</v>
      </c>
      <c r="C13" s="22">
        <v>45124</v>
      </c>
      <c r="D13" s="21">
        <v>333100013</v>
      </c>
      <c r="E13" s="23" t="s">
        <v>86</v>
      </c>
      <c r="F13" s="21" t="s">
        <v>109</v>
      </c>
      <c r="G13" s="21" t="s">
        <v>110</v>
      </c>
      <c r="H13" s="21">
        <v>1</v>
      </c>
      <c r="I13" s="24">
        <f t="shared" si="0"/>
        <v>26.79</v>
      </c>
      <c r="J13" s="24">
        <v>26.79</v>
      </c>
      <c r="K13" s="21" t="s">
        <v>78</v>
      </c>
      <c r="L13" s="21" t="s">
        <v>20</v>
      </c>
      <c r="M13" s="19" t="s">
        <v>25</v>
      </c>
    </row>
    <row r="14" spans="1:13" ht="90.75" customHeight="1" thickBot="1" x14ac:dyDescent="0.25">
      <c r="A14" s="4">
        <v>11</v>
      </c>
      <c r="B14" s="21" t="s">
        <v>114</v>
      </c>
      <c r="C14" s="22">
        <v>45124</v>
      </c>
      <c r="D14" s="21">
        <v>333100013</v>
      </c>
      <c r="E14" s="23" t="s">
        <v>86</v>
      </c>
      <c r="F14" s="21" t="s">
        <v>109</v>
      </c>
      <c r="G14" s="21" t="s">
        <v>110</v>
      </c>
      <c r="H14" s="21">
        <v>1</v>
      </c>
      <c r="I14" s="24">
        <f t="shared" si="0"/>
        <v>20.75</v>
      </c>
      <c r="J14" s="24">
        <v>20.75</v>
      </c>
      <c r="K14" s="21" t="s">
        <v>78</v>
      </c>
      <c r="L14" s="21" t="s">
        <v>20</v>
      </c>
      <c r="M14" s="19" t="s">
        <v>25</v>
      </c>
    </row>
    <row r="15" spans="1:13" ht="104.25" customHeight="1" thickBot="1" x14ac:dyDescent="0.25">
      <c r="A15" s="4">
        <v>12</v>
      </c>
      <c r="B15" s="21" t="s">
        <v>115</v>
      </c>
      <c r="C15" s="22">
        <v>45124</v>
      </c>
      <c r="D15" s="21">
        <v>333100013</v>
      </c>
      <c r="E15" s="23" t="s">
        <v>86</v>
      </c>
      <c r="F15" s="21" t="s">
        <v>109</v>
      </c>
      <c r="G15" s="21" t="s">
        <v>110</v>
      </c>
      <c r="H15" s="21">
        <v>1</v>
      </c>
      <c r="I15" s="24">
        <f t="shared" si="0"/>
        <v>279.45999999999998</v>
      </c>
      <c r="J15" s="24">
        <v>279.45999999999998</v>
      </c>
      <c r="K15" s="21" t="s">
        <v>78</v>
      </c>
      <c r="L15" s="21" t="s">
        <v>20</v>
      </c>
      <c r="M15" s="19" t="s">
        <v>25</v>
      </c>
    </row>
    <row r="16" spans="1:13" ht="63" customHeight="1" thickBot="1" x14ac:dyDescent="0.25">
      <c r="A16" s="4">
        <v>13</v>
      </c>
      <c r="B16" s="21" t="s">
        <v>116</v>
      </c>
      <c r="C16" s="22">
        <v>45124</v>
      </c>
      <c r="D16" s="21">
        <v>333100013</v>
      </c>
      <c r="E16" s="23" t="s">
        <v>86</v>
      </c>
      <c r="F16" s="21" t="s">
        <v>109</v>
      </c>
      <c r="G16" s="21" t="s">
        <v>110</v>
      </c>
      <c r="H16" s="21">
        <v>1</v>
      </c>
      <c r="I16" s="24">
        <f t="shared" si="0"/>
        <v>14.57</v>
      </c>
      <c r="J16" s="24">
        <v>14.57</v>
      </c>
      <c r="K16" s="21" t="s">
        <v>78</v>
      </c>
      <c r="L16" s="21" t="s">
        <v>20</v>
      </c>
      <c r="M16" s="19" t="s">
        <v>25</v>
      </c>
    </row>
    <row r="17" spans="1:13" ht="45.75" thickBot="1" x14ac:dyDescent="0.25">
      <c r="A17" s="4">
        <v>14</v>
      </c>
      <c r="B17" s="21" t="s">
        <v>117</v>
      </c>
      <c r="C17" s="22">
        <v>45124</v>
      </c>
      <c r="D17" s="21">
        <v>333100013</v>
      </c>
      <c r="E17" s="23" t="s">
        <v>86</v>
      </c>
      <c r="F17" s="21" t="s">
        <v>109</v>
      </c>
      <c r="G17" s="21" t="s">
        <v>110</v>
      </c>
      <c r="H17" s="21">
        <v>1</v>
      </c>
      <c r="I17" s="24">
        <f t="shared" si="0"/>
        <v>72.69</v>
      </c>
      <c r="J17" s="24">
        <v>72.69</v>
      </c>
      <c r="K17" s="21" t="s">
        <v>78</v>
      </c>
      <c r="L17" s="21" t="s">
        <v>20</v>
      </c>
      <c r="M17" s="19" t="s">
        <v>25</v>
      </c>
    </row>
    <row r="18" spans="1:13" ht="45.75" thickBot="1" x14ac:dyDescent="0.25">
      <c r="A18" s="4">
        <v>15</v>
      </c>
      <c r="B18" s="21" t="s">
        <v>118</v>
      </c>
      <c r="C18" s="22">
        <v>45124</v>
      </c>
      <c r="D18" s="21">
        <v>333100013</v>
      </c>
      <c r="E18" s="23" t="s">
        <v>86</v>
      </c>
      <c r="F18" s="21" t="s">
        <v>109</v>
      </c>
      <c r="G18" s="21" t="s">
        <v>110</v>
      </c>
      <c r="H18" s="21">
        <v>1</v>
      </c>
      <c r="I18" s="24">
        <f t="shared" si="0"/>
        <v>21.96</v>
      </c>
      <c r="J18" s="24">
        <v>21.96</v>
      </c>
      <c r="K18" s="21" t="s">
        <v>78</v>
      </c>
      <c r="L18" s="21" t="s">
        <v>20</v>
      </c>
      <c r="M18" s="19" t="s">
        <v>25</v>
      </c>
    </row>
    <row r="19" spans="1:13" ht="45.75" thickBot="1" x14ac:dyDescent="0.25">
      <c r="A19" s="4">
        <v>16</v>
      </c>
      <c r="B19" s="21" t="s">
        <v>119</v>
      </c>
      <c r="C19" s="22">
        <v>45124</v>
      </c>
      <c r="D19" s="21">
        <v>333100013</v>
      </c>
      <c r="E19" s="23" t="s">
        <v>86</v>
      </c>
      <c r="F19" s="21" t="s">
        <v>109</v>
      </c>
      <c r="G19" s="21" t="s">
        <v>110</v>
      </c>
      <c r="H19" s="21">
        <v>1</v>
      </c>
      <c r="I19" s="24">
        <f t="shared" si="0"/>
        <v>56.7</v>
      </c>
      <c r="J19" s="24">
        <v>56.7</v>
      </c>
      <c r="K19" s="21" t="s">
        <v>78</v>
      </c>
      <c r="L19" s="21" t="s">
        <v>20</v>
      </c>
      <c r="M19" s="19" t="s">
        <v>25</v>
      </c>
    </row>
    <row r="20" spans="1:13" ht="45.75" thickBot="1" x14ac:dyDescent="0.25">
      <c r="A20" s="4">
        <v>17</v>
      </c>
      <c r="B20" s="21" t="s">
        <v>120</v>
      </c>
      <c r="C20" s="22">
        <v>45124</v>
      </c>
      <c r="D20" s="21">
        <v>333100013</v>
      </c>
      <c r="E20" s="23" t="s">
        <v>86</v>
      </c>
      <c r="F20" s="21" t="s">
        <v>109</v>
      </c>
      <c r="G20" s="21" t="s">
        <v>110</v>
      </c>
      <c r="H20" s="21">
        <v>1</v>
      </c>
      <c r="I20" s="24">
        <f t="shared" si="0"/>
        <v>21.43</v>
      </c>
      <c r="J20" s="24">
        <v>21.43</v>
      </c>
      <c r="K20" s="21" t="s">
        <v>78</v>
      </c>
      <c r="L20" s="21" t="s">
        <v>20</v>
      </c>
      <c r="M20" s="19" t="s">
        <v>25</v>
      </c>
    </row>
    <row r="21" spans="1:13" ht="45.75" thickBot="1" x14ac:dyDescent="0.25">
      <c r="A21" s="4">
        <v>18</v>
      </c>
      <c r="B21" s="21" t="s">
        <v>121</v>
      </c>
      <c r="C21" s="22">
        <v>45124</v>
      </c>
      <c r="D21" s="21">
        <v>333100013</v>
      </c>
      <c r="E21" s="23" t="s">
        <v>86</v>
      </c>
      <c r="F21" s="21" t="s">
        <v>109</v>
      </c>
      <c r="G21" s="21" t="s">
        <v>110</v>
      </c>
      <c r="H21" s="21">
        <v>1</v>
      </c>
      <c r="I21" s="24">
        <f t="shared" si="0"/>
        <v>26.79</v>
      </c>
      <c r="J21" s="24">
        <v>26.79</v>
      </c>
      <c r="K21" s="21" t="s">
        <v>78</v>
      </c>
      <c r="L21" s="21" t="s">
        <v>20</v>
      </c>
      <c r="M21" s="19" t="s">
        <v>25</v>
      </c>
    </row>
    <row r="22" spans="1:13" ht="45.75" thickBot="1" x14ac:dyDescent="0.25">
      <c r="A22" s="4">
        <v>19</v>
      </c>
      <c r="B22" s="21" t="s">
        <v>122</v>
      </c>
      <c r="C22" s="22">
        <v>45124</v>
      </c>
      <c r="D22" s="21">
        <v>333100013</v>
      </c>
      <c r="E22" s="23" t="s">
        <v>86</v>
      </c>
      <c r="F22" s="21" t="s">
        <v>109</v>
      </c>
      <c r="G22" s="21" t="s">
        <v>110</v>
      </c>
      <c r="H22" s="21">
        <v>1</v>
      </c>
      <c r="I22" s="24">
        <f t="shared" si="0"/>
        <v>122.38</v>
      </c>
      <c r="J22" s="24">
        <v>122.38</v>
      </c>
      <c r="K22" s="21" t="s">
        <v>78</v>
      </c>
      <c r="L22" s="21" t="s">
        <v>20</v>
      </c>
      <c r="M22" s="19" t="s">
        <v>25</v>
      </c>
    </row>
    <row r="23" spans="1:13" ht="84.75" customHeight="1" thickBot="1" x14ac:dyDescent="0.25">
      <c r="A23" s="4">
        <v>20</v>
      </c>
      <c r="B23" s="21" t="s">
        <v>123</v>
      </c>
      <c r="C23" s="22">
        <v>45124</v>
      </c>
      <c r="D23" s="21">
        <v>333100013</v>
      </c>
      <c r="E23" s="23" t="s">
        <v>86</v>
      </c>
      <c r="F23" s="21" t="s">
        <v>109</v>
      </c>
      <c r="G23" s="21" t="s">
        <v>110</v>
      </c>
      <c r="H23" s="21">
        <v>1</v>
      </c>
      <c r="I23" s="24">
        <f t="shared" si="0"/>
        <v>21.62</v>
      </c>
      <c r="J23" s="24">
        <v>21.62</v>
      </c>
      <c r="K23" s="21" t="s">
        <v>78</v>
      </c>
      <c r="L23" s="21" t="s">
        <v>20</v>
      </c>
      <c r="M23" s="19" t="s">
        <v>25</v>
      </c>
    </row>
    <row r="24" spans="1:13" ht="51" customHeight="1" thickBot="1" x14ac:dyDescent="0.25">
      <c r="A24" s="4">
        <v>21</v>
      </c>
      <c r="B24" s="21" t="s">
        <v>124</v>
      </c>
      <c r="C24" s="22">
        <v>45124</v>
      </c>
      <c r="D24" s="21">
        <v>333100013</v>
      </c>
      <c r="E24" s="23" t="s">
        <v>86</v>
      </c>
      <c r="F24" s="21" t="s">
        <v>109</v>
      </c>
      <c r="G24" s="21" t="s">
        <v>110</v>
      </c>
      <c r="H24" s="21">
        <v>1</v>
      </c>
      <c r="I24" s="24">
        <f t="shared" si="0"/>
        <v>22.32</v>
      </c>
      <c r="J24" s="24">
        <v>22.32</v>
      </c>
      <c r="K24" s="21" t="s">
        <v>78</v>
      </c>
      <c r="L24" s="21" t="s">
        <v>20</v>
      </c>
      <c r="M24" s="19" t="s">
        <v>25</v>
      </c>
    </row>
    <row r="25" spans="1:13" ht="69.75" customHeight="1" thickBot="1" x14ac:dyDescent="0.25">
      <c r="A25" s="4">
        <v>22</v>
      </c>
      <c r="B25" s="21" t="s">
        <v>125</v>
      </c>
      <c r="C25" s="22">
        <v>45124</v>
      </c>
      <c r="D25" s="21">
        <v>871410011</v>
      </c>
      <c r="E25" s="23" t="s">
        <v>126</v>
      </c>
      <c r="F25" s="21" t="s">
        <v>30</v>
      </c>
      <c r="G25" s="21" t="s">
        <v>127</v>
      </c>
      <c r="H25" s="21">
        <v>1</v>
      </c>
      <c r="I25" s="24">
        <f t="shared" si="0"/>
        <v>104</v>
      </c>
      <c r="J25" s="24">
        <v>104</v>
      </c>
      <c r="K25" s="21" t="s">
        <v>78</v>
      </c>
      <c r="L25" s="21" t="s">
        <v>20</v>
      </c>
      <c r="M25" s="19" t="s">
        <v>25</v>
      </c>
    </row>
    <row r="26" spans="1:13" ht="90.75" thickBot="1" x14ac:dyDescent="0.25">
      <c r="A26" s="4">
        <v>23</v>
      </c>
      <c r="B26" s="21" t="s">
        <v>128</v>
      </c>
      <c r="C26" s="22">
        <v>45124</v>
      </c>
      <c r="D26" s="21">
        <v>871410011</v>
      </c>
      <c r="E26" s="23" t="s">
        <v>126</v>
      </c>
      <c r="F26" s="21" t="s">
        <v>30</v>
      </c>
      <c r="G26" s="21" t="s">
        <v>127</v>
      </c>
      <c r="H26" s="21">
        <v>1</v>
      </c>
      <c r="I26" s="24">
        <f t="shared" si="0"/>
        <v>1096</v>
      </c>
      <c r="J26" s="24">
        <v>1096</v>
      </c>
      <c r="K26" s="21" t="s">
        <v>78</v>
      </c>
      <c r="L26" s="21" t="s">
        <v>20</v>
      </c>
      <c r="M26" s="19" t="s">
        <v>25</v>
      </c>
    </row>
    <row r="27" spans="1:13" ht="90.75" thickBot="1" x14ac:dyDescent="0.25">
      <c r="A27" s="4">
        <v>24</v>
      </c>
      <c r="B27" s="21" t="s">
        <v>129</v>
      </c>
      <c r="C27" s="22">
        <v>45124</v>
      </c>
      <c r="D27" s="21">
        <v>871410011</v>
      </c>
      <c r="E27" s="23" t="s">
        <v>126</v>
      </c>
      <c r="F27" s="21" t="s">
        <v>30</v>
      </c>
      <c r="G27" s="21" t="s">
        <v>127</v>
      </c>
      <c r="H27" s="21">
        <v>1</v>
      </c>
      <c r="I27" s="24">
        <f t="shared" si="0"/>
        <v>65</v>
      </c>
      <c r="J27" s="24">
        <v>65</v>
      </c>
      <c r="K27" s="21" t="s">
        <v>78</v>
      </c>
      <c r="L27" s="21" t="s">
        <v>20</v>
      </c>
      <c r="M27" s="19" t="s">
        <v>25</v>
      </c>
    </row>
    <row r="28" spans="1:13" ht="90.75" thickBot="1" x14ac:dyDescent="0.25">
      <c r="A28" s="4">
        <v>25</v>
      </c>
      <c r="B28" s="21" t="s">
        <v>130</v>
      </c>
      <c r="C28" s="22">
        <v>45124</v>
      </c>
      <c r="D28" s="21">
        <v>871410011</v>
      </c>
      <c r="E28" s="23" t="s">
        <v>126</v>
      </c>
      <c r="F28" s="21" t="s">
        <v>30</v>
      </c>
      <c r="G28" s="21" t="s">
        <v>127</v>
      </c>
      <c r="H28" s="21">
        <v>1</v>
      </c>
      <c r="I28" s="24">
        <f t="shared" si="0"/>
        <v>52</v>
      </c>
      <c r="J28" s="24">
        <v>52</v>
      </c>
      <c r="K28" s="21" t="s">
        <v>78</v>
      </c>
      <c r="L28" s="21" t="s">
        <v>20</v>
      </c>
      <c r="M28" s="19" t="s">
        <v>25</v>
      </c>
    </row>
    <row r="29" spans="1:13" ht="51" customHeight="1" thickBot="1" x14ac:dyDescent="0.25">
      <c r="A29" s="4">
        <v>26</v>
      </c>
      <c r="B29" s="21" t="s">
        <v>131</v>
      </c>
      <c r="C29" s="22">
        <v>45124</v>
      </c>
      <c r="D29" s="21">
        <v>333100013</v>
      </c>
      <c r="E29" s="23" t="s">
        <v>86</v>
      </c>
      <c r="F29" s="21" t="s">
        <v>109</v>
      </c>
      <c r="G29" s="21" t="s">
        <v>110</v>
      </c>
      <c r="H29" s="21">
        <v>1</v>
      </c>
      <c r="I29" s="24">
        <f t="shared" si="0"/>
        <v>85.18</v>
      </c>
      <c r="J29" s="24">
        <v>85.18</v>
      </c>
      <c r="K29" s="21" t="s">
        <v>78</v>
      </c>
      <c r="L29" s="21" t="s">
        <v>20</v>
      </c>
      <c r="M29" s="19" t="s">
        <v>25</v>
      </c>
    </row>
    <row r="30" spans="1:13" ht="43.5" customHeight="1" thickBot="1" x14ac:dyDescent="0.25">
      <c r="A30" s="4">
        <v>27</v>
      </c>
      <c r="B30" s="21" t="s">
        <v>132</v>
      </c>
      <c r="C30" s="22">
        <v>45124</v>
      </c>
      <c r="D30" s="21">
        <v>333100013</v>
      </c>
      <c r="E30" s="23" t="s">
        <v>86</v>
      </c>
      <c r="F30" s="21" t="s">
        <v>109</v>
      </c>
      <c r="G30" s="21" t="s">
        <v>110</v>
      </c>
      <c r="H30" s="21">
        <v>1</v>
      </c>
      <c r="I30" s="24">
        <f t="shared" si="0"/>
        <v>80.760000000000005</v>
      </c>
      <c r="J30" s="24">
        <v>80.760000000000005</v>
      </c>
      <c r="K30" s="21" t="s">
        <v>78</v>
      </c>
      <c r="L30" s="21" t="s">
        <v>20</v>
      </c>
      <c r="M30" s="19" t="s">
        <v>25</v>
      </c>
    </row>
    <row r="31" spans="1:13" ht="60" customHeight="1" thickBot="1" x14ac:dyDescent="0.25">
      <c r="A31" s="4">
        <v>28</v>
      </c>
      <c r="B31" s="21" t="s">
        <v>133</v>
      </c>
      <c r="C31" s="22">
        <v>45121</v>
      </c>
      <c r="D31" s="21">
        <v>731230012</v>
      </c>
      <c r="E31" s="23" t="s">
        <v>134</v>
      </c>
      <c r="F31" s="21" t="s">
        <v>106</v>
      </c>
      <c r="G31" s="21" t="s">
        <v>135</v>
      </c>
      <c r="H31" s="21">
        <v>1</v>
      </c>
      <c r="I31" s="24">
        <f t="shared" si="0"/>
        <v>410.63</v>
      </c>
      <c r="J31" s="24">
        <v>410.63</v>
      </c>
      <c r="K31" s="21" t="s">
        <v>78</v>
      </c>
      <c r="L31" s="21" t="s">
        <v>20</v>
      </c>
      <c r="M31" s="19" t="s">
        <v>25</v>
      </c>
    </row>
    <row r="32" spans="1:13" ht="33" customHeight="1" thickBot="1" x14ac:dyDescent="0.25">
      <c r="A32" s="4">
        <v>29</v>
      </c>
      <c r="B32" s="21" t="s">
        <v>136</v>
      </c>
      <c r="C32" s="22">
        <v>45120</v>
      </c>
      <c r="D32" s="21">
        <v>838200112</v>
      </c>
      <c r="E32" s="23" t="s">
        <v>33</v>
      </c>
      <c r="F32" s="21" t="s">
        <v>137</v>
      </c>
      <c r="G32" s="21" t="s">
        <v>138</v>
      </c>
      <c r="H32" s="21">
        <v>1</v>
      </c>
      <c r="I32" s="24">
        <f t="shared" si="0"/>
        <v>186.09</v>
      </c>
      <c r="J32" s="24">
        <v>186.09</v>
      </c>
      <c r="K32" s="21" t="s">
        <v>78</v>
      </c>
      <c r="L32" s="21" t="s">
        <v>20</v>
      </c>
      <c r="M32" s="19" t="s">
        <v>25</v>
      </c>
    </row>
    <row r="33" spans="1:13" ht="36.75" customHeight="1" thickBot="1" x14ac:dyDescent="0.25">
      <c r="A33" s="4">
        <v>30</v>
      </c>
      <c r="B33" s="21" t="s">
        <v>139</v>
      </c>
      <c r="C33" s="22">
        <v>45119</v>
      </c>
      <c r="D33" s="21">
        <v>85990171</v>
      </c>
      <c r="E33" s="23"/>
      <c r="F33" s="21" t="s">
        <v>140</v>
      </c>
      <c r="G33" s="21" t="s">
        <v>141</v>
      </c>
      <c r="H33" s="21">
        <v>1</v>
      </c>
      <c r="I33" s="24">
        <f t="shared" si="0"/>
        <v>470</v>
      </c>
      <c r="J33" s="24">
        <v>470</v>
      </c>
      <c r="K33" s="21" t="s">
        <v>78</v>
      </c>
      <c r="L33" s="21" t="s">
        <v>20</v>
      </c>
      <c r="M33" s="19" t="s">
        <v>25</v>
      </c>
    </row>
    <row r="34" spans="1:13" ht="30.75" thickBot="1" x14ac:dyDescent="0.25">
      <c r="A34" s="4">
        <v>31</v>
      </c>
      <c r="B34" s="21" t="s">
        <v>142</v>
      </c>
      <c r="C34" s="22">
        <v>45119</v>
      </c>
      <c r="D34" s="21">
        <v>859700112</v>
      </c>
      <c r="E34" s="23" t="s">
        <v>143</v>
      </c>
      <c r="F34" s="21" t="s">
        <v>144</v>
      </c>
      <c r="G34" s="21" t="s">
        <v>145</v>
      </c>
      <c r="H34" s="21">
        <v>1</v>
      </c>
      <c r="I34" s="24">
        <f t="shared" si="0"/>
        <v>2455</v>
      </c>
      <c r="J34" s="24">
        <v>2455</v>
      </c>
      <c r="K34" s="21" t="s">
        <v>78</v>
      </c>
      <c r="L34" s="21" t="s">
        <v>20</v>
      </c>
      <c r="M34" s="19" t="s">
        <v>25</v>
      </c>
    </row>
    <row r="35" spans="1:13" ht="45.75" thickBot="1" x14ac:dyDescent="0.25">
      <c r="A35" s="4">
        <v>32</v>
      </c>
      <c r="B35" s="21" t="s">
        <v>146</v>
      </c>
      <c r="C35" s="22">
        <v>45089</v>
      </c>
      <c r="D35" s="21">
        <v>333100013</v>
      </c>
      <c r="E35" s="23" t="s">
        <v>86</v>
      </c>
      <c r="F35" s="21" t="s">
        <v>109</v>
      </c>
      <c r="G35" s="21" t="s">
        <v>110</v>
      </c>
      <c r="H35" s="21">
        <v>1</v>
      </c>
      <c r="I35" s="24">
        <f t="shared" si="0"/>
        <v>246.87</v>
      </c>
      <c r="J35" s="24">
        <v>246.87</v>
      </c>
      <c r="K35" s="21" t="s">
        <v>78</v>
      </c>
      <c r="L35" s="21" t="s">
        <v>20</v>
      </c>
      <c r="M35" s="19" t="s">
        <v>25</v>
      </c>
    </row>
    <row r="36" spans="1:13" ht="45.75" thickBot="1" x14ac:dyDescent="0.25">
      <c r="A36" s="4">
        <v>33</v>
      </c>
      <c r="B36" s="21" t="s">
        <v>147</v>
      </c>
      <c r="C36" s="22">
        <v>45089</v>
      </c>
      <c r="D36" s="21">
        <v>333100013</v>
      </c>
      <c r="E36" s="23" t="s">
        <v>86</v>
      </c>
      <c r="F36" s="21" t="s">
        <v>109</v>
      </c>
      <c r="G36" s="21" t="s">
        <v>110</v>
      </c>
      <c r="H36" s="21">
        <v>1</v>
      </c>
      <c r="I36" s="24">
        <f t="shared" si="0"/>
        <v>22.69</v>
      </c>
      <c r="J36" s="24">
        <v>22.69</v>
      </c>
      <c r="K36" s="21" t="s">
        <v>78</v>
      </c>
      <c r="L36" s="21" t="s">
        <v>20</v>
      </c>
      <c r="M36" s="19" t="s">
        <v>25</v>
      </c>
    </row>
    <row r="37" spans="1:13" ht="45.75" thickBot="1" x14ac:dyDescent="0.25">
      <c r="A37" s="4">
        <v>34</v>
      </c>
      <c r="B37" s="21" t="s">
        <v>148</v>
      </c>
      <c r="C37" s="22">
        <v>45089</v>
      </c>
      <c r="D37" s="21">
        <v>333100013</v>
      </c>
      <c r="E37" s="23" t="s">
        <v>86</v>
      </c>
      <c r="F37" s="21" t="s">
        <v>109</v>
      </c>
      <c r="G37" s="21" t="s">
        <v>110</v>
      </c>
      <c r="H37" s="21">
        <v>1</v>
      </c>
      <c r="I37" s="24">
        <f t="shared" si="0"/>
        <v>75.540000000000006</v>
      </c>
      <c r="J37" s="24">
        <v>75.540000000000006</v>
      </c>
      <c r="K37" s="21" t="s">
        <v>78</v>
      </c>
      <c r="L37" s="21" t="s">
        <v>20</v>
      </c>
      <c r="M37" s="19" t="s">
        <v>25</v>
      </c>
    </row>
    <row r="38" spans="1:13" ht="148.5" customHeight="1" thickBot="1" x14ac:dyDescent="0.25">
      <c r="A38" s="4">
        <v>35</v>
      </c>
      <c r="B38" s="21" t="s">
        <v>149</v>
      </c>
      <c r="C38" s="22">
        <v>45089</v>
      </c>
      <c r="D38" s="21">
        <v>333100013</v>
      </c>
      <c r="E38" s="23" t="s">
        <v>86</v>
      </c>
      <c r="F38" s="21" t="s">
        <v>109</v>
      </c>
      <c r="G38" s="21" t="s">
        <v>110</v>
      </c>
      <c r="H38" s="21">
        <v>1</v>
      </c>
      <c r="I38" s="24">
        <f t="shared" si="0"/>
        <v>29.25</v>
      </c>
      <c r="J38" s="24">
        <v>29.25</v>
      </c>
      <c r="K38" s="21" t="s">
        <v>78</v>
      </c>
      <c r="L38" s="21" t="s">
        <v>20</v>
      </c>
      <c r="M38" s="19" t="s">
        <v>25</v>
      </c>
    </row>
    <row r="39" spans="1:13" ht="156.75" customHeight="1" thickBot="1" x14ac:dyDescent="0.25">
      <c r="A39" s="4">
        <v>36</v>
      </c>
      <c r="B39" s="21" t="s">
        <v>150</v>
      </c>
      <c r="C39" s="22">
        <v>45089</v>
      </c>
      <c r="D39" s="21">
        <v>333100013</v>
      </c>
      <c r="E39" s="23" t="s">
        <v>86</v>
      </c>
      <c r="F39" s="21" t="s">
        <v>109</v>
      </c>
      <c r="G39" s="21" t="s">
        <v>110</v>
      </c>
      <c r="H39" s="21">
        <v>1</v>
      </c>
      <c r="I39" s="24">
        <f t="shared" si="0"/>
        <v>22.14</v>
      </c>
      <c r="J39" s="24">
        <v>22.14</v>
      </c>
      <c r="K39" s="21" t="s">
        <v>78</v>
      </c>
      <c r="L39" s="21" t="s">
        <v>20</v>
      </c>
      <c r="M39" s="19" t="s">
        <v>25</v>
      </c>
    </row>
    <row r="40" spans="1:13" ht="64.5" customHeight="1" thickBot="1" x14ac:dyDescent="0.25">
      <c r="A40" s="4">
        <v>37</v>
      </c>
      <c r="B40" s="21" t="s">
        <v>151</v>
      </c>
      <c r="C40" s="22">
        <v>45089</v>
      </c>
      <c r="D40" s="21">
        <v>333100013</v>
      </c>
      <c r="E40" s="23" t="s">
        <v>86</v>
      </c>
      <c r="F40" s="21" t="s">
        <v>109</v>
      </c>
      <c r="G40" s="21" t="s">
        <v>110</v>
      </c>
      <c r="H40" s="21">
        <v>1</v>
      </c>
      <c r="I40" s="24">
        <f t="shared" si="0"/>
        <v>17.86</v>
      </c>
      <c r="J40" s="24">
        <v>17.86</v>
      </c>
      <c r="K40" s="21" t="s">
        <v>78</v>
      </c>
      <c r="L40" s="21" t="s">
        <v>20</v>
      </c>
      <c r="M40" s="19" t="s">
        <v>25</v>
      </c>
    </row>
    <row r="41" spans="1:13" ht="45.75" thickBot="1" x14ac:dyDescent="0.25">
      <c r="A41" s="4">
        <v>38</v>
      </c>
      <c r="B41" s="21" t="s">
        <v>152</v>
      </c>
      <c r="C41" s="22">
        <v>45089</v>
      </c>
      <c r="D41" s="21">
        <v>333100013</v>
      </c>
      <c r="E41" s="23" t="s">
        <v>86</v>
      </c>
      <c r="F41" s="21" t="s">
        <v>109</v>
      </c>
      <c r="G41" s="21" t="s">
        <v>110</v>
      </c>
      <c r="H41" s="21">
        <v>1</v>
      </c>
      <c r="I41" s="24">
        <f t="shared" si="0"/>
        <v>303.31</v>
      </c>
      <c r="J41" s="24">
        <v>303.31</v>
      </c>
      <c r="K41" s="21" t="s">
        <v>78</v>
      </c>
      <c r="L41" s="21" t="s">
        <v>20</v>
      </c>
      <c r="M41" s="19" t="s">
        <v>25</v>
      </c>
    </row>
    <row r="42" spans="1:13" ht="45.75" thickBot="1" x14ac:dyDescent="0.25">
      <c r="A42" s="4">
        <v>39</v>
      </c>
      <c r="B42" s="21" t="s">
        <v>153</v>
      </c>
      <c r="C42" s="22">
        <v>45089</v>
      </c>
      <c r="D42" s="21">
        <v>333100013</v>
      </c>
      <c r="E42" s="23" t="s">
        <v>86</v>
      </c>
      <c r="F42" s="21" t="s">
        <v>109</v>
      </c>
      <c r="G42" s="21" t="s">
        <v>110</v>
      </c>
      <c r="H42" s="21">
        <v>1</v>
      </c>
      <c r="I42" s="24">
        <f t="shared" si="0"/>
        <v>50.71</v>
      </c>
      <c r="J42" s="24">
        <v>50.71</v>
      </c>
      <c r="K42" s="21" t="s">
        <v>78</v>
      </c>
      <c r="L42" s="21" t="s">
        <v>20</v>
      </c>
      <c r="M42" s="19" t="s">
        <v>25</v>
      </c>
    </row>
    <row r="43" spans="1:13" ht="45.75" thickBot="1" x14ac:dyDescent="0.25">
      <c r="A43" s="4">
        <v>40</v>
      </c>
      <c r="B43" s="21" t="s">
        <v>154</v>
      </c>
      <c r="C43" s="22">
        <v>45089</v>
      </c>
      <c r="D43" s="21">
        <v>333100013</v>
      </c>
      <c r="E43" s="23" t="s">
        <v>86</v>
      </c>
      <c r="F43" s="21" t="s">
        <v>109</v>
      </c>
      <c r="G43" s="21" t="s">
        <v>110</v>
      </c>
      <c r="H43" s="21">
        <v>1</v>
      </c>
      <c r="I43" s="24">
        <f t="shared" si="0"/>
        <v>305.91000000000003</v>
      </c>
      <c r="J43" s="24">
        <v>305.91000000000003</v>
      </c>
      <c r="K43" s="21" t="s">
        <v>78</v>
      </c>
      <c r="L43" s="21" t="s">
        <v>20</v>
      </c>
      <c r="M43" s="19" t="s">
        <v>25</v>
      </c>
    </row>
    <row r="44" spans="1:13" ht="45.75" thickBot="1" x14ac:dyDescent="0.25">
      <c r="A44" s="4">
        <v>41</v>
      </c>
      <c r="B44" s="21" t="s">
        <v>155</v>
      </c>
      <c r="C44" s="22">
        <v>45089</v>
      </c>
      <c r="D44" s="21">
        <v>333100013</v>
      </c>
      <c r="E44" s="23" t="s">
        <v>86</v>
      </c>
      <c r="F44" s="21" t="s">
        <v>109</v>
      </c>
      <c r="G44" s="21" t="s">
        <v>110</v>
      </c>
      <c r="H44" s="21">
        <v>1</v>
      </c>
      <c r="I44" s="24">
        <f t="shared" si="0"/>
        <v>31.14</v>
      </c>
      <c r="J44" s="24">
        <v>31.14</v>
      </c>
      <c r="K44" s="21" t="s">
        <v>78</v>
      </c>
      <c r="L44" s="21" t="s">
        <v>20</v>
      </c>
      <c r="M44" s="19" t="s">
        <v>25</v>
      </c>
    </row>
    <row r="45" spans="1:13" ht="45.75" thickBot="1" x14ac:dyDescent="0.25">
      <c r="A45" s="4">
        <v>42</v>
      </c>
      <c r="B45" s="21" t="s">
        <v>156</v>
      </c>
      <c r="C45" s="22">
        <v>45089</v>
      </c>
      <c r="D45" s="21">
        <v>333100013</v>
      </c>
      <c r="E45" s="23" t="s">
        <v>86</v>
      </c>
      <c r="F45" s="21" t="s">
        <v>109</v>
      </c>
      <c r="G45" s="21" t="s">
        <v>110</v>
      </c>
      <c r="H45" s="21">
        <v>1</v>
      </c>
      <c r="I45" s="24">
        <f t="shared" si="0"/>
        <v>142.32</v>
      </c>
      <c r="J45" s="24">
        <v>142.32</v>
      </c>
      <c r="K45" s="21" t="s">
        <v>78</v>
      </c>
      <c r="L45" s="21" t="s">
        <v>20</v>
      </c>
      <c r="M45" s="19" t="s">
        <v>25</v>
      </c>
    </row>
    <row r="46" spans="1:13" ht="45.75" thickBot="1" x14ac:dyDescent="0.25">
      <c r="A46" s="4">
        <v>43</v>
      </c>
      <c r="B46" s="21" t="s">
        <v>157</v>
      </c>
      <c r="C46" s="22">
        <v>45089</v>
      </c>
      <c r="D46" s="21">
        <v>333100013</v>
      </c>
      <c r="E46" s="23" t="s">
        <v>86</v>
      </c>
      <c r="F46" s="21" t="s">
        <v>109</v>
      </c>
      <c r="G46" s="21" t="s">
        <v>110</v>
      </c>
      <c r="H46" s="21">
        <v>1</v>
      </c>
      <c r="I46" s="24">
        <f t="shared" si="0"/>
        <v>26.05</v>
      </c>
      <c r="J46" s="24">
        <v>26.05</v>
      </c>
      <c r="K46" s="21" t="s">
        <v>78</v>
      </c>
      <c r="L46" s="21" t="s">
        <v>20</v>
      </c>
      <c r="M46" s="19" t="s">
        <v>25</v>
      </c>
    </row>
    <row r="47" spans="1:13" ht="45.75" thickBot="1" x14ac:dyDescent="0.25">
      <c r="A47" s="4">
        <v>44</v>
      </c>
      <c r="B47" s="21" t="s">
        <v>158</v>
      </c>
      <c r="C47" s="22">
        <v>45089</v>
      </c>
      <c r="D47" s="21">
        <v>333100013</v>
      </c>
      <c r="E47" s="23" t="s">
        <v>86</v>
      </c>
      <c r="F47" s="21" t="s">
        <v>109</v>
      </c>
      <c r="G47" s="21" t="s">
        <v>110</v>
      </c>
      <c r="H47" s="21">
        <v>1</v>
      </c>
      <c r="I47" s="24">
        <f t="shared" si="0"/>
        <v>37.5</v>
      </c>
      <c r="J47" s="24">
        <v>37.5</v>
      </c>
      <c r="K47" s="21" t="s">
        <v>78</v>
      </c>
      <c r="L47" s="21" t="s">
        <v>20</v>
      </c>
      <c r="M47" s="19" t="s">
        <v>25</v>
      </c>
    </row>
    <row r="48" spans="1:13" ht="45.75" thickBot="1" x14ac:dyDescent="0.25">
      <c r="A48" s="4">
        <v>45</v>
      </c>
      <c r="B48" s="21" t="s">
        <v>159</v>
      </c>
      <c r="C48" s="22">
        <v>45089</v>
      </c>
      <c r="D48" s="21">
        <v>333100013</v>
      </c>
      <c r="E48" s="23" t="s">
        <v>86</v>
      </c>
      <c r="F48" s="21" t="s">
        <v>109</v>
      </c>
      <c r="G48" s="21" t="s">
        <v>110</v>
      </c>
      <c r="H48" s="21">
        <v>1</v>
      </c>
      <c r="I48" s="24">
        <f t="shared" si="0"/>
        <v>426</v>
      </c>
      <c r="J48" s="24">
        <v>426</v>
      </c>
      <c r="K48" s="21" t="s">
        <v>78</v>
      </c>
      <c r="L48" s="21" t="s">
        <v>20</v>
      </c>
      <c r="M48" s="19" t="s">
        <v>25</v>
      </c>
    </row>
    <row r="49" spans="1:13" ht="45.75" thickBot="1" x14ac:dyDescent="0.25">
      <c r="A49" s="4">
        <v>46</v>
      </c>
      <c r="B49" s="33" t="s">
        <v>160</v>
      </c>
      <c r="C49" s="36">
        <v>45110</v>
      </c>
      <c r="D49" s="38">
        <v>643500012</v>
      </c>
      <c r="E49" s="39" t="s">
        <v>69</v>
      </c>
      <c r="F49" s="38" t="s">
        <v>70</v>
      </c>
      <c r="G49" s="38" t="s">
        <v>71</v>
      </c>
      <c r="H49" s="33">
        <v>1</v>
      </c>
      <c r="I49" s="34">
        <v>924</v>
      </c>
      <c r="J49" s="34">
        <v>924</v>
      </c>
      <c r="K49" s="33" t="s">
        <v>161</v>
      </c>
      <c r="L49" s="33" t="s">
        <v>162</v>
      </c>
      <c r="M49" s="35" t="s">
        <v>26</v>
      </c>
    </row>
    <row r="50" spans="1:13" ht="60.75" thickBot="1" x14ac:dyDescent="0.25">
      <c r="A50" s="4">
        <v>47</v>
      </c>
      <c r="B50" s="38" t="s">
        <v>163</v>
      </c>
      <c r="C50" s="41">
        <v>45112</v>
      </c>
      <c r="D50" s="33" t="s">
        <v>164</v>
      </c>
      <c r="E50" s="42" t="s">
        <v>165</v>
      </c>
      <c r="F50" s="33" t="s">
        <v>166</v>
      </c>
      <c r="G50" s="33" t="s">
        <v>167</v>
      </c>
      <c r="H50" s="33">
        <v>1</v>
      </c>
      <c r="I50" s="34">
        <v>239.88</v>
      </c>
      <c r="J50" s="34">
        <v>239.88</v>
      </c>
      <c r="K50" s="33" t="s">
        <v>168</v>
      </c>
      <c r="L50" s="33" t="s">
        <v>27</v>
      </c>
      <c r="M50" s="35" t="s">
        <v>26</v>
      </c>
    </row>
    <row r="51" spans="1:13" ht="45.75" thickBot="1" x14ac:dyDescent="0.25">
      <c r="A51" s="4">
        <v>48</v>
      </c>
      <c r="B51" s="38" t="s">
        <v>169</v>
      </c>
      <c r="C51" s="41">
        <v>45113</v>
      </c>
      <c r="D51" s="33">
        <v>369900026</v>
      </c>
      <c r="E51" s="42" t="s">
        <v>170</v>
      </c>
      <c r="F51" s="33" t="s">
        <v>171</v>
      </c>
      <c r="G51" s="33" t="s">
        <v>172</v>
      </c>
      <c r="H51" s="33">
        <v>1</v>
      </c>
      <c r="I51" s="34">
        <v>168</v>
      </c>
      <c r="J51" s="34">
        <v>168</v>
      </c>
      <c r="K51" s="33" t="s">
        <v>173</v>
      </c>
      <c r="L51" s="33" t="s">
        <v>27</v>
      </c>
      <c r="M51" s="35" t="s">
        <v>26</v>
      </c>
    </row>
    <row r="52" spans="1:13" ht="45.75" thickBot="1" x14ac:dyDescent="0.25">
      <c r="A52" s="4">
        <v>49</v>
      </c>
      <c r="B52" s="33" t="s">
        <v>174</v>
      </c>
      <c r="C52" s="36">
        <v>45118</v>
      </c>
      <c r="D52" s="33">
        <v>333100012</v>
      </c>
      <c r="E52" s="37" t="s">
        <v>0</v>
      </c>
      <c r="F52" s="33" t="s">
        <v>21</v>
      </c>
      <c r="G52" s="33" t="s">
        <v>22</v>
      </c>
      <c r="H52" s="33">
        <v>1</v>
      </c>
      <c r="I52" s="34">
        <v>127.45</v>
      </c>
      <c r="J52" s="34">
        <v>127.45</v>
      </c>
      <c r="K52" s="33" t="s">
        <v>175</v>
      </c>
      <c r="L52" s="33" t="s">
        <v>23</v>
      </c>
      <c r="M52" s="35" t="s">
        <v>26</v>
      </c>
    </row>
    <row r="53" spans="1:13" ht="45.75" thickBot="1" x14ac:dyDescent="0.25">
      <c r="A53" s="4">
        <v>50</v>
      </c>
      <c r="B53" s="38" t="s">
        <v>176</v>
      </c>
      <c r="C53" s="41">
        <v>45088</v>
      </c>
      <c r="D53" s="38">
        <v>643500013</v>
      </c>
      <c r="E53" s="39" t="s">
        <v>69</v>
      </c>
      <c r="F53" s="38" t="s">
        <v>177</v>
      </c>
      <c r="G53" s="38" t="s">
        <v>72</v>
      </c>
      <c r="H53" s="38">
        <v>1</v>
      </c>
      <c r="I53" s="40">
        <v>2772</v>
      </c>
      <c r="J53" s="40">
        <v>2772</v>
      </c>
      <c r="K53" s="33" t="s">
        <v>178</v>
      </c>
      <c r="L53" s="33" t="s">
        <v>23</v>
      </c>
      <c r="M53" s="35" t="s">
        <v>26</v>
      </c>
    </row>
    <row r="54" spans="1:13" ht="60.75" thickBot="1" x14ac:dyDescent="0.25">
      <c r="A54" s="4">
        <v>51</v>
      </c>
      <c r="B54" s="38" t="s">
        <v>179</v>
      </c>
      <c r="C54" s="41">
        <v>45127</v>
      </c>
      <c r="D54" s="38">
        <v>547900411</v>
      </c>
      <c r="E54" s="39" t="s">
        <v>180</v>
      </c>
      <c r="F54" s="38" t="s">
        <v>181</v>
      </c>
      <c r="G54" s="38" t="s">
        <v>182</v>
      </c>
      <c r="H54" s="38">
        <v>1</v>
      </c>
      <c r="I54" s="40">
        <v>270</v>
      </c>
      <c r="J54" s="40">
        <v>270</v>
      </c>
      <c r="K54" s="33" t="s">
        <v>183</v>
      </c>
      <c r="L54" s="33" t="s">
        <v>23</v>
      </c>
      <c r="M54" s="35" t="s">
        <v>26</v>
      </c>
    </row>
    <row r="55" spans="1:13" ht="60.75" thickBot="1" x14ac:dyDescent="0.25">
      <c r="A55" s="4">
        <v>52</v>
      </c>
      <c r="B55" s="33" t="s">
        <v>184</v>
      </c>
      <c r="C55" s="36">
        <v>45098</v>
      </c>
      <c r="D55" s="33">
        <v>731230012</v>
      </c>
      <c r="E55" s="37" t="s">
        <v>19</v>
      </c>
      <c r="F55" s="33" t="s">
        <v>73</v>
      </c>
      <c r="G55" s="33" t="s">
        <v>74</v>
      </c>
      <c r="H55" s="33">
        <v>1</v>
      </c>
      <c r="I55" s="34">
        <v>1601.22</v>
      </c>
      <c r="J55" s="34">
        <v>1601.22</v>
      </c>
      <c r="K55" s="33" t="s">
        <v>185</v>
      </c>
      <c r="L55" s="33" t="s">
        <v>162</v>
      </c>
      <c r="M55" s="35" t="s">
        <v>26</v>
      </c>
    </row>
    <row r="56" spans="1:13" ht="45.75" thickBot="1" x14ac:dyDescent="0.25">
      <c r="A56" s="4">
        <v>53</v>
      </c>
      <c r="B56" s="33" t="s">
        <v>186</v>
      </c>
      <c r="C56" s="41">
        <v>45128</v>
      </c>
      <c r="D56" s="38">
        <v>859700112</v>
      </c>
      <c r="E56" s="39" t="s">
        <v>187</v>
      </c>
      <c r="F56" s="38" t="s">
        <v>188</v>
      </c>
      <c r="G56" s="38" t="s">
        <v>189</v>
      </c>
      <c r="H56" s="38">
        <v>1</v>
      </c>
      <c r="I56" s="40">
        <v>2499</v>
      </c>
      <c r="J56" s="40">
        <v>2499</v>
      </c>
      <c r="K56" s="33" t="s">
        <v>190</v>
      </c>
      <c r="L56" s="33" t="s">
        <v>162</v>
      </c>
      <c r="M56" s="35" t="s">
        <v>26</v>
      </c>
    </row>
    <row r="57" spans="1:13" ht="135" customHeight="1" thickBot="1" x14ac:dyDescent="0.25">
      <c r="A57" s="4">
        <v>54</v>
      </c>
      <c r="B57" s="33" t="s">
        <v>43</v>
      </c>
      <c r="C57" s="36">
        <v>45119</v>
      </c>
      <c r="D57" s="33">
        <v>632100011</v>
      </c>
      <c r="E57" s="37" t="s">
        <v>51</v>
      </c>
      <c r="F57" s="33" t="s">
        <v>191</v>
      </c>
      <c r="G57" s="33" t="s">
        <v>192</v>
      </c>
      <c r="H57" s="33">
        <v>428</v>
      </c>
      <c r="I57" s="34">
        <v>4.8899999999999997</v>
      </c>
      <c r="J57" s="34">
        <f>H57*I57</f>
        <v>2092.92</v>
      </c>
      <c r="K57" s="33" t="s">
        <v>193</v>
      </c>
      <c r="L57" s="33" t="s">
        <v>194</v>
      </c>
      <c r="M57" s="35" t="s">
        <v>195</v>
      </c>
    </row>
    <row r="58" spans="1:13" ht="133.5" customHeight="1" thickBot="1" x14ac:dyDescent="0.25">
      <c r="A58" s="4">
        <v>55</v>
      </c>
      <c r="B58" s="33" t="s">
        <v>37</v>
      </c>
      <c r="C58" s="36">
        <v>45123</v>
      </c>
      <c r="D58" s="33">
        <v>632100011</v>
      </c>
      <c r="E58" s="37" t="s">
        <v>51</v>
      </c>
      <c r="F58" s="33" t="s">
        <v>191</v>
      </c>
      <c r="G58" s="33" t="s">
        <v>196</v>
      </c>
      <c r="H58" s="33">
        <v>127</v>
      </c>
      <c r="I58" s="34">
        <v>2.9</v>
      </c>
      <c r="J58" s="34">
        <f>H58*I58</f>
        <v>368.3</v>
      </c>
      <c r="K58" s="33" t="s">
        <v>197</v>
      </c>
      <c r="L58" s="33" t="s">
        <v>198</v>
      </c>
      <c r="M58" s="35" t="s">
        <v>195</v>
      </c>
    </row>
    <row r="59" spans="1:13" ht="45.75" thickBot="1" x14ac:dyDescent="0.25">
      <c r="A59" s="4">
        <v>56</v>
      </c>
      <c r="B59" s="33" t="s">
        <v>199</v>
      </c>
      <c r="C59" s="36">
        <v>45125</v>
      </c>
      <c r="D59" s="33">
        <v>369900021</v>
      </c>
      <c r="E59" s="37" t="s">
        <v>200</v>
      </c>
      <c r="F59" s="33" t="s">
        <v>201</v>
      </c>
      <c r="G59" s="33" t="s">
        <v>202</v>
      </c>
      <c r="H59" s="33">
        <v>1</v>
      </c>
      <c r="I59" s="34">
        <v>399</v>
      </c>
      <c r="J59" s="34">
        <f t="shared" ref="J59" si="1">H59*I59</f>
        <v>399</v>
      </c>
      <c r="K59" s="33" t="s">
        <v>203</v>
      </c>
      <c r="L59" s="33" t="s">
        <v>204</v>
      </c>
      <c r="M59" s="35" t="s">
        <v>195</v>
      </c>
    </row>
    <row r="60" spans="1:13" ht="45.75" thickBot="1" x14ac:dyDescent="0.25">
      <c r="A60" s="4">
        <v>57</v>
      </c>
      <c r="B60" s="33" t="s">
        <v>205</v>
      </c>
      <c r="C60" s="36">
        <v>45126</v>
      </c>
      <c r="D60" s="33">
        <v>352901042</v>
      </c>
      <c r="E60" s="37" t="s">
        <v>206</v>
      </c>
      <c r="F60" s="33" t="s">
        <v>207</v>
      </c>
      <c r="G60" s="33" t="s">
        <v>208</v>
      </c>
      <c r="H60" s="33">
        <v>1</v>
      </c>
      <c r="I60" s="34">
        <v>5593.5</v>
      </c>
      <c r="J60" s="34">
        <f>H60*I60</f>
        <v>5593.5</v>
      </c>
      <c r="K60" s="33" t="s">
        <v>209</v>
      </c>
      <c r="L60" s="33" t="s">
        <v>204</v>
      </c>
      <c r="M60" s="35" t="s">
        <v>195</v>
      </c>
    </row>
    <row r="61" spans="1:13" ht="60.75" thickBot="1" x14ac:dyDescent="0.25">
      <c r="A61" s="4">
        <v>58</v>
      </c>
      <c r="B61" s="33" t="s">
        <v>210</v>
      </c>
      <c r="C61" s="36">
        <v>45127</v>
      </c>
      <c r="D61" s="33">
        <v>838200112</v>
      </c>
      <c r="E61" s="37" t="s">
        <v>33</v>
      </c>
      <c r="F61" s="33" t="s">
        <v>34</v>
      </c>
      <c r="G61" s="33" t="s">
        <v>211</v>
      </c>
      <c r="H61" s="33">
        <v>4</v>
      </c>
      <c r="I61" s="34">
        <v>1572.425</v>
      </c>
      <c r="J61" s="34">
        <f>H61*I61</f>
        <v>6289.7</v>
      </c>
      <c r="K61" s="33" t="s">
        <v>212</v>
      </c>
      <c r="L61" s="33" t="s">
        <v>213</v>
      </c>
      <c r="M61" s="35" t="s">
        <v>195</v>
      </c>
    </row>
    <row r="62" spans="1:13" ht="45.75" thickBot="1" x14ac:dyDescent="0.25">
      <c r="A62" s="4">
        <v>59</v>
      </c>
      <c r="B62" s="33" t="s">
        <v>214</v>
      </c>
      <c r="C62" s="36">
        <v>45133</v>
      </c>
      <c r="D62" s="33">
        <v>333100011</v>
      </c>
      <c r="E62" s="37" t="s">
        <v>64</v>
      </c>
      <c r="F62" s="33" t="s">
        <v>215</v>
      </c>
      <c r="G62" s="33" t="s">
        <v>216</v>
      </c>
      <c r="H62" s="33">
        <v>833.33</v>
      </c>
      <c r="I62" s="34">
        <v>2.1429</v>
      </c>
      <c r="J62" s="34">
        <f>H62*I62</f>
        <v>1785.7428570000002</v>
      </c>
      <c r="K62" s="33" t="s">
        <v>217</v>
      </c>
      <c r="L62" s="33" t="s">
        <v>218</v>
      </c>
      <c r="M62" s="35" t="s">
        <v>195</v>
      </c>
    </row>
    <row r="63" spans="1:13" ht="105.75" thickBot="1" x14ac:dyDescent="0.25">
      <c r="A63" s="4">
        <v>60</v>
      </c>
      <c r="B63" s="33" t="s">
        <v>219</v>
      </c>
      <c r="C63" s="36">
        <v>45138</v>
      </c>
      <c r="D63" s="33">
        <v>632100011</v>
      </c>
      <c r="E63" s="37" t="s">
        <v>51</v>
      </c>
      <c r="F63" s="33" t="s">
        <v>220</v>
      </c>
      <c r="G63" s="33" t="s">
        <v>221</v>
      </c>
      <c r="H63" s="33">
        <v>872</v>
      </c>
      <c r="I63" s="34">
        <v>4.8899999999999997</v>
      </c>
      <c r="J63" s="34">
        <f>H63*I63</f>
        <v>4264.08</v>
      </c>
      <c r="K63" s="33" t="s">
        <v>222</v>
      </c>
      <c r="L63" s="33" t="s">
        <v>194</v>
      </c>
      <c r="M63" s="35" t="s">
        <v>195</v>
      </c>
    </row>
    <row r="64" spans="1:13" ht="105.75" thickBot="1" x14ac:dyDescent="0.25">
      <c r="A64" s="4">
        <v>61</v>
      </c>
      <c r="B64" s="33" t="s">
        <v>223</v>
      </c>
      <c r="C64" s="36">
        <v>45138</v>
      </c>
      <c r="D64" s="33">
        <v>632100011</v>
      </c>
      <c r="E64" s="37" t="s">
        <v>51</v>
      </c>
      <c r="F64" s="33" t="s">
        <v>220</v>
      </c>
      <c r="G64" s="33" t="s">
        <v>224</v>
      </c>
      <c r="H64" s="33">
        <v>365</v>
      </c>
      <c r="I64" s="34">
        <v>2.9</v>
      </c>
      <c r="J64" s="34">
        <f>H64*I64</f>
        <v>1058.5</v>
      </c>
      <c r="K64" s="33" t="s">
        <v>225</v>
      </c>
      <c r="L64" s="33" t="s">
        <v>194</v>
      </c>
      <c r="M64" s="35" t="s">
        <v>195</v>
      </c>
    </row>
    <row r="65" spans="1:13" ht="45.75" thickBot="1" x14ac:dyDescent="0.25">
      <c r="A65" s="4">
        <v>62</v>
      </c>
      <c r="B65" s="27" t="s">
        <v>226</v>
      </c>
      <c r="C65" s="28">
        <v>45110</v>
      </c>
      <c r="D65" s="27">
        <v>333100012</v>
      </c>
      <c r="E65" s="27" t="s">
        <v>0</v>
      </c>
      <c r="F65" s="27" t="s">
        <v>28</v>
      </c>
      <c r="G65" s="27" t="s">
        <v>29</v>
      </c>
      <c r="H65" s="27">
        <v>1</v>
      </c>
      <c r="I65" s="14">
        <v>26.99</v>
      </c>
      <c r="J65" s="14">
        <f t="shared" ref="J65:J70" si="2">H65*I65</f>
        <v>26.99</v>
      </c>
      <c r="K65" s="26" t="s">
        <v>227</v>
      </c>
      <c r="L65" s="27" t="s">
        <v>20</v>
      </c>
      <c r="M65" s="25" t="s">
        <v>228</v>
      </c>
    </row>
    <row r="66" spans="1:13" ht="45.75" thickBot="1" x14ac:dyDescent="0.25">
      <c r="A66" s="4">
        <v>63</v>
      </c>
      <c r="B66" s="27" t="s">
        <v>229</v>
      </c>
      <c r="C66" s="28">
        <v>45110</v>
      </c>
      <c r="D66" s="27">
        <v>333100012</v>
      </c>
      <c r="E66" s="27" t="s">
        <v>0</v>
      </c>
      <c r="F66" s="27" t="s">
        <v>28</v>
      </c>
      <c r="G66" s="27" t="s">
        <v>29</v>
      </c>
      <c r="H66" s="27">
        <v>1</v>
      </c>
      <c r="I66" s="14">
        <v>51.95</v>
      </c>
      <c r="J66" s="14">
        <f t="shared" si="2"/>
        <v>51.95</v>
      </c>
      <c r="K66" s="26" t="s">
        <v>227</v>
      </c>
      <c r="L66" s="27" t="s">
        <v>20</v>
      </c>
      <c r="M66" s="25" t="s">
        <v>228</v>
      </c>
    </row>
    <row r="67" spans="1:13" ht="45.75" thickBot="1" x14ac:dyDescent="0.25">
      <c r="A67" s="4">
        <v>64</v>
      </c>
      <c r="B67" s="27" t="s">
        <v>230</v>
      </c>
      <c r="C67" s="28">
        <v>45110</v>
      </c>
      <c r="D67" s="27">
        <v>333100012</v>
      </c>
      <c r="E67" s="27" t="s">
        <v>0</v>
      </c>
      <c r="F67" s="27" t="s">
        <v>28</v>
      </c>
      <c r="G67" s="27" t="s">
        <v>29</v>
      </c>
      <c r="H67" s="27">
        <v>1</v>
      </c>
      <c r="I67" s="14">
        <v>113.95</v>
      </c>
      <c r="J67" s="14">
        <f t="shared" si="2"/>
        <v>113.95</v>
      </c>
      <c r="K67" s="26" t="s">
        <v>227</v>
      </c>
      <c r="L67" s="27" t="s">
        <v>20</v>
      </c>
      <c r="M67" s="25" t="s">
        <v>228</v>
      </c>
    </row>
    <row r="68" spans="1:13" ht="45.75" thickBot="1" x14ac:dyDescent="0.25">
      <c r="A68" s="4">
        <v>65</v>
      </c>
      <c r="B68" s="27" t="s">
        <v>231</v>
      </c>
      <c r="C68" s="28">
        <v>45110</v>
      </c>
      <c r="D68" s="27">
        <v>333100012</v>
      </c>
      <c r="E68" s="27" t="s">
        <v>0</v>
      </c>
      <c r="F68" s="27" t="s">
        <v>28</v>
      </c>
      <c r="G68" s="27" t="s">
        <v>29</v>
      </c>
      <c r="H68" s="27">
        <v>1</v>
      </c>
      <c r="I68" s="14">
        <v>58</v>
      </c>
      <c r="J68" s="14">
        <f t="shared" si="2"/>
        <v>58</v>
      </c>
      <c r="K68" s="26" t="s">
        <v>227</v>
      </c>
      <c r="L68" s="27" t="s">
        <v>20</v>
      </c>
      <c r="M68" s="25" t="s">
        <v>228</v>
      </c>
    </row>
    <row r="69" spans="1:13" ht="45.75" thickBot="1" x14ac:dyDescent="0.25">
      <c r="A69" s="4">
        <v>66</v>
      </c>
      <c r="B69" s="27" t="s">
        <v>232</v>
      </c>
      <c r="C69" s="28">
        <v>45110</v>
      </c>
      <c r="D69" s="27">
        <v>333100012</v>
      </c>
      <c r="E69" s="27" t="s">
        <v>0</v>
      </c>
      <c r="F69" s="27" t="s">
        <v>28</v>
      </c>
      <c r="G69" s="27" t="s">
        <v>29</v>
      </c>
      <c r="H69" s="27">
        <v>1</v>
      </c>
      <c r="I69" s="14">
        <v>486.39</v>
      </c>
      <c r="J69" s="14">
        <f t="shared" si="2"/>
        <v>486.39</v>
      </c>
      <c r="K69" s="26" t="s">
        <v>227</v>
      </c>
      <c r="L69" s="27" t="s">
        <v>20</v>
      </c>
      <c r="M69" s="25" t="s">
        <v>228</v>
      </c>
    </row>
    <row r="70" spans="1:13" ht="45.75" thickBot="1" x14ac:dyDescent="0.25">
      <c r="A70" s="4">
        <v>67</v>
      </c>
      <c r="B70" s="27" t="s">
        <v>233</v>
      </c>
      <c r="C70" s="28">
        <v>45110</v>
      </c>
      <c r="D70" s="27">
        <v>333100012</v>
      </c>
      <c r="E70" s="27" t="s">
        <v>0</v>
      </c>
      <c r="F70" s="27" t="s">
        <v>28</v>
      </c>
      <c r="G70" s="27" t="s">
        <v>29</v>
      </c>
      <c r="H70" s="27">
        <v>1</v>
      </c>
      <c r="I70" s="14">
        <v>18.239999999999998</v>
      </c>
      <c r="J70" s="14">
        <f t="shared" si="2"/>
        <v>18.239999999999998</v>
      </c>
      <c r="K70" s="26" t="s">
        <v>227</v>
      </c>
      <c r="L70" s="27" t="s">
        <v>20</v>
      </c>
      <c r="M70" s="25" t="s">
        <v>228</v>
      </c>
    </row>
    <row r="71" spans="1:13" ht="45.75" thickBot="1" x14ac:dyDescent="0.25">
      <c r="A71" s="4">
        <v>68</v>
      </c>
      <c r="B71" s="27" t="s">
        <v>234</v>
      </c>
      <c r="C71" s="28">
        <v>45110</v>
      </c>
      <c r="D71" s="27">
        <v>333100012</v>
      </c>
      <c r="E71" s="27" t="s">
        <v>0</v>
      </c>
      <c r="F71" s="27" t="s">
        <v>28</v>
      </c>
      <c r="G71" s="27" t="s">
        <v>29</v>
      </c>
      <c r="H71" s="27">
        <v>1</v>
      </c>
      <c r="I71" s="14">
        <v>47</v>
      </c>
      <c r="J71" s="14">
        <f>H71*I71</f>
        <v>47</v>
      </c>
      <c r="K71" s="26" t="s">
        <v>227</v>
      </c>
      <c r="L71" s="27" t="s">
        <v>20</v>
      </c>
      <c r="M71" s="25" t="s">
        <v>228</v>
      </c>
    </row>
    <row r="72" spans="1:13" ht="45.75" thickBot="1" x14ac:dyDescent="0.25">
      <c r="A72" s="4">
        <v>69</v>
      </c>
      <c r="B72" s="27" t="s">
        <v>235</v>
      </c>
      <c r="C72" s="28">
        <v>45110</v>
      </c>
      <c r="D72" s="27">
        <v>333100012</v>
      </c>
      <c r="E72" s="27" t="s">
        <v>0</v>
      </c>
      <c r="F72" s="27" t="s">
        <v>28</v>
      </c>
      <c r="G72" s="27" t="s">
        <v>29</v>
      </c>
      <c r="H72" s="27">
        <v>1</v>
      </c>
      <c r="I72" s="14">
        <v>23.5</v>
      </c>
      <c r="J72" s="14">
        <f>H72*I72</f>
        <v>23.5</v>
      </c>
      <c r="K72" s="26" t="s">
        <v>227</v>
      </c>
      <c r="L72" s="27" t="s">
        <v>20</v>
      </c>
      <c r="M72" s="25" t="s">
        <v>228</v>
      </c>
    </row>
    <row r="73" spans="1:13" ht="45.75" thickBot="1" x14ac:dyDescent="0.25">
      <c r="A73" s="4">
        <v>70</v>
      </c>
      <c r="B73" s="27" t="s">
        <v>236</v>
      </c>
      <c r="C73" s="28">
        <v>45112</v>
      </c>
      <c r="D73" s="27">
        <v>4516003114</v>
      </c>
      <c r="E73" s="27" t="s">
        <v>75</v>
      </c>
      <c r="F73" s="27" t="s">
        <v>76</v>
      </c>
      <c r="G73" s="27" t="s">
        <v>77</v>
      </c>
      <c r="H73" s="27">
        <v>1</v>
      </c>
      <c r="I73" s="14">
        <v>499.96</v>
      </c>
      <c r="J73" s="14">
        <f>H73*I73</f>
        <v>499.96</v>
      </c>
      <c r="K73" s="26" t="s">
        <v>237</v>
      </c>
      <c r="L73" s="27" t="s">
        <v>20</v>
      </c>
      <c r="M73" s="25" t="s">
        <v>228</v>
      </c>
    </row>
    <row r="74" spans="1:13" ht="90" x14ac:dyDescent="0.2">
      <c r="A74" s="4">
        <v>71</v>
      </c>
      <c r="B74" s="27" t="s">
        <v>238</v>
      </c>
      <c r="C74" s="28">
        <v>45124</v>
      </c>
      <c r="D74" s="27">
        <v>871410011</v>
      </c>
      <c r="E74" s="27" t="s">
        <v>126</v>
      </c>
      <c r="F74" s="27" t="s">
        <v>239</v>
      </c>
      <c r="G74" s="27" t="s">
        <v>240</v>
      </c>
      <c r="H74" s="27">
        <v>1</v>
      </c>
      <c r="I74" s="14">
        <v>5490</v>
      </c>
      <c r="J74" s="14">
        <f>H74*I74</f>
        <v>5490</v>
      </c>
      <c r="K74" s="21" t="s">
        <v>241</v>
      </c>
      <c r="L74" s="27" t="s">
        <v>20</v>
      </c>
      <c r="M74" s="25" t="s">
        <v>228</v>
      </c>
    </row>
    <row r="75" spans="1:13" x14ac:dyDescent="0.2">
      <c r="J75" s="9">
        <f>SUM(J4:J74)</f>
        <v>59988.762856999987</v>
      </c>
    </row>
  </sheetData>
  <sheetProtection selectLockedCells="1" selectUnlockedCells="1"/>
  <autoFilter ref="A3:IV3"/>
  <mergeCells count="2">
    <mergeCell ref="A2:M2"/>
    <mergeCell ref="A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P8"/>
  <sheetViews>
    <sheetView topLeftCell="A8" workbookViewId="0">
      <selection activeCell="E3" sqref="E3:O8"/>
    </sheetView>
  </sheetViews>
  <sheetFormatPr baseColWidth="10" defaultRowHeight="15" x14ac:dyDescent="0.25"/>
  <sheetData>
    <row r="2" spans="4:16" x14ac:dyDescent="0.25"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4:16" ht="157.5" x14ac:dyDescent="0.25">
      <c r="D3" s="11">
        <v>1</v>
      </c>
      <c r="E3" s="11" t="s">
        <v>31</v>
      </c>
      <c r="F3" s="10">
        <v>45077</v>
      </c>
      <c r="G3" s="11" t="s">
        <v>32</v>
      </c>
      <c r="H3" s="11" t="s">
        <v>33</v>
      </c>
      <c r="I3" s="11" t="s">
        <v>34</v>
      </c>
      <c r="J3" s="11" t="s">
        <v>35</v>
      </c>
      <c r="K3" s="11">
        <v>1</v>
      </c>
      <c r="L3" s="11">
        <v>2726</v>
      </c>
      <c r="M3" s="11">
        <v>2726</v>
      </c>
      <c r="N3" s="11" t="s">
        <v>36</v>
      </c>
      <c r="O3" s="11" t="s">
        <v>13</v>
      </c>
      <c r="P3" s="11"/>
    </row>
    <row r="4" spans="4:16" ht="94.5" x14ac:dyDescent="0.25">
      <c r="D4" s="12">
        <v>2</v>
      </c>
      <c r="E4" s="12" t="s">
        <v>37</v>
      </c>
      <c r="F4" s="13">
        <v>45076</v>
      </c>
      <c r="G4" s="12" t="s">
        <v>38</v>
      </c>
      <c r="H4" s="12" t="s">
        <v>39</v>
      </c>
      <c r="I4" s="12" t="s">
        <v>40</v>
      </c>
      <c r="J4" s="12" t="s">
        <v>41</v>
      </c>
      <c r="K4" s="12">
        <v>1</v>
      </c>
      <c r="L4" s="12">
        <v>4219</v>
      </c>
      <c r="M4" s="12">
        <v>4219</v>
      </c>
      <c r="N4" s="12" t="s">
        <v>42</v>
      </c>
      <c r="O4" s="12" t="s">
        <v>13</v>
      </c>
      <c r="P4" s="12"/>
    </row>
    <row r="5" spans="4:16" ht="157.5" x14ac:dyDescent="0.25">
      <c r="D5" s="11">
        <v>3</v>
      </c>
      <c r="E5" s="11" t="s">
        <v>43</v>
      </c>
      <c r="F5" s="10">
        <v>45061</v>
      </c>
      <c r="G5" s="11" t="s">
        <v>44</v>
      </c>
      <c r="H5" s="11" t="s">
        <v>45</v>
      </c>
      <c r="I5" s="11" t="s">
        <v>46</v>
      </c>
      <c r="J5" s="11" t="s">
        <v>47</v>
      </c>
      <c r="K5" s="11">
        <v>1</v>
      </c>
      <c r="L5" s="11">
        <v>3000</v>
      </c>
      <c r="M5" s="11">
        <v>3000</v>
      </c>
      <c r="N5" s="11" t="s">
        <v>48</v>
      </c>
      <c r="O5" s="11" t="s">
        <v>13</v>
      </c>
      <c r="P5" s="11"/>
    </row>
    <row r="6" spans="4:16" ht="367.5" x14ac:dyDescent="0.25">
      <c r="D6" s="12">
        <v>4</v>
      </c>
      <c r="E6" s="12" t="s">
        <v>49</v>
      </c>
      <c r="F6" s="13">
        <v>45055</v>
      </c>
      <c r="G6" s="12" t="s">
        <v>50</v>
      </c>
      <c r="H6" s="12" t="s">
        <v>51</v>
      </c>
      <c r="I6" s="12" t="s">
        <v>52</v>
      </c>
      <c r="J6" s="12" t="s">
        <v>53</v>
      </c>
      <c r="K6" s="12">
        <v>825</v>
      </c>
      <c r="L6" s="12" t="s">
        <v>54</v>
      </c>
      <c r="M6" s="12" t="s">
        <v>55</v>
      </c>
      <c r="N6" s="12" t="s">
        <v>56</v>
      </c>
      <c r="O6" s="12" t="s">
        <v>57</v>
      </c>
      <c r="P6" s="12"/>
    </row>
    <row r="7" spans="4:16" ht="367.5" x14ac:dyDescent="0.25">
      <c r="D7" s="11">
        <v>5</v>
      </c>
      <c r="E7" s="11" t="s">
        <v>58</v>
      </c>
      <c r="F7" s="10">
        <v>45055</v>
      </c>
      <c r="G7" s="11" t="s">
        <v>50</v>
      </c>
      <c r="H7" s="11" t="s">
        <v>51</v>
      </c>
      <c r="I7" s="11" t="s">
        <v>52</v>
      </c>
      <c r="J7" s="11" t="s">
        <v>59</v>
      </c>
      <c r="K7" s="11">
        <v>750</v>
      </c>
      <c r="L7" s="11" t="s">
        <v>60</v>
      </c>
      <c r="M7" s="11" t="s">
        <v>61</v>
      </c>
      <c r="N7" s="11" t="s">
        <v>62</v>
      </c>
      <c r="O7" s="11" t="s">
        <v>57</v>
      </c>
      <c r="P7" s="11"/>
    </row>
    <row r="8" spans="4:16" ht="105" x14ac:dyDescent="0.25">
      <c r="D8" s="12">
        <v>6</v>
      </c>
      <c r="E8" s="12" t="s">
        <v>63</v>
      </c>
      <c r="F8" s="13">
        <v>45055</v>
      </c>
      <c r="G8" s="12" t="s">
        <v>16</v>
      </c>
      <c r="H8" s="12" t="s">
        <v>64</v>
      </c>
      <c r="I8" s="12" t="s">
        <v>65</v>
      </c>
      <c r="J8" s="12" t="s">
        <v>66</v>
      </c>
      <c r="K8" s="12">
        <v>1000</v>
      </c>
      <c r="L8" s="18">
        <v>21428</v>
      </c>
      <c r="M8" s="12" t="s">
        <v>67</v>
      </c>
      <c r="N8" s="12" t="s">
        <v>68</v>
      </c>
      <c r="O8" s="12" t="s">
        <v>18</v>
      </c>
      <c r="P8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ZONA 4 JULIO  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oscar.silva</dc:creator>
  <cp:lastModifiedBy>oscar.silva</cp:lastModifiedBy>
  <dcterms:created xsi:type="dcterms:W3CDTF">2022-10-31T21:14:26Z</dcterms:created>
  <dcterms:modified xsi:type="dcterms:W3CDTF">2023-08-02T20:30:01Z</dcterms:modified>
</cp:coreProperties>
</file>