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dro.calle\Documents\LOTAIP 2023\Consolidado\Consolidado\Julio\"/>
    </mc:Choice>
  </mc:AlternateContent>
  <xr:revisionPtr revIDLastSave="0" documentId="13_ncr:1_{75F67ECB-57FC-4604-88E6-6DEE20C358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U ZONAL" sheetId="1" r:id="rId1"/>
    <sheet name="D GUALACEO" sheetId="5" r:id="rId2"/>
    <sheet name="D AZOGUES" sheetId="4" r:id="rId3"/>
    <sheet name="D MORONA" sheetId="2" r:id="rId4"/>
    <sheet name="Hoja2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K11" i="5"/>
  <c r="K10" i="5"/>
  <c r="K9" i="5"/>
  <c r="K8" i="5"/>
  <c r="K7" i="5"/>
  <c r="K12" i="5" s="1"/>
  <c r="K14" i="5" s="1"/>
  <c r="J18" i="4"/>
  <c r="D10" i="2"/>
  <c r="D2" i="2"/>
  <c r="D3" i="2"/>
  <c r="D4" i="2"/>
  <c r="D5" i="2"/>
  <c r="D6" i="2"/>
  <c r="D7" i="2"/>
  <c r="D8" i="2"/>
  <c r="J94" i="1"/>
</calcChain>
</file>

<file path=xl/sharedStrings.xml><?xml version="1.0" encoding="utf-8"?>
<sst xmlns="http://schemas.openxmlformats.org/spreadsheetml/2006/main" count="797" uniqueCount="184">
  <si>
    <t>COORDINACION ZONAL 6-MIES</t>
  </si>
  <si>
    <t>FECHA DE PUBLICACION:</t>
  </si>
  <si>
    <t>31 DE JULIO DE 2023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</si>
  <si>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</si>
  <si>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</si>
  <si>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</si>
  <si>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</si>
  <si>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</si>
  <si>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</si>
  <si>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</si>
  <si>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</si>
  <si>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</si>
  <si>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</si>
  <si>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</si>
  <si>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</si>
  <si>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</si>
  <si>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001-008-000981938</t>
  </si>
  <si>
    <t>61191.00.1</t>
  </si>
  <si>
    <t>SERVICIOS COMERCIALES AL POR MAYOR, EXCEPTO LOS PRESTADOS A COMISION O POR CONTRATO DE COMBUSTIBLES PRODUCTOS AFINES</t>
  </si>
  <si>
    <t>ESTACION DE SERVICIO VAZGAS S.A.</t>
  </si>
  <si>
    <t>POR ADQUISICION DE COMBUSTIBLE PARA VEHICULOS INSTITUCIONALES</t>
  </si>
  <si>
    <t>Combustibles</t>
  </si>
  <si>
    <t>Ing. Silvia Karina Muñoz Avendaño</t>
  </si>
  <si>
    <t>001-006-000860151</t>
  </si>
  <si>
    <t>001-006-000860106</t>
  </si>
  <si>
    <t>001-002-001328266</t>
  </si>
  <si>
    <t>001-006-000860097</t>
  </si>
  <si>
    <t>001-002-001328203</t>
  </si>
  <si>
    <t>001-008-000981693</t>
  </si>
  <si>
    <t>001-008-000981258</t>
  </si>
  <si>
    <t>001-008-000981011</t>
  </si>
  <si>
    <t>001-002-001326893</t>
  </si>
  <si>
    <t>001-006-000859321</t>
  </si>
  <si>
    <t>Ing. Silvia Karina Muñoz AvendañoI</t>
  </si>
  <si>
    <t>001-006-000859312</t>
  </si>
  <si>
    <t>001-006-000859607</t>
  </si>
  <si>
    <t>001-007-001311321</t>
  </si>
  <si>
    <t>001-002-001326301</t>
  </si>
  <si>
    <t>001-002-001326294</t>
  </si>
  <si>
    <t>001-007-001310745</t>
  </si>
  <si>
    <t>001-008-000980817</t>
  </si>
  <si>
    <t>001-002-001326610</t>
  </si>
  <si>
    <t>001-006-000858427</t>
  </si>
  <si>
    <t>001-006-000858385</t>
  </si>
  <si>
    <t>001-007-001309663</t>
  </si>
  <si>
    <t>001-002-001324928</t>
  </si>
  <si>
    <t>001-006-000857999</t>
  </si>
  <si>
    <t>001-002-001325005</t>
  </si>
  <si>
    <t>001-008-000979432</t>
  </si>
  <si>
    <t>001-006-000858044</t>
  </si>
  <si>
    <t>001-002-001323385</t>
  </si>
  <si>
    <t>001-006-000857404</t>
  </si>
  <si>
    <t>001-006-000857210</t>
  </si>
  <si>
    <t>001-007-001307415</t>
  </si>
  <si>
    <t>001-008-000978163</t>
  </si>
  <si>
    <t>001-006-000856961</t>
  </si>
  <si>
    <t>001-002-001322825</t>
  </si>
  <si>
    <t>001-002-001322349</t>
  </si>
  <si>
    <t>001-007-001306740</t>
  </si>
  <si>
    <t>001-006-000856647</t>
  </si>
  <si>
    <t>001-006-000856619</t>
  </si>
  <si>
    <t>001-002-001321850</t>
  </si>
  <si>
    <t>001-008-000977512</t>
  </si>
  <si>
    <t>001-007-001306239</t>
  </si>
  <si>
    <t>001-002-001321496</t>
  </si>
  <si>
    <t>001-007-001304850</t>
  </si>
  <si>
    <t>001-008-000976432</t>
  </si>
  <si>
    <t>001-002-001320415</t>
  </si>
  <si>
    <t>001-002-001319385</t>
  </si>
  <si>
    <t>001-007-001303860</t>
  </si>
  <si>
    <t>001-002-001319497</t>
  </si>
  <si>
    <t>001-006-000854872</t>
  </si>
  <si>
    <t>001-008-000975729</t>
  </si>
  <si>
    <t>001-002-001318905</t>
  </si>
  <si>
    <t>001-007-001303419</t>
  </si>
  <si>
    <t>001-006-000854434</t>
  </si>
  <si>
    <t>001-002-001318770</t>
  </si>
  <si>
    <t>001-007-001302873</t>
  </si>
  <si>
    <t>001-006-000854262</t>
  </si>
  <si>
    <t>001-006-000853969</t>
  </si>
  <si>
    <t>001-008-000974535</t>
  </si>
  <si>
    <t>001-002-001317532</t>
  </si>
  <si>
    <t>001-002-001317015</t>
  </si>
  <si>
    <t>001-006-000853430</t>
  </si>
  <si>
    <t>001-002-001316962</t>
  </si>
  <si>
    <t>001-007-001301499</t>
  </si>
  <si>
    <t>001-002-001316444</t>
  </si>
  <si>
    <t>001-007-001301319</t>
  </si>
  <si>
    <t>001-007-001301496</t>
  </si>
  <si>
    <t>001-006-000852748</t>
  </si>
  <si>
    <t>001-007-001300853</t>
  </si>
  <si>
    <t>001-002-001315959</t>
  </si>
  <si>
    <t>001-007-001300626</t>
  </si>
  <si>
    <t>001-007-001300637</t>
  </si>
  <si>
    <t>001-002-001316118</t>
  </si>
  <si>
    <t>001-002-001315929</t>
  </si>
  <si>
    <t>001-002-001316289</t>
  </si>
  <si>
    <t>001-002-001315541</t>
  </si>
  <si>
    <t>001-002-001315855</t>
  </si>
  <si>
    <t>001-009-000852556</t>
  </si>
  <si>
    <t>001-002-001315065</t>
  </si>
  <si>
    <t>001-002-001313808</t>
  </si>
  <si>
    <t>TOTAL:</t>
  </si>
  <si>
    <t>Costo U,</t>
  </si>
  <si>
    <t>DIESEL PREMIUN</t>
  </si>
  <si>
    <t>NECESIDAD INSTITUCIOANL</t>
  </si>
  <si>
    <t>EXTRA CON ETANOL</t>
  </si>
  <si>
    <t>NECESIDAD INSTITUCIONAL</t>
  </si>
  <si>
    <t>IMPRESION A FULL COLOR A4 ABRITO A5 EN PAPEL COUCHE DE 150GR IMPRESO A DOS CARAS ENTREGADOS DOBLADOS Y GRAPADOS</t>
  </si>
  <si>
    <t>MIES-CZ-6-DDM-2023-3488-M</t>
  </si>
  <si>
    <t>Otros Bienes</t>
  </si>
  <si>
    <t>LUBRICANTES PARA EL MANTENIMIENTO Y REPARACION DE LOS VEHICULOS DE LA INSTITUCION</t>
  </si>
  <si>
    <t>MIES-CZ-6-DDM-2023-4227-M</t>
  </si>
  <si>
    <t>MANTENIMIENTO Y REPARACION DE LOS VEHICULOS DE LA INSTITUCION</t>
  </si>
  <si>
    <t>Otros Servicios</t>
  </si>
  <si>
    <t>BATERIA BOSCH</t>
  </si>
  <si>
    <t>Repuestos y Accesorios</t>
  </si>
  <si>
    <t>SERVICIO DE INTERNET PYMES PLAN 30MB COMPRESION 2:1 MES DE JUNIO DE 2023</t>
  </si>
  <si>
    <t>ORDEN DE COMPRA 004-2023</t>
  </si>
  <si>
    <t>d</t>
  </si>
  <si>
    <t>001-010-000000009</t>
  </si>
  <si>
    <t>72111.00.1</t>
  </si>
  <si>
    <t>SERVICIOS DE ARRENDAMIENTO CON O SIN OPCION DE COMPRA RELATIVOS A BIENES RAICES RESIDENCIALES PROPIOS O ARRENDADOS PRESTADOS A CASAS</t>
  </si>
  <si>
    <t>GONZALEZ GONZALEZ CARLOS MANUEL</t>
  </si>
  <si>
    <t>Pago por el servicio de arriendo para las oficinas de la Troncal</t>
  </si>
  <si>
    <t>Pago según memorando NO. 3364</t>
  </si>
  <si>
    <t>Arrendamiento Muebles/Inmuebles</t>
  </si>
  <si>
    <t>ANA HERAS</t>
  </si>
  <si>
    <t>001-100-000000337</t>
  </si>
  <si>
    <t>91136.01.1</t>
  </si>
  <si>
    <t>SERVICIOS ADMINISTRATIVOS PRESTADOS POR OFICINAS, DEPARTAMENTOS Y PROGRAMAS RELACIONADOS CON: LAS CAMPANAS DE PUBLICIDAD</t>
  </si>
  <si>
    <t>EDIPORT CIA. LTDA.</t>
  </si>
  <si>
    <t>Psgo por la publicacion para la Feria Inclusiva para el Servicio de Transporte de Plan Familia</t>
  </si>
  <si>
    <t>Pago según memorando No. 3363</t>
  </si>
  <si>
    <t>001-100-000000070</t>
  </si>
  <si>
    <t>45240.00.1</t>
  </si>
  <si>
    <t>SISTEMA DE ADMINISTRACION DE COLAS PARA ATENCION AL PUBLICO (SISTEMA DE TICKETS ELECTRONICO)</t>
  </si>
  <si>
    <t>AMERICAN TRAVEL G CH CIA LTDA.</t>
  </si>
  <si>
    <t>Pago por la compra de tickets para el Sr. director que asista a un taller en Quito</t>
  </si>
  <si>
    <t>Pago según memorando No. 3376</t>
  </si>
  <si>
    <t>225-025-000069250</t>
  </si>
  <si>
    <t>68111.01.1</t>
  </si>
  <si>
    <t>SERVICIOS DE RECOGIDA, TRANSPORTE Y ENTREGA DE CARTAS PARA DESTINATARIOS NACIONALES O EXTRANJEROS, PRESTADOS POR LAS ADMINISTRACIONES NACIONALES DE CORREOS</t>
  </si>
  <si>
    <t>SERVIENTREGA ECUADOR S.A.</t>
  </si>
  <si>
    <t>Pago por el envío de documentos de la DDa a otras ciudades</t>
  </si>
  <si>
    <t>Pago según memorando No. 3226</t>
  </si>
  <si>
    <t>001-005-000000990</t>
  </si>
  <si>
    <t>33310.00.1</t>
  </si>
  <si>
    <t>GASOLINA EXTRA</t>
  </si>
  <si>
    <t>ESTACION DE SERVICIOS Y COMBUSTIBLES NEOGAS S.A.</t>
  </si>
  <si>
    <t>Pago por el servicio de combustible para los vehículos de la DDA</t>
  </si>
  <si>
    <t>Pago según memorando No. 3221</t>
  </si>
  <si>
    <t>001-100-000000010</t>
  </si>
  <si>
    <t>NARVAEZ CAJAS MARIA FERNANDA</t>
  </si>
  <si>
    <t>Pago por el arriendo de las Bodegas correspondiente al mes e Julio de 2023</t>
  </si>
  <si>
    <t>Pago según Memorando No. 2874</t>
  </si>
  <si>
    <t>TOTAL</t>
  </si>
  <si>
    <t>UNIDAD DESCONCENTRADA DISTRITAL TIPO A GUALACEO</t>
  </si>
  <si>
    <t>DIRECCION DISTRITAL 01D04 CHORDELEG GUALACEO</t>
  </si>
  <si>
    <t>31/07/2023</t>
  </si>
  <si>
    <t>001-002-000000881</t>
  </si>
  <si>
    <t>GALON DE ALCOHOL ANTISEPTICO</t>
  </si>
  <si>
    <t>LUNA MUÑOZ VIVIANA ABIGAIL</t>
  </si>
  <si>
    <t>ADQUISICION DE INSUMOS DE BIOSEGURIDAD PARA LAS UNIDADES DE ATENCION DIRECTA DEL PROYECTO ENVEJECIENDO JUNTOS</t>
  </si>
  <si>
    <t>POR ADQUISICION DE INSUMOS DE BIOSEGURIDAD PARA LAS UNIDADES DE ATENCION DIRECTA DEL PROYECTO ENVEJECIENDO JUNTOS</t>
  </si>
  <si>
    <t>BIEN</t>
  </si>
  <si>
    <t>NORA PATRICIA SARMIENTO</t>
  </si>
  <si>
    <t>GUANTE ESPECIAL EN LATEX</t>
  </si>
  <si>
    <t>CAJA DE MASCARILLA DESECHABLE 100 UNIDADES</t>
  </si>
  <si>
    <t>001-100-000000159</t>
  </si>
  <si>
    <t>14/07/2023</t>
  </si>
  <si>
    <t>ARCHIVADORES DE CARTÓN Nro. 15 CON TAPA</t>
  </si>
  <si>
    <t>PROAÑO VILLAVICENCIA DIANA XIMENA</t>
  </si>
  <si>
    <t>ADQUISICION DE ARCHIVADORES DE CARTÓN Nro. 15 CON TAPA</t>
  </si>
  <si>
    <t>POR ADQUISICION DE ARCHIVADORES DE CARTÓN Nro. 15 CON TAPA</t>
  </si>
  <si>
    <t>001-101-000000540</t>
  </si>
  <si>
    <t>ALQUILER DE 1 VEHICULO CON CONDUCTOR</t>
  </si>
  <si>
    <t>EMPRESA DE TRANSPORTES DANIEL PALACIOS S.A.</t>
  </si>
  <si>
    <t>SERVICIO DE MOVILIZACION PARA LA UNIDAD DE INCLUSION ECONOMICA</t>
  </si>
  <si>
    <t xml:space="preserve"> POR SERVICIO DE MOVILIZACION PARA LA UNIDAD DE INCLUSION ECONOMICA</t>
  </si>
  <si>
    <t>SERVICIO</t>
  </si>
  <si>
    <t>ELABORADO POR:</t>
  </si>
  <si>
    <t>GABRIELA VANESSA REIBAN BUENO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</si>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</sst>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* #,##0.00_);_(* \(#,##0.00\);_(* &quot;-&quot;??_);_(@_)"/>
  </numFmts>
  <fonts count="1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8"/>
      <color rgb="FF333333"/>
      <name val="Arial"/>
      <charset val="134"/>
    </font>
    <font>
      <sz val="8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C4BD97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8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5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4" fontId="5" fillId="0" borderId="8" xfId="0" applyNumberFormat="1" applyFont="1" applyBorder="1" applyAlignment="1">
      <alignment horizontal="left" vertical="top" wrapText="1"/>
    </xf>
    <xf numFmtId="0" fontId="1" fillId="0" borderId="9" xfId="0" applyFont="1" applyBorder="1"/>
    <xf numFmtId="0" fontId="6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8" xfId="0" applyFont="1" applyBorder="1" applyAlignment="1">
      <alignment wrapText="1"/>
    </xf>
    <xf numFmtId="14" fontId="0" fillId="0" borderId="0" xfId="0" applyNumberFormat="1" applyAlignment="1">
      <alignment horizontal="left" vertical="top" wrapText="1"/>
    </xf>
    <xf numFmtId="0" fontId="5" fillId="0" borderId="0" xfId="0" applyFont="1"/>
    <xf numFmtId="0" fontId="7" fillId="0" borderId="8" xfId="0" applyFont="1" applyBorder="1"/>
    <xf numFmtId="0" fontId="7" fillId="0" borderId="8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3" borderId="13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/>
    <xf numFmtId="0" fontId="11" fillId="0" borderId="8" xfId="0" applyNumberFormat="1" applyFont="1" applyFill="1" applyBorder="1" applyAlignment="1" applyProtection="1">
      <alignment horizontal="left" vertical="top"/>
    </xf>
    <xf numFmtId="0" fontId="11" fillId="0" borderId="8" xfId="0" applyNumberFormat="1" applyFont="1" applyFill="1" applyBorder="1" applyAlignment="1" applyProtection="1">
      <alignment horizontal="right" vertical="top"/>
    </xf>
    <xf numFmtId="4" fontId="11" fillId="0" borderId="8" xfId="0" applyNumberFormat="1" applyFont="1" applyFill="1" applyBorder="1" applyAlignment="1" applyProtection="1">
      <alignment horizontal="right" vertical="top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14" fontId="0" fillId="0" borderId="8" xfId="0" applyNumberFormat="1" applyBorder="1" applyAlignment="1">
      <alignment horizontal="left" vertical="top" wrapTex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4" xfId="0" applyFont="1" applyBorder="1"/>
    <xf numFmtId="0" fontId="0" fillId="0" borderId="15" xfId="0" applyBorder="1"/>
    <xf numFmtId="0" fontId="0" fillId="0" borderId="16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5" fontId="3" fillId="0" borderId="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168" fontId="5" fillId="0" borderId="8" xfId="1" applyFont="1" applyBorder="1" applyAlignment="1">
      <alignment vertical="top" wrapText="1"/>
    </xf>
    <xf numFmtId="0" fontId="5" fillId="0" borderId="18" xfId="0" applyFont="1" applyBorder="1" applyAlignment="1">
      <alignment horizontal="left" vertical="top" wrapText="1"/>
    </xf>
    <xf numFmtId="0" fontId="0" fillId="0" borderId="8" xfId="0" applyBorder="1"/>
    <xf numFmtId="2" fontId="0" fillId="0" borderId="8" xfId="0" applyNumberFormat="1" applyBorder="1"/>
    <xf numFmtId="168" fontId="0" fillId="0" borderId="8" xfId="0" applyNumberFormat="1" applyBorder="1"/>
    <xf numFmtId="0" fontId="14" fillId="0" borderId="0" xfId="0" applyFont="1"/>
    <xf numFmtId="168" fontId="14" fillId="0" borderId="0" xfId="0" applyNumberFormat="1" applyFont="1"/>
    <xf numFmtId="4" fontId="0" fillId="0" borderId="0" xfId="0" applyNumberFormat="1"/>
  </cellXfs>
  <cellStyles count="2">
    <cellStyle name="Millares 2" xfId="1" xr:uid="{475847F2-B8DA-428A-919A-33BFDF7A20B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114301</xdr:rowOff>
    </xdr:from>
    <xdr:to>
      <xdr:col>12</xdr:col>
      <xdr:colOff>657225</xdr:colOff>
      <xdr:row>9</xdr:row>
      <xdr:rowOff>57151</xdr:rowOff>
    </xdr:to>
    <xdr:pic>
      <xdr:nvPicPr>
        <xdr:cNvPr id="6" name="Imagen 5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4300"/>
          <a:ext cx="83343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11</xdr:col>
      <xdr:colOff>4295</xdr:colOff>
      <xdr:row>0</xdr:row>
      <xdr:rowOff>1546860</xdr:rowOff>
    </xdr:to>
    <xdr:pic>
      <xdr:nvPicPr>
        <xdr:cNvPr id="2" name="Imagen 1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EF853B7A-D02A-478D-B054-E4CA5C8F5D6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5" y="9525"/>
          <a:ext cx="9604375" cy="1537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762000</xdr:colOff>
      <xdr:row>10</xdr:row>
      <xdr:rowOff>0</xdr:rowOff>
    </xdr:to>
    <xdr:pic>
      <xdr:nvPicPr>
        <xdr:cNvPr id="2" name="Imagen 1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E6C3E591-26AE-488F-A53C-B26B643E834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4489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1:AA94"/>
  <sheetViews>
    <sheetView tabSelected="1" topLeftCell="F85" workbookViewId="0">
      <selection activeCell="P72" sqref="P72"/>
    </sheetView>
  </sheetViews>
  <sheetFormatPr baseColWidth="10" defaultColWidth="11" defaultRowHeight="1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9" customWidth="1"/>
    <col min="10" max="10" width="10.5703125" customWidth="1"/>
    <col min="12" max="12" width="10.140625" customWidth="1"/>
    <col min="13" max="13" width="11.28515625" customWidth="1"/>
  </cols>
  <sheetData>
    <row r="11" spans="1:2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1"/>
    </row>
    <row r="12" spans="1:27" ht="15.75">
      <c r="A12" s="3"/>
      <c r="B12" s="4"/>
      <c r="C12" s="4"/>
      <c r="D12" s="4"/>
      <c r="E12" s="4"/>
      <c r="F12" s="4"/>
      <c r="G12" s="4"/>
      <c r="H12" s="4"/>
      <c r="I12" s="12" t="s">
        <v>0</v>
      </c>
      <c r="J12" s="4"/>
      <c r="K12" s="4"/>
      <c r="L12" s="4"/>
      <c r="M12" s="13"/>
    </row>
    <row r="13" spans="1:27" ht="28.5" customHeight="1">
      <c r="A13" s="23" t="s">
        <v>1</v>
      </c>
      <c r="B13" s="24"/>
      <c r="C13" s="25" t="s">
        <v>2</v>
      </c>
      <c r="D13" s="25"/>
      <c r="E13" s="26"/>
      <c r="F13" s="5"/>
      <c r="G13" s="5"/>
      <c r="H13" s="5"/>
      <c r="I13" s="5"/>
      <c r="J13" s="5"/>
      <c r="K13" s="5"/>
      <c r="L13" s="5"/>
      <c r="M13" s="14"/>
    </row>
    <row r="14" spans="1:27" ht="52.5" customHeight="1">
      <c r="A14" s="6" t="s">
        <v>3</v>
      </c>
      <c r="B14" s="7" t="s">
        <v>4</v>
      </c>
      <c r="C14" s="7" t="s">
        <v>5</v>
      </c>
      <c r="D14" s="7" t="s">
        <v>6</v>
      </c>
      <c r="E14" s="7" t="s">
        <v>7</v>
      </c>
      <c r="F14" s="7" t="s">
        <v>8</v>
      </c>
      <c r="G14" s="7" t="s">
        <v>9</v>
      </c>
      <c r="H14" s="7" t="s">
        <v>10</v>
      </c>
      <c r="I14" s="7" t="s">
        <v>11</v>
      </c>
      <c r="J14" s="7" t="s">
        <v>12</v>
      </c>
      <c r="K14" s="7" t="s">
        <v>13</v>
      </c>
      <c r="L14" s="7" t="s">
        <v>14</v>
      </c>
      <c r="M14" s="15" t="s">
        <v>15</v>
      </c>
    </row>
    <row r="15" spans="1:27" ht="135">
      <c r="A15" s="8">
        <v>1</v>
      </c>
      <c r="B15" s="9" t="s">
        <v>16</v>
      </c>
      <c r="C15" s="10">
        <v>45138</v>
      </c>
      <c r="D15" s="9" t="s">
        <v>17</v>
      </c>
      <c r="E15" s="9" t="s">
        <v>18</v>
      </c>
      <c r="F15" s="9" t="s">
        <v>19</v>
      </c>
      <c r="G15" s="9" t="s">
        <v>20</v>
      </c>
      <c r="H15" s="8">
        <v>1</v>
      </c>
      <c r="I15" s="9">
        <v>16.96</v>
      </c>
      <c r="J15" s="9">
        <v>16.96</v>
      </c>
      <c r="K15" s="9" t="s">
        <v>20</v>
      </c>
      <c r="L15" s="9" t="s">
        <v>21</v>
      </c>
      <c r="M15" s="16" t="s">
        <v>22</v>
      </c>
      <c r="N15" s="17"/>
      <c r="O15" s="17"/>
      <c r="P15" s="17"/>
      <c r="Q15" s="19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135">
      <c r="A16" s="8">
        <v>2</v>
      </c>
      <c r="B16" s="9" t="s">
        <v>23</v>
      </c>
      <c r="C16" s="10">
        <v>45138</v>
      </c>
      <c r="D16" s="9" t="s">
        <v>17</v>
      </c>
      <c r="E16" s="9" t="s">
        <v>18</v>
      </c>
      <c r="F16" s="9" t="s">
        <v>19</v>
      </c>
      <c r="G16" s="9" t="s">
        <v>20</v>
      </c>
      <c r="H16" s="8">
        <v>1</v>
      </c>
      <c r="I16" s="9">
        <v>42.61</v>
      </c>
      <c r="J16" s="9">
        <v>42.61</v>
      </c>
      <c r="K16" s="9" t="s">
        <v>20</v>
      </c>
      <c r="L16" s="9" t="s">
        <v>21</v>
      </c>
      <c r="M16" s="9" t="s">
        <v>22</v>
      </c>
      <c r="N16" s="17"/>
      <c r="O16" s="17"/>
      <c r="P16" s="17"/>
      <c r="Q16" s="19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135">
      <c r="A17" s="8">
        <v>3</v>
      </c>
      <c r="B17" s="9" t="s">
        <v>24</v>
      </c>
      <c r="C17" s="10">
        <v>45138</v>
      </c>
      <c r="D17" s="9" t="s">
        <v>17</v>
      </c>
      <c r="E17" s="9" t="s">
        <v>18</v>
      </c>
      <c r="F17" s="9" t="s">
        <v>19</v>
      </c>
      <c r="G17" s="9" t="s">
        <v>20</v>
      </c>
      <c r="H17" s="8">
        <v>1</v>
      </c>
      <c r="I17" s="9">
        <v>29.23</v>
      </c>
      <c r="J17" s="9">
        <v>29.23</v>
      </c>
      <c r="K17" s="9" t="s">
        <v>20</v>
      </c>
      <c r="L17" s="9" t="s">
        <v>21</v>
      </c>
      <c r="M17" s="9" t="s">
        <v>22</v>
      </c>
      <c r="N17" s="17"/>
      <c r="O17" s="17"/>
      <c r="P17" s="17"/>
      <c r="Q17" s="19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135">
      <c r="A18" s="8">
        <v>4</v>
      </c>
      <c r="B18" s="9" t="s">
        <v>25</v>
      </c>
      <c r="C18" s="10">
        <v>45138</v>
      </c>
      <c r="D18" s="9" t="s">
        <v>17</v>
      </c>
      <c r="E18" s="9" t="s">
        <v>18</v>
      </c>
      <c r="F18" s="9" t="s">
        <v>19</v>
      </c>
      <c r="G18" s="9" t="s">
        <v>20</v>
      </c>
      <c r="H18" s="8">
        <v>1</v>
      </c>
      <c r="I18" s="9">
        <v>22.29</v>
      </c>
      <c r="J18" s="9">
        <v>22.29</v>
      </c>
      <c r="K18" s="9" t="s">
        <v>20</v>
      </c>
      <c r="L18" s="9" t="s">
        <v>21</v>
      </c>
      <c r="M18" s="9" t="s">
        <v>22</v>
      </c>
      <c r="N18" s="17"/>
      <c r="O18" s="17"/>
      <c r="P18" s="17"/>
      <c r="Q18" s="19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135">
      <c r="A19" s="8">
        <v>5</v>
      </c>
      <c r="B19" s="9" t="s">
        <v>26</v>
      </c>
      <c r="C19" s="10">
        <v>45138</v>
      </c>
      <c r="D19" s="9" t="s">
        <v>17</v>
      </c>
      <c r="E19" s="9" t="s">
        <v>18</v>
      </c>
      <c r="F19" s="9" t="s">
        <v>19</v>
      </c>
      <c r="G19" s="9" t="s">
        <v>20</v>
      </c>
      <c r="H19" s="8">
        <v>1</v>
      </c>
      <c r="I19" s="9">
        <v>16.96</v>
      </c>
      <c r="J19" s="9">
        <v>16.96</v>
      </c>
      <c r="K19" s="9" t="s">
        <v>20</v>
      </c>
      <c r="L19" s="9" t="s">
        <v>21</v>
      </c>
      <c r="M19" s="9" t="s">
        <v>22</v>
      </c>
      <c r="N19" s="17"/>
      <c r="O19" s="17"/>
      <c r="P19" s="17"/>
      <c r="Q19" s="19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35">
      <c r="A20" s="8">
        <v>6</v>
      </c>
      <c r="B20" s="9" t="s">
        <v>27</v>
      </c>
      <c r="C20" s="10">
        <v>45138</v>
      </c>
      <c r="D20" s="9" t="s">
        <v>17</v>
      </c>
      <c r="E20" s="9" t="s">
        <v>18</v>
      </c>
      <c r="F20" s="9" t="s">
        <v>19</v>
      </c>
      <c r="G20" s="9" t="s">
        <v>20</v>
      </c>
      <c r="H20" s="8">
        <v>1</v>
      </c>
      <c r="I20" s="9">
        <v>28.06</v>
      </c>
      <c r="J20" s="9">
        <v>28.06</v>
      </c>
      <c r="K20" s="9" t="s">
        <v>20</v>
      </c>
      <c r="L20" s="9" t="s">
        <v>21</v>
      </c>
      <c r="M20" s="9" t="s">
        <v>22</v>
      </c>
      <c r="N20" s="17"/>
      <c r="O20" s="17"/>
      <c r="P20" s="17"/>
      <c r="Q20" s="19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135">
      <c r="A21" s="8">
        <v>7</v>
      </c>
      <c r="B21" s="9" t="s">
        <v>28</v>
      </c>
      <c r="C21" s="10">
        <v>45137</v>
      </c>
      <c r="D21" s="9" t="s">
        <v>17</v>
      </c>
      <c r="E21" s="9" t="s">
        <v>18</v>
      </c>
      <c r="F21" s="9" t="s">
        <v>19</v>
      </c>
      <c r="G21" s="9" t="s">
        <v>20</v>
      </c>
      <c r="H21" s="8">
        <v>1</v>
      </c>
      <c r="I21" s="9">
        <v>18.93</v>
      </c>
      <c r="J21" s="9">
        <v>18.93</v>
      </c>
      <c r="K21" s="9" t="s">
        <v>20</v>
      </c>
      <c r="L21" s="9" t="s">
        <v>21</v>
      </c>
      <c r="M21" s="9" t="s">
        <v>22</v>
      </c>
      <c r="N21" s="17"/>
      <c r="O21" s="17"/>
      <c r="P21" s="17"/>
      <c r="Q21" s="19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135">
      <c r="A22" s="8">
        <v>8</v>
      </c>
      <c r="B22" s="9" t="s">
        <v>29</v>
      </c>
      <c r="C22" s="10">
        <v>45136</v>
      </c>
      <c r="D22" s="9" t="s">
        <v>17</v>
      </c>
      <c r="E22" s="9" t="s">
        <v>18</v>
      </c>
      <c r="F22" s="9" t="s">
        <v>19</v>
      </c>
      <c r="G22" s="9" t="s">
        <v>20</v>
      </c>
      <c r="H22" s="8">
        <v>1</v>
      </c>
      <c r="I22" s="9">
        <v>5.36</v>
      </c>
      <c r="J22" s="9">
        <v>5.36</v>
      </c>
      <c r="K22" s="9" t="s">
        <v>20</v>
      </c>
      <c r="L22" s="9" t="s">
        <v>21</v>
      </c>
      <c r="M22" s="9" t="s">
        <v>22</v>
      </c>
      <c r="N22" s="17"/>
      <c r="O22" s="17"/>
      <c r="P22" s="17"/>
      <c r="Q22" s="19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135">
      <c r="A23" s="8">
        <v>9</v>
      </c>
      <c r="B23" s="9" t="s">
        <v>30</v>
      </c>
      <c r="C23" s="10">
        <v>45135</v>
      </c>
      <c r="D23" s="9" t="s">
        <v>17</v>
      </c>
      <c r="E23" s="9" t="s">
        <v>18</v>
      </c>
      <c r="F23" s="9" t="s">
        <v>19</v>
      </c>
      <c r="G23" s="9" t="s">
        <v>20</v>
      </c>
      <c r="H23" s="8">
        <v>1</v>
      </c>
      <c r="I23" s="9">
        <v>38.130000000000003</v>
      </c>
      <c r="J23" s="9">
        <v>38.130000000000003</v>
      </c>
      <c r="K23" s="9" t="s">
        <v>20</v>
      </c>
      <c r="L23" s="9" t="s">
        <v>21</v>
      </c>
      <c r="M23" s="9" t="s">
        <v>22</v>
      </c>
      <c r="N23" s="17"/>
      <c r="O23" s="17"/>
      <c r="P23" s="17"/>
      <c r="Q23" s="19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35">
      <c r="A24" s="8">
        <v>10</v>
      </c>
      <c r="B24" s="9" t="s">
        <v>31</v>
      </c>
      <c r="C24" s="10">
        <v>45135</v>
      </c>
      <c r="D24" s="9" t="s">
        <v>17</v>
      </c>
      <c r="E24" s="9" t="s">
        <v>18</v>
      </c>
      <c r="F24" s="9" t="s">
        <v>19</v>
      </c>
      <c r="G24" s="9" t="s">
        <v>20</v>
      </c>
      <c r="H24" s="8">
        <v>1</v>
      </c>
      <c r="I24" s="9">
        <v>20.7</v>
      </c>
      <c r="J24" s="9">
        <v>20.7</v>
      </c>
      <c r="K24" s="9" t="s">
        <v>20</v>
      </c>
      <c r="L24" s="9" t="s">
        <v>21</v>
      </c>
      <c r="M24" s="9" t="s">
        <v>22</v>
      </c>
      <c r="N24" s="17"/>
      <c r="O24" s="17"/>
      <c r="P24" s="17"/>
      <c r="Q24" s="19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35">
      <c r="A25" s="8">
        <v>11</v>
      </c>
      <c r="B25" s="9" t="s">
        <v>32</v>
      </c>
      <c r="C25" s="10">
        <v>45135</v>
      </c>
      <c r="D25" s="9" t="s">
        <v>17</v>
      </c>
      <c r="E25" s="9" t="s">
        <v>18</v>
      </c>
      <c r="F25" s="9" t="s">
        <v>19</v>
      </c>
      <c r="G25" s="9" t="s">
        <v>20</v>
      </c>
      <c r="H25" s="8">
        <v>1</v>
      </c>
      <c r="I25" s="9">
        <v>15.18</v>
      </c>
      <c r="J25" s="9">
        <v>15.18</v>
      </c>
      <c r="K25" s="9" t="s">
        <v>20</v>
      </c>
      <c r="L25" s="9" t="s">
        <v>21</v>
      </c>
      <c r="M25" s="9" t="s">
        <v>33</v>
      </c>
      <c r="N25" s="17"/>
      <c r="O25" s="17"/>
      <c r="P25" s="17"/>
      <c r="Q25" s="19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135">
      <c r="A26" s="8">
        <v>12</v>
      </c>
      <c r="B26" s="9" t="s">
        <v>34</v>
      </c>
      <c r="C26" s="10">
        <v>45135</v>
      </c>
      <c r="D26" s="9" t="s">
        <v>17</v>
      </c>
      <c r="E26" s="9" t="s">
        <v>18</v>
      </c>
      <c r="F26" s="9" t="s">
        <v>19</v>
      </c>
      <c r="G26" s="9" t="s">
        <v>20</v>
      </c>
      <c r="H26" s="8">
        <v>1</v>
      </c>
      <c r="I26" s="9">
        <v>31.92</v>
      </c>
      <c r="J26" s="9">
        <v>31.92</v>
      </c>
      <c r="K26" s="9" t="s">
        <v>20</v>
      </c>
      <c r="L26" s="9" t="s">
        <v>21</v>
      </c>
      <c r="M26" s="9" t="s">
        <v>22</v>
      </c>
      <c r="N26" s="17"/>
      <c r="O26" s="17"/>
      <c r="P26" s="17"/>
      <c r="Q26" s="19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35">
      <c r="A27" s="8">
        <v>13</v>
      </c>
      <c r="B27" s="9" t="s">
        <v>35</v>
      </c>
      <c r="C27" s="10">
        <v>45135</v>
      </c>
      <c r="D27" s="9" t="s">
        <v>17</v>
      </c>
      <c r="E27" s="9" t="s">
        <v>18</v>
      </c>
      <c r="F27" s="9" t="s">
        <v>19</v>
      </c>
      <c r="G27" s="9" t="s">
        <v>20</v>
      </c>
      <c r="H27" s="8">
        <v>1</v>
      </c>
      <c r="I27" s="9">
        <v>9.3800000000000008</v>
      </c>
      <c r="J27" s="9">
        <v>9.3800000000000008</v>
      </c>
      <c r="K27" s="9" t="s">
        <v>20</v>
      </c>
      <c r="L27" s="9" t="s">
        <v>21</v>
      </c>
      <c r="M27" s="9" t="s">
        <v>33</v>
      </c>
      <c r="N27" s="17"/>
      <c r="O27" s="17"/>
      <c r="P27" s="17"/>
      <c r="Q27" s="19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35">
      <c r="A28" s="8">
        <v>14</v>
      </c>
      <c r="B28" s="9" t="s">
        <v>36</v>
      </c>
      <c r="C28" s="10">
        <v>45135</v>
      </c>
      <c r="D28" s="9" t="s">
        <v>17</v>
      </c>
      <c r="E28" s="9" t="s">
        <v>18</v>
      </c>
      <c r="F28" s="9" t="s">
        <v>19</v>
      </c>
      <c r="G28" s="9" t="s">
        <v>20</v>
      </c>
      <c r="H28" s="8">
        <v>1</v>
      </c>
      <c r="I28" s="9">
        <v>20.54</v>
      </c>
      <c r="J28" s="9">
        <v>20.54</v>
      </c>
      <c r="K28" s="9" t="s">
        <v>20</v>
      </c>
      <c r="L28" s="9" t="s">
        <v>21</v>
      </c>
      <c r="M28" s="9" t="s">
        <v>22</v>
      </c>
      <c r="N28" s="17"/>
      <c r="O28" s="17"/>
      <c r="P28" s="17"/>
      <c r="Q28" s="19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35">
      <c r="A29" s="8">
        <v>15</v>
      </c>
      <c r="B29" s="9" t="s">
        <v>37</v>
      </c>
      <c r="C29" s="10">
        <v>45134</v>
      </c>
      <c r="D29" s="9" t="s">
        <v>17</v>
      </c>
      <c r="E29" s="9" t="s">
        <v>18</v>
      </c>
      <c r="F29" s="9" t="s">
        <v>19</v>
      </c>
      <c r="G29" s="9" t="s">
        <v>20</v>
      </c>
      <c r="H29" s="8">
        <v>1</v>
      </c>
      <c r="I29" s="9">
        <v>20.09</v>
      </c>
      <c r="J29" s="9">
        <v>20.09</v>
      </c>
      <c r="K29" s="9" t="s">
        <v>20</v>
      </c>
      <c r="L29" s="9" t="s">
        <v>21</v>
      </c>
      <c r="M29" s="9" t="s">
        <v>22</v>
      </c>
      <c r="N29" s="17"/>
      <c r="O29" s="17"/>
      <c r="P29" s="17"/>
      <c r="Q29" s="19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135">
      <c r="A30" s="8">
        <v>16</v>
      </c>
      <c r="B30" s="9" t="s">
        <v>38</v>
      </c>
      <c r="C30" s="10">
        <v>45134</v>
      </c>
      <c r="D30" s="9" t="s">
        <v>17</v>
      </c>
      <c r="E30" s="9" t="s">
        <v>18</v>
      </c>
      <c r="F30" s="9" t="s">
        <v>19</v>
      </c>
      <c r="G30" s="9" t="s">
        <v>20</v>
      </c>
      <c r="H30" s="8">
        <v>1</v>
      </c>
      <c r="I30" s="9">
        <v>21.38</v>
      </c>
      <c r="J30" s="9">
        <v>21.38</v>
      </c>
      <c r="K30" s="9" t="s">
        <v>20</v>
      </c>
      <c r="L30" s="9" t="s">
        <v>21</v>
      </c>
      <c r="M30" s="9" t="s">
        <v>22</v>
      </c>
      <c r="N30" s="17"/>
      <c r="O30" s="17"/>
      <c r="P30" s="17"/>
      <c r="Q30" s="19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35">
      <c r="A31" s="8">
        <v>17</v>
      </c>
      <c r="B31" s="9" t="s">
        <v>39</v>
      </c>
      <c r="C31" s="10">
        <v>45134</v>
      </c>
      <c r="D31" s="9" t="s">
        <v>17</v>
      </c>
      <c r="E31" s="9" t="s">
        <v>18</v>
      </c>
      <c r="F31" s="9" t="s">
        <v>19</v>
      </c>
      <c r="G31" s="9" t="s">
        <v>20</v>
      </c>
      <c r="H31" s="8">
        <v>1</v>
      </c>
      <c r="I31" s="9">
        <v>19.829999999999998</v>
      </c>
      <c r="J31" s="9">
        <v>19.829999999999998</v>
      </c>
      <c r="K31" s="9" t="s">
        <v>20</v>
      </c>
      <c r="L31" s="9" t="s">
        <v>21</v>
      </c>
      <c r="M31" s="9" t="s">
        <v>22</v>
      </c>
      <c r="N31" s="17"/>
      <c r="O31" s="17"/>
      <c r="P31" s="17"/>
      <c r="Q31" s="19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35">
      <c r="A32" s="8">
        <v>18</v>
      </c>
      <c r="B32" s="9" t="s">
        <v>40</v>
      </c>
      <c r="C32" s="10">
        <v>45134</v>
      </c>
      <c r="D32" s="9" t="s">
        <v>17</v>
      </c>
      <c r="E32" s="9" t="s">
        <v>18</v>
      </c>
      <c r="F32" s="9" t="s">
        <v>19</v>
      </c>
      <c r="G32" s="9" t="s">
        <v>20</v>
      </c>
      <c r="H32" s="8">
        <v>1</v>
      </c>
      <c r="I32" s="9">
        <v>15.18</v>
      </c>
      <c r="J32" s="9">
        <v>15.18</v>
      </c>
      <c r="K32" s="9" t="s">
        <v>20</v>
      </c>
      <c r="L32" s="9" t="s">
        <v>21</v>
      </c>
      <c r="M32" s="9" t="s">
        <v>22</v>
      </c>
      <c r="N32" s="17"/>
      <c r="O32" s="17"/>
      <c r="P32" s="17"/>
      <c r="Q32" s="19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135">
      <c r="A33" s="8">
        <v>19</v>
      </c>
      <c r="B33" s="9" t="s">
        <v>41</v>
      </c>
      <c r="C33" s="10">
        <v>45134</v>
      </c>
      <c r="D33" s="9" t="s">
        <v>17</v>
      </c>
      <c r="E33" s="9" t="s">
        <v>18</v>
      </c>
      <c r="F33" s="9" t="s">
        <v>19</v>
      </c>
      <c r="G33" s="9" t="s">
        <v>20</v>
      </c>
      <c r="H33" s="8">
        <v>1</v>
      </c>
      <c r="I33" s="9">
        <v>28.57</v>
      </c>
      <c r="J33" s="9">
        <v>28.57</v>
      </c>
      <c r="K33" s="9" t="s">
        <v>20</v>
      </c>
      <c r="L33" s="9" t="s">
        <v>21</v>
      </c>
      <c r="M33" s="9" t="s">
        <v>22</v>
      </c>
      <c r="N33" s="17"/>
      <c r="O33" s="17"/>
      <c r="P33" s="17"/>
      <c r="Q33" s="19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35">
      <c r="A34" s="8">
        <v>20</v>
      </c>
      <c r="B34" s="9" t="s">
        <v>42</v>
      </c>
      <c r="C34" s="10">
        <v>45132</v>
      </c>
      <c r="D34" s="9" t="s">
        <v>17</v>
      </c>
      <c r="E34" s="9" t="s">
        <v>18</v>
      </c>
      <c r="F34" s="9" t="s">
        <v>19</v>
      </c>
      <c r="G34" s="9" t="s">
        <v>20</v>
      </c>
      <c r="H34" s="8">
        <v>1</v>
      </c>
      <c r="I34" s="9">
        <v>15.63</v>
      </c>
      <c r="J34" s="9">
        <v>15.63</v>
      </c>
      <c r="K34" s="9" t="s">
        <v>20</v>
      </c>
      <c r="L34" s="9" t="s">
        <v>21</v>
      </c>
      <c r="M34" s="9" t="s">
        <v>22</v>
      </c>
      <c r="N34" s="17"/>
      <c r="O34" s="17"/>
      <c r="P34" s="17"/>
      <c r="Q34" s="19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135">
      <c r="A35" s="8">
        <v>21</v>
      </c>
      <c r="B35" s="9" t="s">
        <v>43</v>
      </c>
      <c r="C35" s="10">
        <v>45132</v>
      </c>
      <c r="D35" s="9" t="s">
        <v>17</v>
      </c>
      <c r="E35" s="9" t="s">
        <v>18</v>
      </c>
      <c r="F35" s="9" t="s">
        <v>19</v>
      </c>
      <c r="G35" s="9" t="s">
        <v>20</v>
      </c>
      <c r="H35" s="8">
        <v>1</v>
      </c>
      <c r="I35" s="9">
        <v>25.89</v>
      </c>
      <c r="J35" s="9">
        <v>25.89</v>
      </c>
      <c r="K35" s="9" t="s">
        <v>20</v>
      </c>
      <c r="L35" s="9" t="s">
        <v>21</v>
      </c>
      <c r="M35" s="9" t="s">
        <v>22</v>
      </c>
      <c r="N35" s="17"/>
      <c r="O35" s="17"/>
      <c r="P35" s="17"/>
      <c r="Q35" s="19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35">
      <c r="A36" s="8">
        <v>22</v>
      </c>
      <c r="B36" s="9" t="s">
        <v>44</v>
      </c>
      <c r="C36" s="10">
        <v>45132</v>
      </c>
      <c r="D36" s="9" t="s">
        <v>17</v>
      </c>
      <c r="E36" s="9" t="s">
        <v>18</v>
      </c>
      <c r="F36" s="9" t="s">
        <v>19</v>
      </c>
      <c r="G36" s="9" t="s">
        <v>20</v>
      </c>
      <c r="H36" s="8">
        <v>1</v>
      </c>
      <c r="I36" s="9">
        <v>27.68</v>
      </c>
      <c r="J36" s="9">
        <v>27.68</v>
      </c>
      <c r="K36" s="9" t="s">
        <v>20</v>
      </c>
      <c r="L36" s="9" t="s">
        <v>21</v>
      </c>
      <c r="M36" s="9" t="s">
        <v>22</v>
      </c>
      <c r="N36" s="17"/>
      <c r="O36" s="17"/>
      <c r="P36" s="17"/>
      <c r="Q36" s="19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35">
      <c r="A37" s="8">
        <v>23</v>
      </c>
      <c r="B37" s="9" t="s">
        <v>45</v>
      </c>
      <c r="C37" s="10">
        <v>45131</v>
      </c>
      <c r="D37" s="9" t="s">
        <v>17</v>
      </c>
      <c r="E37" s="9" t="s">
        <v>18</v>
      </c>
      <c r="F37" s="9" t="s">
        <v>19</v>
      </c>
      <c r="G37" s="9" t="s">
        <v>20</v>
      </c>
      <c r="H37" s="8">
        <v>1</v>
      </c>
      <c r="I37" s="9">
        <v>15.18</v>
      </c>
      <c r="J37" s="9">
        <v>15.18</v>
      </c>
      <c r="K37" s="9" t="s">
        <v>20</v>
      </c>
      <c r="L37" s="9" t="s">
        <v>21</v>
      </c>
      <c r="M37" s="9" t="s">
        <v>22</v>
      </c>
      <c r="N37" s="17"/>
      <c r="O37" s="17"/>
      <c r="P37" s="17"/>
      <c r="Q37" s="19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35">
      <c r="A38" s="8">
        <v>24</v>
      </c>
      <c r="B38" s="9" t="s">
        <v>46</v>
      </c>
      <c r="C38" s="10">
        <v>45131</v>
      </c>
      <c r="D38" s="9" t="s">
        <v>17</v>
      </c>
      <c r="E38" s="9" t="s">
        <v>18</v>
      </c>
      <c r="F38" s="9" t="s">
        <v>19</v>
      </c>
      <c r="G38" s="9" t="s">
        <v>20</v>
      </c>
      <c r="H38" s="8">
        <v>1</v>
      </c>
      <c r="I38" s="9">
        <v>13.39</v>
      </c>
      <c r="J38" s="9">
        <v>13.39</v>
      </c>
      <c r="K38" s="9" t="s">
        <v>20</v>
      </c>
      <c r="L38" s="9" t="s">
        <v>21</v>
      </c>
      <c r="M38" s="9" t="s">
        <v>22</v>
      </c>
      <c r="N38" s="17"/>
      <c r="O38" s="17"/>
      <c r="P38" s="17"/>
      <c r="Q38" s="19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35">
      <c r="A39" s="8">
        <v>25</v>
      </c>
      <c r="B39" s="9" t="s">
        <v>47</v>
      </c>
      <c r="C39" s="10">
        <v>45131</v>
      </c>
      <c r="D39" s="9" t="s">
        <v>17</v>
      </c>
      <c r="E39" s="9" t="s">
        <v>18</v>
      </c>
      <c r="F39" s="9" t="s">
        <v>19</v>
      </c>
      <c r="G39" s="9" t="s">
        <v>20</v>
      </c>
      <c r="H39" s="8">
        <v>1</v>
      </c>
      <c r="I39" s="9">
        <v>28.57</v>
      </c>
      <c r="J39" s="9">
        <v>28.57</v>
      </c>
      <c r="K39" s="9" t="s">
        <v>20</v>
      </c>
      <c r="L39" s="9" t="s">
        <v>21</v>
      </c>
      <c r="M39" s="9" t="s">
        <v>22</v>
      </c>
      <c r="N39" s="17"/>
      <c r="O39" s="17"/>
      <c r="P39" s="17"/>
      <c r="Q39" s="19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35">
      <c r="A40" s="8">
        <v>26</v>
      </c>
      <c r="B40" s="9" t="s">
        <v>48</v>
      </c>
      <c r="C40" s="10">
        <v>45131</v>
      </c>
      <c r="D40" s="9" t="s">
        <v>17</v>
      </c>
      <c r="E40" s="9" t="s">
        <v>18</v>
      </c>
      <c r="F40" s="9" t="s">
        <v>19</v>
      </c>
      <c r="G40" s="9" t="s">
        <v>20</v>
      </c>
      <c r="H40" s="8">
        <v>1</v>
      </c>
      <c r="I40" s="9">
        <v>22.32</v>
      </c>
      <c r="J40" s="9">
        <v>22.32</v>
      </c>
      <c r="K40" s="9" t="s">
        <v>20</v>
      </c>
      <c r="L40" s="9" t="s">
        <v>21</v>
      </c>
      <c r="M40" s="9" t="s">
        <v>22</v>
      </c>
      <c r="N40" s="17"/>
      <c r="O40" s="17"/>
      <c r="P40" s="17"/>
      <c r="Q40" s="19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35">
      <c r="A41" s="8">
        <v>27</v>
      </c>
      <c r="B41" s="9" t="s">
        <v>49</v>
      </c>
      <c r="C41" s="10">
        <v>45131</v>
      </c>
      <c r="D41" s="9" t="s">
        <v>17</v>
      </c>
      <c r="E41" s="9" t="s">
        <v>18</v>
      </c>
      <c r="F41" s="9" t="s">
        <v>19</v>
      </c>
      <c r="G41" s="9" t="s">
        <v>20</v>
      </c>
      <c r="H41" s="8">
        <v>1</v>
      </c>
      <c r="I41" s="9">
        <v>12.95</v>
      </c>
      <c r="J41" s="9">
        <v>12.95</v>
      </c>
      <c r="K41" s="9" t="s">
        <v>20</v>
      </c>
      <c r="L41" s="9" t="s">
        <v>21</v>
      </c>
      <c r="M41" s="9" t="s">
        <v>22</v>
      </c>
      <c r="N41" s="17"/>
      <c r="O41" s="17"/>
      <c r="P41" s="17"/>
      <c r="Q41" s="19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35">
      <c r="A42" s="8">
        <v>28</v>
      </c>
      <c r="B42" s="9" t="s">
        <v>50</v>
      </c>
      <c r="C42" s="10">
        <v>45128</v>
      </c>
      <c r="D42" s="9" t="s">
        <v>17</v>
      </c>
      <c r="E42" s="9" t="s">
        <v>18</v>
      </c>
      <c r="F42" s="9" t="s">
        <v>19</v>
      </c>
      <c r="G42" s="9" t="s">
        <v>20</v>
      </c>
      <c r="H42" s="8">
        <v>1</v>
      </c>
      <c r="I42" s="9">
        <v>12.14</v>
      </c>
      <c r="J42" s="9">
        <v>12.14</v>
      </c>
      <c r="K42" s="9" t="s">
        <v>20</v>
      </c>
      <c r="L42" s="9" t="s">
        <v>21</v>
      </c>
      <c r="M42" s="9" t="s">
        <v>22</v>
      </c>
      <c r="N42" s="17"/>
      <c r="O42" s="17"/>
      <c r="P42" s="17"/>
      <c r="Q42" s="19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35">
      <c r="A43" s="8">
        <v>29</v>
      </c>
      <c r="B43" s="9" t="s">
        <v>51</v>
      </c>
      <c r="C43" s="10">
        <v>45128</v>
      </c>
      <c r="D43" s="9" t="s">
        <v>17</v>
      </c>
      <c r="E43" s="9" t="s">
        <v>18</v>
      </c>
      <c r="F43" s="9" t="s">
        <v>19</v>
      </c>
      <c r="G43" s="9" t="s">
        <v>20</v>
      </c>
      <c r="H43" s="8">
        <v>1</v>
      </c>
      <c r="I43" s="9">
        <v>30.84</v>
      </c>
      <c r="J43" s="9">
        <v>30.84</v>
      </c>
      <c r="K43" s="9" t="s">
        <v>20</v>
      </c>
      <c r="L43" s="9" t="s">
        <v>21</v>
      </c>
      <c r="M43" s="9" t="s">
        <v>22</v>
      </c>
      <c r="N43" s="17"/>
      <c r="O43" s="17"/>
      <c r="P43" s="17"/>
      <c r="Q43" s="19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35">
      <c r="A44" s="8">
        <v>30</v>
      </c>
      <c r="B44" s="9" t="s">
        <v>52</v>
      </c>
      <c r="C44" s="10">
        <v>45128</v>
      </c>
      <c r="D44" s="9" t="s">
        <v>17</v>
      </c>
      <c r="E44" s="9" t="s">
        <v>18</v>
      </c>
      <c r="F44" s="9" t="s">
        <v>19</v>
      </c>
      <c r="G44" s="9" t="s">
        <v>20</v>
      </c>
      <c r="H44" s="8">
        <v>1</v>
      </c>
      <c r="I44" s="9">
        <v>20.09</v>
      </c>
      <c r="J44" s="9">
        <v>20.09</v>
      </c>
      <c r="K44" s="9" t="s">
        <v>20</v>
      </c>
      <c r="L44" s="9" t="s">
        <v>21</v>
      </c>
      <c r="M44" s="9" t="s">
        <v>22</v>
      </c>
      <c r="N44" s="17"/>
      <c r="O44" s="17"/>
      <c r="P44" s="17"/>
      <c r="Q44" s="19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135">
      <c r="A45" s="8">
        <v>31</v>
      </c>
      <c r="B45" s="9" t="s">
        <v>53</v>
      </c>
      <c r="C45" s="10">
        <v>45127</v>
      </c>
      <c r="D45" s="9" t="s">
        <v>17</v>
      </c>
      <c r="E45" s="9" t="s">
        <v>18</v>
      </c>
      <c r="F45" s="9" t="s">
        <v>19</v>
      </c>
      <c r="G45" s="9" t="s">
        <v>20</v>
      </c>
      <c r="H45" s="8">
        <v>1</v>
      </c>
      <c r="I45" s="9">
        <v>23.49</v>
      </c>
      <c r="J45" s="9">
        <v>23.49</v>
      </c>
      <c r="K45" s="9" t="s">
        <v>20</v>
      </c>
      <c r="L45" s="9" t="s">
        <v>21</v>
      </c>
      <c r="M45" s="9" t="s">
        <v>22</v>
      </c>
      <c r="N45" s="17"/>
      <c r="O45" s="17"/>
      <c r="P45" s="17"/>
      <c r="Q45" s="19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135">
      <c r="A46" s="8">
        <v>32</v>
      </c>
      <c r="B46" s="9" t="s">
        <v>54</v>
      </c>
      <c r="C46" s="10">
        <v>45127</v>
      </c>
      <c r="D46" s="9" t="s">
        <v>17</v>
      </c>
      <c r="E46" s="9" t="s">
        <v>18</v>
      </c>
      <c r="F46" s="9" t="s">
        <v>19</v>
      </c>
      <c r="G46" s="9" t="s">
        <v>20</v>
      </c>
      <c r="H46" s="8">
        <v>1</v>
      </c>
      <c r="I46" s="9">
        <v>28.57</v>
      </c>
      <c r="J46" s="9">
        <v>28.57</v>
      </c>
      <c r="K46" s="9" t="s">
        <v>20</v>
      </c>
      <c r="L46" s="9" t="s">
        <v>21</v>
      </c>
      <c r="M46" s="9" t="s">
        <v>22</v>
      </c>
      <c r="N46" s="17"/>
      <c r="O46" s="17"/>
      <c r="P46" s="17"/>
      <c r="Q46" s="19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35">
      <c r="A47" s="8">
        <v>33</v>
      </c>
      <c r="B47" s="9" t="s">
        <v>55</v>
      </c>
      <c r="C47" s="10">
        <v>45127</v>
      </c>
      <c r="D47" s="9" t="s">
        <v>17</v>
      </c>
      <c r="E47" s="9" t="s">
        <v>18</v>
      </c>
      <c r="F47" s="9" t="s">
        <v>19</v>
      </c>
      <c r="G47" s="9" t="s">
        <v>20</v>
      </c>
      <c r="H47" s="8">
        <v>1</v>
      </c>
      <c r="I47" s="9">
        <v>26.25</v>
      </c>
      <c r="J47" s="9">
        <v>26.25</v>
      </c>
      <c r="K47" s="9" t="s">
        <v>20</v>
      </c>
      <c r="L47" s="9" t="s">
        <v>21</v>
      </c>
      <c r="M47" s="9" t="s">
        <v>22</v>
      </c>
      <c r="N47" s="17"/>
      <c r="O47" s="17"/>
      <c r="P47" s="17"/>
      <c r="Q47" s="19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135">
      <c r="A48" s="8">
        <v>34</v>
      </c>
      <c r="B48" s="9" t="s">
        <v>56</v>
      </c>
      <c r="C48" s="10">
        <v>45127</v>
      </c>
      <c r="D48" s="9" t="s">
        <v>17</v>
      </c>
      <c r="E48" s="9" t="s">
        <v>18</v>
      </c>
      <c r="F48" s="9" t="s">
        <v>19</v>
      </c>
      <c r="G48" s="9" t="s">
        <v>20</v>
      </c>
      <c r="H48" s="8">
        <v>1</v>
      </c>
      <c r="I48" s="9">
        <v>28.13</v>
      </c>
      <c r="J48" s="9">
        <v>28.13</v>
      </c>
      <c r="K48" s="9" t="s">
        <v>20</v>
      </c>
      <c r="L48" s="9" t="s">
        <v>21</v>
      </c>
      <c r="M48" s="9" t="s">
        <v>22</v>
      </c>
      <c r="N48" s="17"/>
      <c r="O48" s="17"/>
      <c r="P48" s="17"/>
      <c r="Q48" s="19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35">
      <c r="A49" s="8">
        <v>35</v>
      </c>
      <c r="B49" s="9" t="s">
        <v>57</v>
      </c>
      <c r="C49" s="10">
        <v>45126</v>
      </c>
      <c r="D49" s="9" t="s">
        <v>17</v>
      </c>
      <c r="E49" s="9" t="s">
        <v>18</v>
      </c>
      <c r="F49" s="9" t="s">
        <v>19</v>
      </c>
      <c r="G49" s="9" t="s">
        <v>20</v>
      </c>
      <c r="H49" s="8">
        <v>1</v>
      </c>
      <c r="I49" s="9">
        <v>14.82</v>
      </c>
      <c r="J49" s="9">
        <v>14.82</v>
      </c>
      <c r="K49" s="9" t="s">
        <v>20</v>
      </c>
      <c r="L49" s="9" t="s">
        <v>21</v>
      </c>
      <c r="M49" s="9" t="s">
        <v>22</v>
      </c>
      <c r="N49" s="17"/>
      <c r="O49" s="17"/>
      <c r="P49" s="17"/>
      <c r="Q49" s="19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35">
      <c r="A50" s="8">
        <v>36</v>
      </c>
      <c r="B50" s="9" t="s">
        <v>58</v>
      </c>
      <c r="C50" s="10">
        <v>45126</v>
      </c>
      <c r="D50" s="9" t="s">
        <v>17</v>
      </c>
      <c r="E50" s="9" t="s">
        <v>18</v>
      </c>
      <c r="F50" s="9" t="s">
        <v>19</v>
      </c>
      <c r="G50" s="9" t="s">
        <v>20</v>
      </c>
      <c r="H50" s="8">
        <v>1</v>
      </c>
      <c r="I50" s="9">
        <v>17.850000000000001</v>
      </c>
      <c r="J50" s="9">
        <v>17.850000000000001</v>
      </c>
      <c r="K50" s="9" t="s">
        <v>20</v>
      </c>
      <c r="L50" s="9" t="s">
        <v>21</v>
      </c>
      <c r="M50" s="9" t="s">
        <v>22</v>
      </c>
      <c r="N50" s="17"/>
      <c r="O50" s="17"/>
      <c r="P50" s="17"/>
      <c r="Q50" s="19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35">
      <c r="A51" s="8">
        <v>37</v>
      </c>
      <c r="B51" s="9" t="s">
        <v>59</v>
      </c>
      <c r="C51" s="10">
        <v>45126</v>
      </c>
      <c r="D51" s="9" t="s">
        <v>17</v>
      </c>
      <c r="E51" s="9" t="s">
        <v>18</v>
      </c>
      <c r="F51" s="9" t="s">
        <v>19</v>
      </c>
      <c r="G51" s="9" t="s">
        <v>20</v>
      </c>
      <c r="H51" s="8">
        <v>1</v>
      </c>
      <c r="I51" s="9">
        <v>44.27</v>
      </c>
      <c r="J51" s="9">
        <v>44.27</v>
      </c>
      <c r="K51" s="9" t="s">
        <v>20</v>
      </c>
      <c r="L51" s="9" t="s">
        <v>21</v>
      </c>
      <c r="M51" s="9" t="s">
        <v>22</v>
      </c>
      <c r="N51" s="17"/>
      <c r="O51" s="17"/>
      <c r="P51" s="17"/>
      <c r="Q51" s="19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35">
      <c r="A52" s="8">
        <v>38</v>
      </c>
      <c r="B52" s="9" t="s">
        <v>60</v>
      </c>
      <c r="C52" s="10">
        <v>45126</v>
      </c>
      <c r="D52" s="9" t="s">
        <v>17</v>
      </c>
      <c r="E52" s="9" t="s">
        <v>18</v>
      </c>
      <c r="F52" s="9" t="s">
        <v>19</v>
      </c>
      <c r="G52" s="9" t="s">
        <v>20</v>
      </c>
      <c r="H52" s="8">
        <v>1</v>
      </c>
      <c r="I52" s="9">
        <v>22.9</v>
      </c>
      <c r="J52" s="9">
        <v>22.9</v>
      </c>
      <c r="K52" s="9" t="s">
        <v>20</v>
      </c>
      <c r="L52" s="9" t="s">
        <v>21</v>
      </c>
      <c r="M52" s="9" t="s">
        <v>22</v>
      </c>
      <c r="N52" s="17"/>
      <c r="O52" s="17"/>
      <c r="P52" s="17"/>
      <c r="Q52" s="19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35">
      <c r="A53" s="8">
        <v>39</v>
      </c>
      <c r="B53" s="9" t="s">
        <v>61</v>
      </c>
      <c r="C53" s="10">
        <v>45125</v>
      </c>
      <c r="D53" s="9" t="s">
        <v>17</v>
      </c>
      <c r="E53" s="9" t="s">
        <v>18</v>
      </c>
      <c r="F53" s="9" t="s">
        <v>19</v>
      </c>
      <c r="G53" s="9" t="s">
        <v>20</v>
      </c>
      <c r="H53" s="8">
        <v>1</v>
      </c>
      <c r="I53" s="9">
        <v>20.09</v>
      </c>
      <c r="J53" s="9">
        <v>20.09</v>
      </c>
      <c r="K53" s="9" t="s">
        <v>20</v>
      </c>
      <c r="L53" s="9" t="s">
        <v>21</v>
      </c>
      <c r="M53" s="9" t="s">
        <v>22</v>
      </c>
      <c r="N53" s="17"/>
      <c r="O53" s="17"/>
      <c r="P53" s="17"/>
      <c r="Q53" s="19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35">
      <c r="A54" s="8">
        <v>40</v>
      </c>
      <c r="B54" s="9" t="s">
        <v>62</v>
      </c>
      <c r="C54" s="10">
        <v>45125</v>
      </c>
      <c r="D54" s="9" t="s">
        <v>17</v>
      </c>
      <c r="E54" s="9" t="s">
        <v>18</v>
      </c>
      <c r="F54" s="9" t="s">
        <v>19</v>
      </c>
      <c r="G54" s="9" t="s">
        <v>20</v>
      </c>
      <c r="H54" s="8">
        <v>1</v>
      </c>
      <c r="I54" s="9">
        <v>22.32</v>
      </c>
      <c r="J54" s="9">
        <v>22.32</v>
      </c>
      <c r="K54" s="9" t="s">
        <v>20</v>
      </c>
      <c r="L54" s="9" t="s">
        <v>21</v>
      </c>
      <c r="M54" s="18" t="s">
        <v>22</v>
      </c>
      <c r="O54" s="17"/>
      <c r="P54" s="17"/>
      <c r="Q54" s="19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35">
      <c r="A55" s="8">
        <v>41</v>
      </c>
      <c r="B55" s="9" t="s">
        <v>63</v>
      </c>
      <c r="C55" s="10">
        <v>45125</v>
      </c>
      <c r="D55" s="9" t="s">
        <v>17</v>
      </c>
      <c r="E55" s="9" t="s">
        <v>18</v>
      </c>
      <c r="F55" s="9" t="s">
        <v>19</v>
      </c>
      <c r="G55" s="9" t="s">
        <v>20</v>
      </c>
      <c r="H55" s="8">
        <v>1</v>
      </c>
      <c r="I55" s="8">
        <v>25</v>
      </c>
      <c r="J55" s="8">
        <v>25</v>
      </c>
      <c r="K55" s="9" t="s">
        <v>20</v>
      </c>
      <c r="L55" s="9" t="s">
        <v>21</v>
      </c>
      <c r="M55" s="9" t="s">
        <v>22</v>
      </c>
    </row>
    <row r="56" spans="1:27" ht="135">
      <c r="A56" s="8">
        <v>42</v>
      </c>
      <c r="B56" s="9" t="s">
        <v>64</v>
      </c>
      <c r="C56" s="10">
        <v>45124</v>
      </c>
      <c r="D56" s="9" t="s">
        <v>17</v>
      </c>
      <c r="E56" s="9" t="s">
        <v>18</v>
      </c>
      <c r="F56" s="9" t="s">
        <v>19</v>
      </c>
      <c r="G56" s="9" t="s">
        <v>20</v>
      </c>
      <c r="H56" s="8">
        <v>1</v>
      </c>
      <c r="I56" s="9">
        <v>29.46</v>
      </c>
      <c r="J56" s="9">
        <v>29.46</v>
      </c>
      <c r="K56" s="9" t="s">
        <v>20</v>
      </c>
      <c r="L56" s="9" t="s">
        <v>21</v>
      </c>
      <c r="M56" s="9" t="s">
        <v>22</v>
      </c>
    </row>
    <row r="57" spans="1:27" ht="135">
      <c r="A57" s="8">
        <v>43</v>
      </c>
      <c r="B57" s="9" t="s">
        <v>65</v>
      </c>
      <c r="C57" s="10">
        <v>45122</v>
      </c>
      <c r="D57" s="9" t="s">
        <v>17</v>
      </c>
      <c r="E57" s="9" t="s">
        <v>18</v>
      </c>
      <c r="F57" s="9" t="s">
        <v>19</v>
      </c>
      <c r="G57" s="9" t="s">
        <v>20</v>
      </c>
      <c r="H57" s="8">
        <v>1</v>
      </c>
      <c r="I57" s="9">
        <v>20.54</v>
      </c>
      <c r="J57" s="9">
        <v>20.54</v>
      </c>
      <c r="K57" s="9" t="s">
        <v>20</v>
      </c>
      <c r="L57" s="9" t="s">
        <v>21</v>
      </c>
      <c r="M57" s="9" t="s">
        <v>22</v>
      </c>
    </row>
    <row r="58" spans="1:27" ht="135">
      <c r="A58" s="8">
        <v>44</v>
      </c>
      <c r="B58" s="9" t="s">
        <v>66</v>
      </c>
      <c r="C58" s="10">
        <v>45122</v>
      </c>
      <c r="D58" s="9" t="s">
        <v>17</v>
      </c>
      <c r="E58" s="9" t="s">
        <v>18</v>
      </c>
      <c r="F58" s="9" t="s">
        <v>19</v>
      </c>
      <c r="G58" s="9" t="s">
        <v>20</v>
      </c>
      <c r="H58" s="8">
        <v>1</v>
      </c>
      <c r="I58" s="8">
        <v>25</v>
      </c>
      <c r="J58" s="8">
        <v>25</v>
      </c>
      <c r="K58" s="9" t="s">
        <v>20</v>
      </c>
      <c r="L58" s="9" t="s">
        <v>21</v>
      </c>
      <c r="M58" s="9" t="s">
        <v>22</v>
      </c>
    </row>
    <row r="59" spans="1:27" ht="135">
      <c r="A59" s="8">
        <v>45</v>
      </c>
      <c r="B59" s="9" t="s">
        <v>67</v>
      </c>
      <c r="C59" s="10">
        <v>45122</v>
      </c>
      <c r="D59" s="9" t="s">
        <v>17</v>
      </c>
      <c r="E59" s="9" t="s">
        <v>18</v>
      </c>
      <c r="F59" s="9" t="s">
        <v>19</v>
      </c>
      <c r="G59" s="9" t="s">
        <v>20</v>
      </c>
      <c r="H59" s="8">
        <v>1</v>
      </c>
      <c r="I59" s="9">
        <v>33.04</v>
      </c>
      <c r="J59" s="9">
        <v>33.04</v>
      </c>
      <c r="K59" s="9" t="s">
        <v>20</v>
      </c>
      <c r="L59" s="9" t="s">
        <v>21</v>
      </c>
      <c r="M59" s="9" t="s">
        <v>22</v>
      </c>
    </row>
    <row r="60" spans="1:27" ht="135">
      <c r="A60" s="8">
        <v>46</v>
      </c>
      <c r="B60" s="9" t="s">
        <v>68</v>
      </c>
      <c r="C60" s="10">
        <v>45120</v>
      </c>
      <c r="D60" s="9" t="s">
        <v>17</v>
      </c>
      <c r="E60" s="9" t="s">
        <v>18</v>
      </c>
      <c r="F60" s="9" t="s">
        <v>19</v>
      </c>
      <c r="G60" s="9" t="s">
        <v>20</v>
      </c>
      <c r="H60" s="8">
        <v>1</v>
      </c>
      <c r="I60" s="9">
        <v>23.21</v>
      </c>
      <c r="J60" s="9">
        <v>23.21</v>
      </c>
      <c r="K60" s="9" t="s">
        <v>20</v>
      </c>
      <c r="L60" s="9" t="s">
        <v>21</v>
      </c>
      <c r="M60" s="9" t="s">
        <v>22</v>
      </c>
    </row>
    <row r="61" spans="1:27" ht="135">
      <c r="A61" s="8">
        <v>47</v>
      </c>
      <c r="B61" s="9" t="s">
        <v>69</v>
      </c>
      <c r="C61" s="10">
        <v>45120</v>
      </c>
      <c r="D61" s="9" t="s">
        <v>17</v>
      </c>
      <c r="E61" s="9" t="s">
        <v>18</v>
      </c>
      <c r="F61" s="9" t="s">
        <v>19</v>
      </c>
      <c r="G61" s="9" t="s">
        <v>20</v>
      </c>
      <c r="H61" s="8">
        <v>1</v>
      </c>
      <c r="I61" s="9">
        <v>4.76</v>
      </c>
      <c r="J61" s="9">
        <v>4.76</v>
      </c>
      <c r="K61" s="9" t="s">
        <v>20</v>
      </c>
      <c r="L61" s="9" t="s">
        <v>21</v>
      </c>
      <c r="M61" s="9" t="s">
        <v>22</v>
      </c>
    </row>
    <row r="62" spans="1:27" ht="135">
      <c r="A62" s="8">
        <v>48</v>
      </c>
      <c r="B62" s="9" t="s">
        <v>70</v>
      </c>
      <c r="C62" s="10">
        <v>45120</v>
      </c>
      <c r="D62" s="9" t="s">
        <v>17</v>
      </c>
      <c r="E62" s="9" t="s">
        <v>18</v>
      </c>
      <c r="F62" s="9" t="s">
        <v>19</v>
      </c>
      <c r="G62" s="9" t="s">
        <v>20</v>
      </c>
      <c r="H62" s="8">
        <v>1</v>
      </c>
      <c r="I62" s="9">
        <v>21.83</v>
      </c>
      <c r="J62" s="9">
        <v>21.83</v>
      </c>
      <c r="K62" s="9" t="s">
        <v>20</v>
      </c>
      <c r="L62" s="9" t="s">
        <v>21</v>
      </c>
      <c r="M62" s="9" t="s">
        <v>22</v>
      </c>
    </row>
    <row r="63" spans="1:27" ht="135">
      <c r="A63" s="8">
        <v>49</v>
      </c>
      <c r="B63" s="9" t="s">
        <v>71</v>
      </c>
      <c r="C63" s="10">
        <v>45120</v>
      </c>
      <c r="D63" s="9" t="s">
        <v>17</v>
      </c>
      <c r="E63" s="9" t="s">
        <v>18</v>
      </c>
      <c r="F63" s="9" t="s">
        <v>19</v>
      </c>
      <c r="G63" s="9" t="s">
        <v>20</v>
      </c>
      <c r="H63" s="8">
        <v>1</v>
      </c>
      <c r="I63" s="9">
        <v>13.39</v>
      </c>
      <c r="J63" s="9">
        <v>13.39</v>
      </c>
      <c r="K63" s="9" t="s">
        <v>20</v>
      </c>
      <c r="L63" s="9" t="s">
        <v>21</v>
      </c>
      <c r="M63" s="9" t="s">
        <v>22</v>
      </c>
    </row>
    <row r="64" spans="1:27" ht="135">
      <c r="A64" s="8">
        <v>50</v>
      </c>
      <c r="B64" s="9" t="s">
        <v>72</v>
      </c>
      <c r="C64" s="10">
        <v>45120</v>
      </c>
      <c r="D64" s="9" t="s">
        <v>17</v>
      </c>
      <c r="E64" s="9" t="s">
        <v>18</v>
      </c>
      <c r="F64" s="9" t="s">
        <v>19</v>
      </c>
      <c r="G64" s="9" t="s">
        <v>20</v>
      </c>
      <c r="H64" s="8">
        <v>1</v>
      </c>
      <c r="I64" s="9">
        <v>22.01</v>
      </c>
      <c r="J64" s="9">
        <v>22.01</v>
      </c>
      <c r="K64" s="9" t="s">
        <v>20</v>
      </c>
      <c r="L64" s="9" t="s">
        <v>21</v>
      </c>
      <c r="M64" s="9" t="s">
        <v>22</v>
      </c>
    </row>
    <row r="65" spans="1:13" ht="135">
      <c r="A65" s="8">
        <v>51</v>
      </c>
      <c r="B65" s="9" t="s">
        <v>73</v>
      </c>
      <c r="C65" s="10">
        <v>45119</v>
      </c>
      <c r="D65" s="9" t="s">
        <v>17</v>
      </c>
      <c r="E65" s="9" t="s">
        <v>18</v>
      </c>
      <c r="F65" s="9" t="s">
        <v>19</v>
      </c>
      <c r="G65" s="9" t="s">
        <v>20</v>
      </c>
      <c r="H65" s="8">
        <v>1</v>
      </c>
      <c r="I65" s="9">
        <v>18.13</v>
      </c>
      <c r="J65" s="9">
        <v>18.13</v>
      </c>
      <c r="K65" s="9" t="s">
        <v>20</v>
      </c>
      <c r="L65" s="9" t="s">
        <v>21</v>
      </c>
      <c r="M65" s="9" t="s">
        <v>22</v>
      </c>
    </row>
    <row r="66" spans="1:13" ht="135">
      <c r="A66" s="8">
        <v>52</v>
      </c>
      <c r="B66" s="9" t="s">
        <v>74</v>
      </c>
      <c r="C66" s="10">
        <v>45119</v>
      </c>
      <c r="D66" s="9" t="s">
        <v>17</v>
      </c>
      <c r="E66" s="9" t="s">
        <v>18</v>
      </c>
      <c r="F66" s="9" t="s">
        <v>19</v>
      </c>
      <c r="G66" s="9" t="s">
        <v>20</v>
      </c>
      <c r="H66" s="8">
        <v>1</v>
      </c>
      <c r="I66" s="9">
        <v>22.77</v>
      </c>
      <c r="J66" s="9">
        <v>22.77</v>
      </c>
      <c r="K66" s="9" t="s">
        <v>20</v>
      </c>
      <c r="L66" s="9" t="s">
        <v>21</v>
      </c>
      <c r="M66" s="9" t="s">
        <v>22</v>
      </c>
    </row>
    <row r="67" spans="1:13" ht="135">
      <c r="A67" s="8">
        <v>53</v>
      </c>
      <c r="B67" s="9" t="s">
        <v>75</v>
      </c>
      <c r="C67" s="10">
        <v>45118</v>
      </c>
      <c r="D67" s="9" t="s">
        <v>17</v>
      </c>
      <c r="E67" s="9" t="s">
        <v>18</v>
      </c>
      <c r="F67" s="9" t="s">
        <v>19</v>
      </c>
      <c r="G67" s="9" t="s">
        <v>20</v>
      </c>
      <c r="H67" s="8">
        <v>1</v>
      </c>
      <c r="I67" s="9">
        <v>19.52</v>
      </c>
      <c r="J67" s="9">
        <v>19.52</v>
      </c>
      <c r="K67" s="9" t="s">
        <v>20</v>
      </c>
      <c r="L67" s="9" t="s">
        <v>21</v>
      </c>
      <c r="M67" s="9" t="s">
        <v>22</v>
      </c>
    </row>
    <row r="68" spans="1:13" ht="135">
      <c r="A68" s="8">
        <v>54</v>
      </c>
      <c r="B68" s="9" t="s">
        <v>76</v>
      </c>
      <c r="C68" s="10">
        <v>45118</v>
      </c>
      <c r="D68" s="9" t="s">
        <v>17</v>
      </c>
      <c r="E68" s="9" t="s">
        <v>18</v>
      </c>
      <c r="F68" s="9" t="s">
        <v>19</v>
      </c>
      <c r="G68" s="9" t="s">
        <v>20</v>
      </c>
      <c r="H68" s="8">
        <v>1</v>
      </c>
      <c r="I68" s="9">
        <v>17.850000000000001</v>
      </c>
      <c r="J68" s="9">
        <v>17.850000000000001</v>
      </c>
      <c r="K68" s="9" t="s">
        <v>20</v>
      </c>
      <c r="L68" s="9" t="s">
        <v>21</v>
      </c>
      <c r="M68" s="9" t="s">
        <v>22</v>
      </c>
    </row>
    <row r="69" spans="1:13" ht="135">
      <c r="A69" s="8">
        <v>55</v>
      </c>
      <c r="B69" s="9" t="s">
        <v>77</v>
      </c>
      <c r="C69" s="10">
        <v>45118</v>
      </c>
      <c r="D69" s="9" t="s">
        <v>17</v>
      </c>
      <c r="E69" s="9" t="s">
        <v>18</v>
      </c>
      <c r="F69" s="9" t="s">
        <v>19</v>
      </c>
      <c r="G69" s="9" t="s">
        <v>20</v>
      </c>
      <c r="H69" s="8">
        <v>1</v>
      </c>
      <c r="I69" s="9">
        <v>31.88</v>
      </c>
      <c r="J69" s="9">
        <v>31.88</v>
      </c>
      <c r="K69" s="9" t="s">
        <v>20</v>
      </c>
      <c r="L69" s="9" t="s">
        <v>21</v>
      </c>
      <c r="M69" s="9" t="s">
        <v>22</v>
      </c>
    </row>
    <row r="70" spans="1:13" ht="135">
      <c r="A70" s="8">
        <v>56</v>
      </c>
      <c r="B70" s="9" t="s">
        <v>78</v>
      </c>
      <c r="C70" s="10">
        <v>45118</v>
      </c>
      <c r="D70" s="9" t="s">
        <v>17</v>
      </c>
      <c r="E70" s="9" t="s">
        <v>18</v>
      </c>
      <c r="F70" s="9" t="s">
        <v>19</v>
      </c>
      <c r="G70" s="9" t="s">
        <v>20</v>
      </c>
      <c r="H70" s="8">
        <v>1</v>
      </c>
      <c r="I70" s="9">
        <v>33.049999999999997</v>
      </c>
      <c r="J70" s="9">
        <v>33.049999999999997</v>
      </c>
      <c r="K70" s="9" t="s">
        <v>20</v>
      </c>
      <c r="L70" s="9" t="s">
        <v>21</v>
      </c>
      <c r="M70" s="9" t="s">
        <v>22</v>
      </c>
    </row>
    <row r="71" spans="1:13" ht="135">
      <c r="A71" s="8">
        <v>57</v>
      </c>
      <c r="B71" s="9" t="s">
        <v>79</v>
      </c>
      <c r="C71" s="10">
        <v>45117</v>
      </c>
      <c r="D71" s="9" t="s">
        <v>17</v>
      </c>
      <c r="E71" s="9" t="s">
        <v>18</v>
      </c>
      <c r="F71" s="9" t="s">
        <v>19</v>
      </c>
      <c r="G71" s="9" t="s">
        <v>20</v>
      </c>
      <c r="H71" s="8">
        <v>1</v>
      </c>
      <c r="I71" s="9">
        <v>13.79</v>
      </c>
      <c r="J71" s="9">
        <v>13.79</v>
      </c>
      <c r="K71" s="9" t="s">
        <v>20</v>
      </c>
      <c r="L71" s="9" t="s">
        <v>21</v>
      </c>
      <c r="M71" s="9" t="s">
        <v>22</v>
      </c>
    </row>
    <row r="72" spans="1:13" ht="135">
      <c r="A72" s="8">
        <v>58</v>
      </c>
      <c r="B72" s="9" t="s">
        <v>80</v>
      </c>
      <c r="C72" s="10">
        <v>45117</v>
      </c>
      <c r="D72" s="9" t="s">
        <v>17</v>
      </c>
      <c r="E72" s="9" t="s">
        <v>18</v>
      </c>
      <c r="F72" s="9" t="s">
        <v>19</v>
      </c>
      <c r="G72" s="9" t="s">
        <v>20</v>
      </c>
      <c r="H72" s="8">
        <v>1</v>
      </c>
      <c r="I72" s="9">
        <v>25.89</v>
      </c>
      <c r="J72" s="9">
        <v>25.89</v>
      </c>
      <c r="K72" s="9" t="s">
        <v>20</v>
      </c>
      <c r="L72" s="9" t="s">
        <v>21</v>
      </c>
      <c r="M72" s="9" t="s">
        <v>22</v>
      </c>
    </row>
    <row r="73" spans="1:13" ht="135">
      <c r="A73" s="8">
        <v>59</v>
      </c>
      <c r="B73" s="9" t="s">
        <v>81</v>
      </c>
      <c r="C73" s="10">
        <v>45116</v>
      </c>
      <c r="D73" s="9" t="s">
        <v>17</v>
      </c>
      <c r="E73" s="9" t="s">
        <v>18</v>
      </c>
      <c r="F73" s="9" t="s">
        <v>19</v>
      </c>
      <c r="G73" s="9" t="s">
        <v>20</v>
      </c>
      <c r="H73" s="8">
        <v>1</v>
      </c>
      <c r="I73" s="9">
        <v>29.59</v>
      </c>
      <c r="J73" s="9">
        <v>29.59</v>
      </c>
      <c r="K73" s="9" t="s">
        <v>20</v>
      </c>
      <c r="L73" s="9" t="s">
        <v>21</v>
      </c>
      <c r="M73" s="9" t="s">
        <v>22</v>
      </c>
    </row>
    <row r="74" spans="1:13" ht="135">
      <c r="A74" s="8">
        <v>60</v>
      </c>
      <c r="B74" s="9" t="s">
        <v>82</v>
      </c>
      <c r="C74" s="10">
        <v>45115</v>
      </c>
      <c r="D74" s="9" t="s">
        <v>17</v>
      </c>
      <c r="E74" s="9" t="s">
        <v>18</v>
      </c>
      <c r="F74" s="9" t="s">
        <v>19</v>
      </c>
      <c r="G74" s="9" t="s">
        <v>20</v>
      </c>
      <c r="H74" s="8">
        <v>1</v>
      </c>
      <c r="I74" s="9">
        <v>29.46</v>
      </c>
      <c r="J74" s="9">
        <v>29.46</v>
      </c>
      <c r="K74" s="9" t="s">
        <v>20</v>
      </c>
      <c r="L74" s="9" t="s">
        <v>21</v>
      </c>
      <c r="M74" s="18" t="s">
        <v>22</v>
      </c>
    </row>
    <row r="75" spans="1:13" ht="135">
      <c r="A75" s="8">
        <v>61</v>
      </c>
      <c r="B75" s="9" t="s">
        <v>83</v>
      </c>
      <c r="C75" s="10">
        <v>45115</v>
      </c>
      <c r="D75" s="9" t="s">
        <v>17</v>
      </c>
      <c r="E75" s="9" t="s">
        <v>18</v>
      </c>
      <c r="F75" s="9" t="s">
        <v>19</v>
      </c>
      <c r="G75" s="9" t="s">
        <v>20</v>
      </c>
      <c r="H75" s="8">
        <v>1</v>
      </c>
      <c r="I75" s="9">
        <v>32.46</v>
      </c>
      <c r="J75" s="9">
        <v>32.46</v>
      </c>
      <c r="K75" s="9" t="s">
        <v>20</v>
      </c>
      <c r="L75" s="9" t="s">
        <v>21</v>
      </c>
      <c r="M75" s="9" t="s">
        <v>22</v>
      </c>
    </row>
    <row r="76" spans="1:13" ht="135">
      <c r="A76" s="8">
        <v>62</v>
      </c>
      <c r="B76" s="9" t="s">
        <v>84</v>
      </c>
      <c r="C76" s="10">
        <v>45115</v>
      </c>
      <c r="D76" s="9" t="s">
        <v>17</v>
      </c>
      <c r="E76" s="9" t="s">
        <v>18</v>
      </c>
      <c r="F76" s="9" t="s">
        <v>19</v>
      </c>
      <c r="G76" s="9" t="s">
        <v>20</v>
      </c>
      <c r="H76" s="8">
        <v>1</v>
      </c>
      <c r="I76" s="9">
        <v>33.79</v>
      </c>
      <c r="J76" s="9">
        <v>33.79</v>
      </c>
      <c r="K76" s="9" t="s">
        <v>20</v>
      </c>
      <c r="L76" s="9" t="s">
        <v>21</v>
      </c>
      <c r="M76" s="9" t="s">
        <v>22</v>
      </c>
    </row>
    <row r="77" spans="1:13" ht="135">
      <c r="A77" s="8">
        <v>63</v>
      </c>
      <c r="B77" s="9" t="s">
        <v>85</v>
      </c>
      <c r="C77" s="10">
        <v>45114</v>
      </c>
      <c r="D77" s="9" t="s">
        <v>17</v>
      </c>
      <c r="E77" s="9" t="s">
        <v>18</v>
      </c>
      <c r="F77" s="9" t="s">
        <v>19</v>
      </c>
      <c r="G77" s="9" t="s">
        <v>20</v>
      </c>
      <c r="H77" s="8">
        <v>1</v>
      </c>
      <c r="I77" s="9">
        <v>12.34</v>
      </c>
      <c r="J77" s="9">
        <v>12.34</v>
      </c>
      <c r="K77" s="9" t="s">
        <v>20</v>
      </c>
      <c r="L77" s="9" t="s">
        <v>21</v>
      </c>
      <c r="M77" s="9" t="s">
        <v>22</v>
      </c>
    </row>
    <row r="78" spans="1:13" ht="135">
      <c r="A78" s="8">
        <v>64</v>
      </c>
      <c r="B78" s="9" t="s">
        <v>86</v>
      </c>
      <c r="C78" s="10">
        <v>45114</v>
      </c>
      <c r="D78" s="9" t="s">
        <v>17</v>
      </c>
      <c r="E78" s="9" t="s">
        <v>18</v>
      </c>
      <c r="F78" s="9" t="s">
        <v>19</v>
      </c>
      <c r="G78" s="9" t="s">
        <v>20</v>
      </c>
      <c r="H78" s="8">
        <v>1</v>
      </c>
      <c r="I78" s="9">
        <v>34.380000000000003</v>
      </c>
      <c r="J78" s="9">
        <v>34.380000000000003</v>
      </c>
      <c r="K78" s="9" t="s">
        <v>20</v>
      </c>
      <c r="L78" s="9" t="s">
        <v>21</v>
      </c>
      <c r="M78" s="9" t="s">
        <v>22</v>
      </c>
    </row>
    <row r="79" spans="1:13" ht="135">
      <c r="A79" s="8">
        <v>65</v>
      </c>
      <c r="B79" s="9" t="s">
        <v>87</v>
      </c>
      <c r="C79" s="10">
        <v>45114</v>
      </c>
      <c r="D79" s="9" t="s">
        <v>17</v>
      </c>
      <c r="E79" s="9" t="s">
        <v>18</v>
      </c>
      <c r="F79" s="9" t="s">
        <v>19</v>
      </c>
      <c r="G79" s="9" t="s">
        <v>20</v>
      </c>
      <c r="H79" s="8">
        <v>1</v>
      </c>
      <c r="I79" s="9">
        <v>20.55</v>
      </c>
      <c r="J79" s="9">
        <v>20.55</v>
      </c>
      <c r="K79" s="9" t="s">
        <v>20</v>
      </c>
      <c r="L79" s="9" t="s">
        <v>21</v>
      </c>
      <c r="M79" s="9" t="s">
        <v>22</v>
      </c>
    </row>
    <row r="80" spans="1:13" ht="135">
      <c r="A80" s="8">
        <v>66</v>
      </c>
      <c r="B80" s="9" t="s">
        <v>88</v>
      </c>
      <c r="C80" s="10">
        <v>45114</v>
      </c>
      <c r="D80" s="9" t="s">
        <v>17</v>
      </c>
      <c r="E80" s="9" t="s">
        <v>18</v>
      </c>
      <c r="F80" s="9" t="s">
        <v>19</v>
      </c>
      <c r="G80" s="9" t="s">
        <v>20</v>
      </c>
      <c r="H80" s="8">
        <v>1</v>
      </c>
      <c r="I80" s="9">
        <v>14.58</v>
      </c>
      <c r="J80" s="9">
        <v>14.58</v>
      </c>
      <c r="K80" s="9" t="s">
        <v>20</v>
      </c>
      <c r="L80" s="9" t="s">
        <v>21</v>
      </c>
      <c r="M80" s="9" t="s">
        <v>22</v>
      </c>
    </row>
    <row r="81" spans="1:13" ht="135">
      <c r="A81" s="8">
        <v>67</v>
      </c>
      <c r="B81" s="9" t="s">
        <v>89</v>
      </c>
      <c r="C81" s="10">
        <v>45114</v>
      </c>
      <c r="D81" s="9" t="s">
        <v>17</v>
      </c>
      <c r="E81" s="9" t="s">
        <v>18</v>
      </c>
      <c r="F81" s="9" t="s">
        <v>19</v>
      </c>
      <c r="G81" s="9" t="s">
        <v>20</v>
      </c>
      <c r="H81" s="8">
        <v>1</v>
      </c>
      <c r="I81" s="9">
        <v>25.14</v>
      </c>
      <c r="J81" s="9">
        <v>25.14</v>
      </c>
      <c r="K81" s="9" t="s">
        <v>20</v>
      </c>
      <c r="L81" s="9" t="s">
        <v>21</v>
      </c>
      <c r="M81" s="9" t="s">
        <v>22</v>
      </c>
    </row>
    <row r="82" spans="1:13" ht="135">
      <c r="A82" s="8">
        <v>68</v>
      </c>
      <c r="B82" s="9" t="s">
        <v>90</v>
      </c>
      <c r="C82" s="10">
        <v>45113</v>
      </c>
      <c r="D82" s="9" t="s">
        <v>17</v>
      </c>
      <c r="E82" s="9" t="s">
        <v>18</v>
      </c>
      <c r="F82" s="9" t="s">
        <v>19</v>
      </c>
      <c r="G82" s="9" t="s">
        <v>20</v>
      </c>
      <c r="H82" s="8">
        <v>1</v>
      </c>
      <c r="I82" s="9">
        <v>30.36</v>
      </c>
      <c r="J82" s="9">
        <v>30.36</v>
      </c>
      <c r="K82" s="9" t="s">
        <v>20</v>
      </c>
      <c r="L82" s="9" t="s">
        <v>21</v>
      </c>
      <c r="M82" s="9" t="s">
        <v>22</v>
      </c>
    </row>
    <row r="83" spans="1:13" ht="135">
      <c r="A83" s="8">
        <v>69</v>
      </c>
      <c r="B83" s="9" t="s">
        <v>91</v>
      </c>
      <c r="C83" s="10">
        <v>45113</v>
      </c>
      <c r="D83" s="9" t="s">
        <v>17</v>
      </c>
      <c r="E83" s="9" t="s">
        <v>18</v>
      </c>
      <c r="F83" s="9" t="s">
        <v>19</v>
      </c>
      <c r="G83" s="9" t="s">
        <v>20</v>
      </c>
      <c r="H83" s="8">
        <v>1</v>
      </c>
      <c r="I83" s="9">
        <v>13.75</v>
      </c>
      <c r="J83" s="9">
        <v>13.75</v>
      </c>
      <c r="K83" s="9" t="s">
        <v>20</v>
      </c>
      <c r="L83" s="9" t="s">
        <v>21</v>
      </c>
      <c r="M83" s="9" t="s">
        <v>22</v>
      </c>
    </row>
    <row r="84" spans="1:13" ht="135">
      <c r="A84" s="8">
        <v>70</v>
      </c>
      <c r="B84" s="9" t="s">
        <v>92</v>
      </c>
      <c r="C84" s="10">
        <v>45113</v>
      </c>
      <c r="D84" s="9" t="s">
        <v>17</v>
      </c>
      <c r="E84" s="9" t="s">
        <v>18</v>
      </c>
      <c r="F84" s="9" t="s">
        <v>19</v>
      </c>
      <c r="G84" s="9" t="s">
        <v>20</v>
      </c>
      <c r="H84" s="8">
        <v>1</v>
      </c>
      <c r="I84" s="9">
        <v>28.79</v>
      </c>
      <c r="J84" s="9">
        <v>28.79</v>
      </c>
      <c r="K84" s="9" t="s">
        <v>20</v>
      </c>
      <c r="L84" s="9" t="s">
        <v>21</v>
      </c>
      <c r="M84" s="9" t="s">
        <v>22</v>
      </c>
    </row>
    <row r="85" spans="1:13" ht="135">
      <c r="A85" s="8">
        <v>71</v>
      </c>
      <c r="B85" s="9" t="s">
        <v>93</v>
      </c>
      <c r="C85" s="10">
        <v>45113</v>
      </c>
      <c r="D85" s="9" t="s">
        <v>17</v>
      </c>
      <c r="E85" s="9" t="s">
        <v>18</v>
      </c>
      <c r="F85" s="9" t="s">
        <v>19</v>
      </c>
      <c r="G85" s="9" t="s">
        <v>20</v>
      </c>
      <c r="H85" s="8">
        <v>1</v>
      </c>
      <c r="I85" s="9">
        <v>20.13</v>
      </c>
      <c r="J85" s="9">
        <v>20.13</v>
      </c>
      <c r="K85" s="9" t="s">
        <v>20</v>
      </c>
      <c r="L85" s="9" t="s">
        <v>21</v>
      </c>
      <c r="M85" s="9" t="s">
        <v>33</v>
      </c>
    </row>
    <row r="86" spans="1:13" ht="135">
      <c r="A86" s="8">
        <v>72</v>
      </c>
      <c r="B86" s="9" t="s">
        <v>94</v>
      </c>
      <c r="C86" s="10">
        <v>45113</v>
      </c>
      <c r="D86" s="9" t="s">
        <v>17</v>
      </c>
      <c r="E86" s="9" t="s">
        <v>18</v>
      </c>
      <c r="F86" s="9" t="s">
        <v>19</v>
      </c>
      <c r="G86" s="9" t="s">
        <v>20</v>
      </c>
      <c r="H86" s="8">
        <v>1</v>
      </c>
      <c r="I86" s="9">
        <v>18.75</v>
      </c>
      <c r="J86" s="9">
        <v>18.75</v>
      </c>
      <c r="K86" s="9" t="s">
        <v>20</v>
      </c>
      <c r="L86" s="9" t="s">
        <v>21</v>
      </c>
      <c r="M86" s="9" t="s">
        <v>22</v>
      </c>
    </row>
    <row r="87" spans="1:13" ht="135">
      <c r="A87" s="8">
        <v>73</v>
      </c>
      <c r="B87" s="9" t="s">
        <v>95</v>
      </c>
      <c r="C87" s="10">
        <v>45113</v>
      </c>
      <c r="D87" s="9" t="s">
        <v>17</v>
      </c>
      <c r="E87" s="9" t="s">
        <v>18</v>
      </c>
      <c r="F87" s="9" t="s">
        <v>19</v>
      </c>
      <c r="G87" s="9" t="s">
        <v>20</v>
      </c>
      <c r="H87" s="8">
        <v>1</v>
      </c>
      <c r="I87" s="9">
        <v>17.989999999999998</v>
      </c>
      <c r="J87" s="9">
        <v>17.989999999999998</v>
      </c>
      <c r="K87" s="9" t="s">
        <v>20</v>
      </c>
      <c r="L87" s="9" t="s">
        <v>21</v>
      </c>
      <c r="M87" s="9" t="s">
        <v>22</v>
      </c>
    </row>
    <row r="88" spans="1:13" ht="135">
      <c r="A88" s="8">
        <v>74</v>
      </c>
      <c r="B88" s="9" t="s">
        <v>96</v>
      </c>
      <c r="C88" s="10">
        <v>45113</v>
      </c>
      <c r="D88" s="9" t="s">
        <v>17</v>
      </c>
      <c r="E88" s="9" t="s">
        <v>18</v>
      </c>
      <c r="F88" s="9" t="s">
        <v>19</v>
      </c>
      <c r="G88" s="9" t="s">
        <v>20</v>
      </c>
      <c r="H88" s="8">
        <v>1</v>
      </c>
      <c r="I88" s="9">
        <v>22.77</v>
      </c>
      <c r="J88" s="9">
        <v>22.77</v>
      </c>
      <c r="K88" s="9" t="s">
        <v>20</v>
      </c>
      <c r="L88" s="9" t="s">
        <v>21</v>
      </c>
      <c r="M88" s="9" t="s">
        <v>22</v>
      </c>
    </row>
    <row r="89" spans="1:13" ht="135">
      <c r="A89" s="8">
        <v>75</v>
      </c>
      <c r="B89" s="9" t="s">
        <v>97</v>
      </c>
      <c r="C89" s="10">
        <v>45112</v>
      </c>
      <c r="D89" s="9" t="s">
        <v>17</v>
      </c>
      <c r="E89" s="9" t="s">
        <v>18</v>
      </c>
      <c r="F89" s="9" t="s">
        <v>19</v>
      </c>
      <c r="G89" s="9" t="s">
        <v>20</v>
      </c>
      <c r="H89" s="8">
        <v>1</v>
      </c>
      <c r="I89" s="9">
        <v>28.22</v>
      </c>
      <c r="J89" s="9">
        <v>28.22</v>
      </c>
      <c r="K89" s="9" t="s">
        <v>20</v>
      </c>
      <c r="L89" s="9" t="s">
        <v>21</v>
      </c>
      <c r="M89" s="9" t="s">
        <v>22</v>
      </c>
    </row>
    <row r="90" spans="1:13" ht="135">
      <c r="A90" s="8">
        <v>76</v>
      </c>
      <c r="B90" s="9" t="s">
        <v>98</v>
      </c>
      <c r="C90" s="10">
        <v>45112</v>
      </c>
      <c r="D90" s="9" t="s">
        <v>17</v>
      </c>
      <c r="E90" s="9" t="s">
        <v>18</v>
      </c>
      <c r="F90" s="9" t="s">
        <v>19</v>
      </c>
      <c r="G90" s="9" t="s">
        <v>20</v>
      </c>
      <c r="H90" s="8">
        <v>1</v>
      </c>
      <c r="I90" s="9">
        <v>29.02</v>
      </c>
      <c r="J90" s="9">
        <v>29.02</v>
      </c>
      <c r="K90" s="9" t="s">
        <v>20</v>
      </c>
      <c r="L90" s="9" t="s">
        <v>21</v>
      </c>
      <c r="M90" s="9" t="s">
        <v>22</v>
      </c>
    </row>
    <row r="91" spans="1:13" ht="135">
      <c r="A91" s="8">
        <v>77</v>
      </c>
      <c r="B91" s="9" t="s">
        <v>99</v>
      </c>
      <c r="C91" s="10">
        <v>45112</v>
      </c>
      <c r="D91" s="9" t="s">
        <v>17</v>
      </c>
      <c r="E91" s="9" t="s">
        <v>18</v>
      </c>
      <c r="F91" s="9" t="s">
        <v>19</v>
      </c>
      <c r="G91" s="9" t="s">
        <v>20</v>
      </c>
      <c r="H91" s="8">
        <v>1</v>
      </c>
      <c r="I91" s="9">
        <v>10.16</v>
      </c>
      <c r="J91" s="9">
        <v>10.16</v>
      </c>
      <c r="K91" s="9" t="s">
        <v>20</v>
      </c>
      <c r="L91" s="9" t="s">
        <v>21</v>
      </c>
      <c r="M91" s="9" t="s">
        <v>22</v>
      </c>
    </row>
    <row r="92" spans="1:13" ht="135">
      <c r="A92" s="8">
        <v>78</v>
      </c>
      <c r="B92" s="9" t="s">
        <v>100</v>
      </c>
      <c r="C92" s="10">
        <v>45111</v>
      </c>
      <c r="D92" s="9" t="s">
        <v>17</v>
      </c>
      <c r="E92" s="9" t="s">
        <v>18</v>
      </c>
      <c r="F92" s="9" t="s">
        <v>19</v>
      </c>
      <c r="G92" s="9" t="s">
        <v>20</v>
      </c>
      <c r="H92" s="8">
        <v>1</v>
      </c>
      <c r="I92" s="9">
        <v>29.46</v>
      </c>
      <c r="J92" s="9">
        <v>29.46</v>
      </c>
      <c r="K92" s="9" t="s">
        <v>20</v>
      </c>
      <c r="L92" s="9" t="s">
        <v>21</v>
      </c>
      <c r="M92" s="9" t="s">
        <v>22</v>
      </c>
    </row>
    <row r="93" spans="1:13" ht="135">
      <c r="A93" s="8">
        <v>79</v>
      </c>
      <c r="B93" s="9" t="s">
        <v>101</v>
      </c>
      <c r="C93" s="10">
        <v>45108</v>
      </c>
      <c r="D93" s="9" t="s">
        <v>17</v>
      </c>
      <c r="E93" s="9" t="s">
        <v>18</v>
      </c>
      <c r="F93" s="9" t="s">
        <v>19</v>
      </c>
      <c r="G93" s="9" t="s">
        <v>20</v>
      </c>
      <c r="H93" s="8">
        <v>1</v>
      </c>
      <c r="I93" s="9">
        <v>25.45</v>
      </c>
      <c r="J93" s="9">
        <v>25.45</v>
      </c>
      <c r="K93" s="9" t="s">
        <v>20</v>
      </c>
      <c r="L93" s="9" t="s">
        <v>21</v>
      </c>
      <c r="M93" s="9" t="s">
        <v>22</v>
      </c>
    </row>
    <row r="94" spans="1:13">
      <c r="A94" s="20"/>
      <c r="B94" s="20"/>
      <c r="C94" s="20"/>
      <c r="D94" s="20"/>
      <c r="E94" s="20"/>
      <c r="F94" s="20"/>
      <c r="G94" s="20"/>
      <c r="H94" s="20"/>
      <c r="I94" s="21" t="s">
        <v>102</v>
      </c>
      <c r="J94" s="22">
        <f>SUM(J15:J93)</f>
        <v>1802.9300000000007</v>
      </c>
      <c r="K94" s="20"/>
      <c r="L94" s="20"/>
    </row>
  </sheetData>
  <mergeCells count="2">
    <mergeCell ref="A13:B13"/>
    <mergeCell ref="C13:E13"/>
  </mergeCells>
  <pageMargins left="0" right="0" top="0" bottom="0" header="0.118110236220472" footer="0.31496062992126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1ED3-AA32-4800-9DF3-8BB6130764A4}">
  <dimension ref="B1:N14"/>
  <sheetViews>
    <sheetView topLeftCell="A4" zoomScale="85" zoomScaleNormal="85" workbookViewId="0">
      <selection activeCell="I11" sqref="I11"/>
    </sheetView>
  </sheetViews>
  <sheetFormatPr baseColWidth="10" defaultColWidth="9.140625" defaultRowHeight="15"/>
  <cols>
    <col min="1" max="1" width="3.5703125" customWidth="1"/>
    <col min="3" max="3" width="19.85546875" customWidth="1"/>
    <col min="6" max="6" width="20.28515625" customWidth="1"/>
    <col min="7" max="7" width="16.5703125" customWidth="1"/>
    <col min="8" max="8" width="20.7109375" customWidth="1"/>
    <col min="11" max="11" width="15.5703125" customWidth="1"/>
    <col min="12" max="12" width="23.140625" customWidth="1"/>
    <col min="13" max="13" width="13.140625" customWidth="1"/>
    <col min="14" max="15" width="13.42578125" customWidth="1"/>
  </cols>
  <sheetData>
    <row r="1" spans="2:14" ht="123.95" customHeight="1" thickBot="1"/>
    <row r="2" spans="2:14" ht="20.100000000000001" customHeight="1">
      <c r="B2" s="43"/>
      <c r="C2" s="44"/>
      <c r="D2" s="45"/>
      <c r="E2" s="45"/>
      <c r="F2" s="46" t="s">
        <v>157</v>
      </c>
      <c r="G2" s="46"/>
      <c r="H2" s="46"/>
      <c r="I2" s="46"/>
      <c r="J2" s="46"/>
      <c r="K2" s="2"/>
      <c r="L2" s="2"/>
      <c r="M2" s="2"/>
      <c r="N2" s="11"/>
    </row>
    <row r="3" spans="2:14" ht="15.75" thickBot="1"/>
    <row r="4" spans="2:14" ht="15.75">
      <c r="B4" s="47" t="s">
        <v>158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2:14" ht="15.75" thickBot="1">
      <c r="B5" s="23" t="s">
        <v>1</v>
      </c>
      <c r="C5" s="24"/>
      <c r="D5" s="50" t="s">
        <v>159</v>
      </c>
      <c r="E5" s="25"/>
      <c r="F5" s="26"/>
      <c r="G5" s="5"/>
      <c r="H5" s="5"/>
      <c r="I5" s="5"/>
      <c r="J5" s="5"/>
      <c r="K5" s="5"/>
      <c r="L5" s="5"/>
      <c r="M5" s="5"/>
      <c r="N5" s="14"/>
    </row>
    <row r="6" spans="2:14" ht="45"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15" t="s">
        <v>15</v>
      </c>
    </row>
    <row r="7" spans="2:14" ht="63.95" customHeight="1">
      <c r="B7" s="51">
        <v>1</v>
      </c>
      <c r="C7" s="16" t="s">
        <v>160</v>
      </c>
      <c r="D7" s="10">
        <v>45023</v>
      </c>
      <c r="E7" s="16">
        <v>352901042</v>
      </c>
      <c r="F7" s="16" t="s">
        <v>161</v>
      </c>
      <c r="G7" s="16" t="s">
        <v>162</v>
      </c>
      <c r="H7" s="16" t="s">
        <v>163</v>
      </c>
      <c r="I7" s="16">
        <v>154</v>
      </c>
      <c r="J7" s="52">
        <v>5.2</v>
      </c>
      <c r="K7" s="52">
        <f>+I7*J7</f>
        <v>800.80000000000007</v>
      </c>
      <c r="L7" s="16" t="s">
        <v>164</v>
      </c>
      <c r="M7" s="16" t="s">
        <v>165</v>
      </c>
      <c r="N7" s="53" t="s">
        <v>166</v>
      </c>
    </row>
    <row r="8" spans="2:14" ht="59.1" customHeight="1">
      <c r="B8" s="16">
        <v>2</v>
      </c>
      <c r="C8" s="16" t="s">
        <v>160</v>
      </c>
      <c r="D8" s="10">
        <v>45023</v>
      </c>
      <c r="E8" s="16">
        <v>32100011</v>
      </c>
      <c r="F8" s="16" t="s">
        <v>167</v>
      </c>
      <c r="G8" s="16" t="s">
        <v>162</v>
      </c>
      <c r="H8" s="16" t="s">
        <v>163</v>
      </c>
      <c r="I8" s="16">
        <v>150</v>
      </c>
      <c r="J8" s="52">
        <v>3.4</v>
      </c>
      <c r="K8" s="52">
        <f>+I8*J8</f>
        <v>510</v>
      </c>
      <c r="L8" s="16" t="s">
        <v>164</v>
      </c>
      <c r="M8" s="16" t="s">
        <v>165</v>
      </c>
      <c r="N8" s="53" t="s">
        <v>166</v>
      </c>
    </row>
    <row r="9" spans="2:14" ht="60.95" customHeight="1">
      <c r="B9" s="16">
        <v>3</v>
      </c>
      <c r="C9" s="16" t="s">
        <v>160</v>
      </c>
      <c r="D9" s="10">
        <v>45023</v>
      </c>
      <c r="E9" s="16">
        <v>481600924</v>
      </c>
      <c r="F9" s="16" t="s">
        <v>168</v>
      </c>
      <c r="G9" s="16" t="s">
        <v>162</v>
      </c>
      <c r="H9" s="16" t="s">
        <v>163</v>
      </c>
      <c r="I9" s="16">
        <v>150</v>
      </c>
      <c r="J9" s="52">
        <v>1.45</v>
      </c>
      <c r="K9" s="52">
        <f>+I9*J9</f>
        <v>217.5</v>
      </c>
      <c r="L9" s="16" t="s">
        <v>164</v>
      </c>
      <c r="M9" s="16" t="s">
        <v>165</v>
      </c>
      <c r="N9" s="53" t="s">
        <v>166</v>
      </c>
    </row>
    <row r="10" spans="2:14" ht="54" customHeight="1">
      <c r="B10" s="16">
        <v>5</v>
      </c>
      <c r="C10" s="16" t="s">
        <v>169</v>
      </c>
      <c r="D10" s="10" t="s">
        <v>170</v>
      </c>
      <c r="E10" s="16">
        <v>321530319</v>
      </c>
      <c r="F10" s="16" t="s">
        <v>171</v>
      </c>
      <c r="G10" s="16" t="s">
        <v>172</v>
      </c>
      <c r="H10" s="16" t="s">
        <v>173</v>
      </c>
      <c r="I10" s="16">
        <v>38</v>
      </c>
      <c r="J10" s="52">
        <v>2</v>
      </c>
      <c r="K10" s="52">
        <f>+I10*J10</f>
        <v>76</v>
      </c>
      <c r="L10" s="16" t="s">
        <v>174</v>
      </c>
      <c r="M10" s="16" t="s">
        <v>165</v>
      </c>
      <c r="N10" s="16" t="s">
        <v>166</v>
      </c>
    </row>
    <row r="11" spans="2:14" ht="54" customHeight="1">
      <c r="B11" s="16">
        <v>6</v>
      </c>
      <c r="C11" s="16" t="s">
        <v>175</v>
      </c>
      <c r="D11" s="10">
        <v>45114</v>
      </c>
      <c r="E11" s="16">
        <v>641000023</v>
      </c>
      <c r="F11" s="16" t="s">
        <v>176</v>
      </c>
      <c r="G11" s="16" t="s">
        <v>177</v>
      </c>
      <c r="H11" s="16" t="s">
        <v>178</v>
      </c>
      <c r="I11" s="16">
        <v>2</v>
      </c>
      <c r="J11" s="52">
        <v>77.87</v>
      </c>
      <c r="K11" s="52">
        <f>+I11*J11</f>
        <v>155.74</v>
      </c>
      <c r="L11" s="16" t="s">
        <v>179</v>
      </c>
      <c r="M11" s="16" t="s">
        <v>180</v>
      </c>
      <c r="N11" s="16" t="s">
        <v>166</v>
      </c>
    </row>
    <row r="12" spans="2:14">
      <c r="B12" s="54" t="s">
        <v>181</v>
      </c>
      <c r="C12" s="54"/>
      <c r="D12" s="54" t="s">
        <v>182</v>
      </c>
      <c r="E12" s="54"/>
      <c r="F12" s="54"/>
      <c r="G12" s="54"/>
      <c r="H12" s="54"/>
      <c r="I12" s="54" t="s">
        <v>156</v>
      </c>
      <c r="J12" s="55"/>
      <c r="K12" s="56">
        <f>SUM(K7:K11)</f>
        <v>1760.0400000000002</v>
      </c>
      <c r="L12" s="54"/>
      <c r="M12" s="54"/>
      <c r="N12" s="54"/>
    </row>
    <row r="14" spans="2:14">
      <c r="H14" s="57" t="s">
        <v>156</v>
      </c>
      <c r="I14" s="57"/>
      <c r="J14" s="57"/>
      <c r="K14" s="58">
        <f>K12</f>
        <v>1760.0400000000002</v>
      </c>
    </row>
  </sheetData>
  <mergeCells count="4">
    <mergeCell ref="F2:J2"/>
    <mergeCell ref="B4:N4"/>
    <mergeCell ref="B5:C5"/>
    <mergeCell ref="D5:F5"/>
  </mergeCells>
  <pageMargins left="0.75" right="0.75" top="1" bottom="1" header="0.5" footer="0.5"/>
  <pageSetup paperSize="13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40A8-E6C1-481B-AEF0-BD6FC1E87AE0}">
  <dimension ref="A11:M18"/>
  <sheetViews>
    <sheetView topLeftCell="A16" workbookViewId="0">
      <selection activeCell="J17" sqref="J17"/>
    </sheetView>
  </sheetViews>
  <sheetFormatPr baseColWidth="10" defaultColWidth="11" defaultRowHeight="15"/>
  <cols>
    <col min="1" max="1" width="5.140625" customWidth="1"/>
    <col min="6" max="6" width="12.5703125" customWidth="1"/>
    <col min="9" max="9" width="13.7109375" customWidth="1"/>
    <col min="10" max="10" width="16.7109375" customWidth="1"/>
    <col min="11" max="11" width="13.42578125" customWidth="1"/>
    <col min="13" max="13" width="17.140625" customWidth="1"/>
  </cols>
  <sheetData>
    <row r="11" spans="1:13" ht="45">
      <c r="A11" s="34" t="s">
        <v>3</v>
      </c>
      <c r="B11" s="34" t="s">
        <v>4</v>
      </c>
      <c r="C11" s="34" t="s">
        <v>5</v>
      </c>
      <c r="D11" s="34" t="s">
        <v>6</v>
      </c>
      <c r="E11" s="34" t="s">
        <v>7</v>
      </c>
      <c r="F11" s="34" t="s">
        <v>8</v>
      </c>
      <c r="G11" s="34" t="s">
        <v>9</v>
      </c>
      <c r="H11" s="34" t="s">
        <v>10</v>
      </c>
      <c r="I11" s="34" t="s">
        <v>11</v>
      </c>
      <c r="J11" s="34" t="s">
        <v>12</v>
      </c>
      <c r="K11" s="34" t="s">
        <v>13</v>
      </c>
      <c r="L11" s="34" t="s">
        <v>14</v>
      </c>
      <c r="M11" s="34" t="s">
        <v>15</v>
      </c>
    </row>
    <row r="12" spans="1:13" ht="255">
      <c r="A12" s="35">
        <v>1</v>
      </c>
      <c r="B12" s="35" t="s">
        <v>120</v>
      </c>
      <c r="C12" s="36">
        <v>45133</v>
      </c>
      <c r="D12" s="35" t="s">
        <v>121</v>
      </c>
      <c r="E12" s="35" t="s">
        <v>122</v>
      </c>
      <c r="F12" s="35" t="s">
        <v>123</v>
      </c>
      <c r="G12" s="35" t="s">
        <v>124</v>
      </c>
      <c r="H12" s="35">
        <v>1</v>
      </c>
      <c r="I12" s="35">
        <v>706</v>
      </c>
      <c r="J12" s="35">
        <v>706</v>
      </c>
      <c r="K12" s="35" t="s">
        <v>125</v>
      </c>
      <c r="L12" s="35" t="s">
        <v>126</v>
      </c>
      <c r="M12" s="35" t="s">
        <v>127</v>
      </c>
    </row>
    <row r="13" spans="1:13" ht="255">
      <c r="A13" s="35">
        <v>2</v>
      </c>
      <c r="B13" s="35" t="s">
        <v>128</v>
      </c>
      <c r="C13" s="36">
        <v>45133</v>
      </c>
      <c r="D13" s="35" t="s">
        <v>129</v>
      </c>
      <c r="E13" s="35" t="s">
        <v>130</v>
      </c>
      <c r="F13" s="35" t="s">
        <v>131</v>
      </c>
      <c r="G13" s="35" t="s">
        <v>132</v>
      </c>
      <c r="H13" s="35">
        <v>1</v>
      </c>
      <c r="I13" s="35">
        <v>56</v>
      </c>
      <c r="J13" s="35">
        <v>56</v>
      </c>
      <c r="K13" s="35" t="s">
        <v>133</v>
      </c>
      <c r="L13" s="35" t="s">
        <v>114</v>
      </c>
      <c r="M13" s="35" t="s">
        <v>127</v>
      </c>
    </row>
    <row r="14" spans="1:13" ht="195">
      <c r="A14" s="35">
        <v>3</v>
      </c>
      <c r="B14" s="35" t="s">
        <v>134</v>
      </c>
      <c r="C14" s="36">
        <v>45131</v>
      </c>
      <c r="D14" s="35" t="s">
        <v>135</v>
      </c>
      <c r="E14" s="35" t="s">
        <v>136</v>
      </c>
      <c r="F14" s="35" t="s">
        <v>137</v>
      </c>
      <c r="G14" s="35" t="s">
        <v>138</v>
      </c>
      <c r="H14" s="35">
        <v>1</v>
      </c>
      <c r="I14" s="35">
        <v>278.39999999999998</v>
      </c>
      <c r="J14" s="35">
        <v>278.39999999999998</v>
      </c>
      <c r="K14" s="35" t="s">
        <v>139</v>
      </c>
      <c r="L14" s="35" t="s">
        <v>114</v>
      </c>
      <c r="M14" s="35" t="s">
        <v>127</v>
      </c>
    </row>
    <row r="15" spans="1:13" ht="315">
      <c r="A15" s="35">
        <v>4</v>
      </c>
      <c r="B15" s="35" t="s">
        <v>140</v>
      </c>
      <c r="C15" s="36">
        <v>45126</v>
      </c>
      <c r="D15" s="35" t="s">
        <v>141</v>
      </c>
      <c r="E15" s="35" t="s">
        <v>142</v>
      </c>
      <c r="F15" s="35" t="s">
        <v>143</v>
      </c>
      <c r="G15" s="35" t="s">
        <v>144</v>
      </c>
      <c r="H15" s="35">
        <v>1</v>
      </c>
      <c r="I15" s="35">
        <v>32.479999999999997</v>
      </c>
      <c r="J15" s="35">
        <v>32.479999999999997</v>
      </c>
      <c r="K15" s="35" t="s">
        <v>145</v>
      </c>
      <c r="L15" s="35" t="s">
        <v>114</v>
      </c>
      <c r="M15" s="35" t="s">
        <v>127</v>
      </c>
    </row>
    <row r="16" spans="1:13" ht="90">
      <c r="A16" s="35">
        <v>5</v>
      </c>
      <c r="B16" s="35" t="s">
        <v>146</v>
      </c>
      <c r="C16" s="36">
        <v>45126</v>
      </c>
      <c r="D16" s="35" t="s">
        <v>147</v>
      </c>
      <c r="E16" s="35" t="s">
        <v>148</v>
      </c>
      <c r="F16" s="35" t="s">
        <v>149</v>
      </c>
      <c r="G16" s="35" t="s">
        <v>150</v>
      </c>
      <c r="H16" s="35">
        <v>1</v>
      </c>
      <c r="I16" s="35">
        <v>1257.54</v>
      </c>
      <c r="J16" s="35">
        <v>1257.54</v>
      </c>
      <c r="K16" s="35" t="s">
        <v>151</v>
      </c>
      <c r="L16" s="35" t="s">
        <v>21</v>
      </c>
      <c r="M16" s="35" t="s">
        <v>127</v>
      </c>
    </row>
    <row r="17" spans="1:13" ht="255">
      <c r="A17" s="35">
        <v>6</v>
      </c>
      <c r="B17" s="35" t="s">
        <v>152</v>
      </c>
      <c r="C17" s="36">
        <v>45111</v>
      </c>
      <c r="D17" s="35" t="s">
        <v>121</v>
      </c>
      <c r="E17" s="35" t="s">
        <v>122</v>
      </c>
      <c r="F17" s="35" t="s">
        <v>153</v>
      </c>
      <c r="G17" s="35" t="s">
        <v>154</v>
      </c>
      <c r="H17" s="35">
        <v>1</v>
      </c>
      <c r="I17" s="35">
        <v>784</v>
      </c>
      <c r="J17" s="35">
        <v>784</v>
      </c>
      <c r="K17" s="35" t="s">
        <v>155</v>
      </c>
      <c r="L17" s="35" t="s">
        <v>126</v>
      </c>
      <c r="M17" s="35" t="s">
        <v>127</v>
      </c>
    </row>
    <row r="18" spans="1:13" ht="18.75">
      <c r="A18" s="37" t="s">
        <v>156</v>
      </c>
      <c r="B18" s="38"/>
      <c r="C18" s="38"/>
      <c r="D18" s="38"/>
      <c r="E18" s="38"/>
      <c r="F18" s="38"/>
      <c r="G18" s="38"/>
      <c r="H18" s="38"/>
      <c r="I18" s="39"/>
      <c r="J18" s="40">
        <f>SUM(J12:J17)</f>
        <v>3114.42</v>
      </c>
      <c r="K18" s="41"/>
      <c r="L18" s="41"/>
      <c r="M18" s="42"/>
    </row>
  </sheetData>
  <mergeCells count="1">
    <mergeCell ref="A18:I18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9699-2054-4330-98AF-D9E619335932}">
  <dimension ref="A1:F10"/>
  <sheetViews>
    <sheetView workbookViewId="0">
      <selection activeCell="F13" sqref="F13"/>
    </sheetView>
  </sheetViews>
  <sheetFormatPr baseColWidth="10" defaultRowHeight="15"/>
  <cols>
    <col min="1" max="1" width="69" customWidth="1"/>
    <col min="5" max="5" width="28.28515625" customWidth="1"/>
    <col min="6" max="6" width="22.5703125" customWidth="1"/>
  </cols>
  <sheetData>
    <row r="1" spans="1:6" ht="25.5">
      <c r="A1" s="29" t="s">
        <v>9</v>
      </c>
      <c r="B1" s="29" t="s">
        <v>10</v>
      </c>
      <c r="C1" s="29" t="s">
        <v>103</v>
      </c>
      <c r="D1" s="29" t="s">
        <v>12</v>
      </c>
      <c r="E1" s="29" t="s">
        <v>13</v>
      </c>
      <c r="F1" s="29" t="s">
        <v>14</v>
      </c>
    </row>
    <row r="2" spans="1:6">
      <c r="A2" s="31" t="s">
        <v>104</v>
      </c>
      <c r="B2" s="32">
        <v>50.69</v>
      </c>
      <c r="C2" s="33">
        <v>15.625</v>
      </c>
      <c r="D2" s="33">
        <f>+C2*B2</f>
        <v>792.03125</v>
      </c>
      <c r="E2" s="31" t="s">
        <v>105</v>
      </c>
      <c r="F2" s="31" t="s">
        <v>21</v>
      </c>
    </row>
    <row r="3" spans="1:6">
      <c r="A3" s="31" t="s">
        <v>106</v>
      </c>
      <c r="B3" s="32">
        <v>39.53</v>
      </c>
      <c r="C3" s="33">
        <v>21.428000000000001</v>
      </c>
      <c r="D3" s="33">
        <f>+C3*B3</f>
        <v>847.04884000000004</v>
      </c>
      <c r="E3" s="31" t="s">
        <v>107</v>
      </c>
      <c r="F3" s="31" t="s">
        <v>21</v>
      </c>
    </row>
    <row r="4" spans="1:6">
      <c r="A4" s="31" t="s">
        <v>108</v>
      </c>
      <c r="B4" s="32">
        <v>1000</v>
      </c>
      <c r="C4" s="33">
        <v>0.11</v>
      </c>
      <c r="D4" s="33">
        <f>+C4*B4</f>
        <v>110</v>
      </c>
      <c r="E4" s="31" t="s">
        <v>109</v>
      </c>
      <c r="F4" s="31" t="s">
        <v>110</v>
      </c>
    </row>
    <row r="5" spans="1:6">
      <c r="A5" s="31" t="s">
        <v>111</v>
      </c>
      <c r="B5" s="32">
        <v>1</v>
      </c>
      <c r="C5" s="33">
        <v>12.05</v>
      </c>
      <c r="D5" s="33">
        <f>+C5*B5</f>
        <v>12.05</v>
      </c>
      <c r="E5" s="31" t="s">
        <v>112</v>
      </c>
      <c r="F5" s="31" t="s">
        <v>110</v>
      </c>
    </row>
    <row r="6" spans="1:6">
      <c r="A6" s="31" t="s">
        <v>113</v>
      </c>
      <c r="B6" s="32">
        <v>1</v>
      </c>
      <c r="C6" s="33">
        <v>120.09</v>
      </c>
      <c r="D6" s="33">
        <f>+C6*B6</f>
        <v>120.09</v>
      </c>
      <c r="E6" s="31" t="s">
        <v>112</v>
      </c>
      <c r="F6" s="31" t="s">
        <v>114</v>
      </c>
    </row>
    <row r="7" spans="1:6">
      <c r="A7" s="31" t="s">
        <v>115</v>
      </c>
      <c r="B7" s="32">
        <v>1</v>
      </c>
      <c r="C7" s="33">
        <v>122.76</v>
      </c>
      <c r="D7" s="33">
        <f>+C7*B7</f>
        <v>122.76</v>
      </c>
      <c r="E7" s="31" t="s">
        <v>112</v>
      </c>
      <c r="F7" s="31" t="s">
        <v>116</v>
      </c>
    </row>
    <row r="8" spans="1:6">
      <c r="A8" s="31" t="s">
        <v>117</v>
      </c>
      <c r="B8" s="32">
        <v>1</v>
      </c>
      <c r="C8" s="33">
        <v>55</v>
      </c>
      <c r="D8" s="33">
        <f>+C8*B8</f>
        <v>55</v>
      </c>
      <c r="E8" s="31" t="s">
        <v>118</v>
      </c>
      <c r="F8" s="31" t="s">
        <v>114</v>
      </c>
    </row>
    <row r="9" spans="1:6">
      <c r="A9" s="27"/>
      <c r="B9" s="28"/>
      <c r="C9" s="27"/>
      <c r="D9" s="27"/>
      <c r="E9" s="27"/>
      <c r="F9" s="27"/>
    </row>
    <row r="10" spans="1:6">
      <c r="A10" s="27"/>
      <c r="B10" s="28"/>
      <c r="C10" s="27"/>
      <c r="D10" s="30">
        <f>SUM(D2:D9)</f>
        <v>2058.98009</v>
      </c>
      <c r="E10" s="27"/>
      <c r="F1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8027-90C7-4846-A3D3-9EE3F0015ECE}">
  <dimension ref="A1:C5"/>
  <sheetViews>
    <sheetView workbookViewId="0">
      <selection activeCell="C5" sqref="C5"/>
    </sheetView>
  </sheetViews>
  <sheetFormatPr baseColWidth="10" defaultRowHeight="15"/>
  <sheetData>
    <row r="1" spans="1:3">
      <c r="A1" t="s">
        <v>119</v>
      </c>
    </row>
    <row r="5" spans="1:3">
      <c r="B5" t="s">
        <v>183</v>
      </c>
      <c r="C5" s="59">
        <f>'U ZONAL'!J94+'D GUALACEO'!K14+'D AZOGUES'!J18+'D MORONA'!D10</f>
        <v>8736.3700900000003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 ZONAL</vt:lpstr>
      <vt:lpstr>D GUALACEO</vt:lpstr>
      <vt:lpstr>D AZOGUES</vt:lpstr>
      <vt:lpstr>D MORONA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Pedro Roberth Calle Orellana</cp:lastModifiedBy>
  <cp:lastPrinted>2021-07-01T14:11:00Z</cp:lastPrinted>
  <dcterms:created xsi:type="dcterms:W3CDTF">2015-07-31T19:42:00Z</dcterms:created>
  <dcterms:modified xsi:type="dcterms:W3CDTF">2023-08-02T16:48:47Z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2058-11.2.0.11537</vt:lpwstr>
  </property>
</Properties>
</file>