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iviana.alvarez\Downloads\LOTAIP 2024\JULIO 2024\"/>
    </mc:Choice>
  </mc:AlternateContent>
  <xr:revisionPtr revIDLastSave="0" documentId="13_ncr:1_{5FB76F34-9631-49BA-B848-D85E89E43A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2" i="1"/>
  <c r="J16" i="1"/>
  <c r="J15" i="1"/>
  <c r="I6" i="1" l="1"/>
</calcChain>
</file>

<file path=xl/sharedStrings.xml><?xml version="1.0" encoding="utf-8"?>
<sst xmlns="http://schemas.openxmlformats.org/spreadsheetml/2006/main" count="245" uniqueCount="141">
  <si>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</si>
  <si>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</si>
  <si>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</si>
  <si>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</si>
  <si>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</si>
  <si>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</si>
  <si>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</si>
  <si>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</si>
  <si>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</si>
  <si>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</si>
  <si>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</si>
  <si>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 xml:space="preserve">Total Infimas </t>
  </si>
  <si>
    <t>COORDINACION ZONAL 4 MIES</t>
  </si>
  <si>
    <t>SERVICIO DE ABASTECIMIENTO DE COMBUSTIBLE PARA VEHÍCULOS DEL PARQUE AUTOMOTOR MIES Y COORDINACIÓN ZONAL 4</t>
  </si>
  <si>
    <t>ULLAURI NOBLECILLA ANA
PRISCILA</t>
  </si>
  <si>
    <t xml:space="preserve">GASOLINA ECO DE 85 OCTANOS </t>
  </si>
  <si>
    <t>DIESEL</t>
  </si>
  <si>
    <t>TOTAL INFIMAS - JULIO 2024</t>
  </si>
  <si>
    <t>MIES-CZ-4-2024-8869-M</t>
  </si>
  <si>
    <t>TRANSPORTE ESCOLAR E INSTITUCIONAL DE MANABI TRANSTURISMANABI S.A</t>
  </si>
  <si>
    <t>001-002-000000352</t>
  </si>
  <si>
    <t xml:space="preserve">SERVICIO DE ALQUILER DE VEHICULO/FURGONETA CON UN CONDUCTOR PARA EL TRASLADO DE LOS ADULTOS MAYORES DEL CENTRO GERONTOLÓGICO GUILLERMINA LOOR DE MOREN	</t>
  </si>
  <si>
    <t xml:space="preserve">SERVICIO DE TRANSPORTE OPERATIVO CON RUTA DE 5900 A 6000 KM MENSUALES (VEHICULO TIPO FURGONETA)	</t>
  </si>
  <si>
    <t>MARTINEZ VELEZ PATRICIO ENRIQUE</t>
  </si>
  <si>
    <t>MIES-CZ-4-2024-10029-M</t>
  </si>
  <si>
    <t>CONTRATACIÓN DEL SERVICIO DE LOGÍSTICA PARA   EVENTO DE SENSIBILIZACIÓN Y PROMOCIÓN DEL DERECHO A LA BUENA NUTRICIÓN EN LOS NIÑOS-AS DE 0-3 AÑOS DE EDAD</t>
  </si>
  <si>
    <t xml:space="preserve">SERVICIOS DE PRODUCCION DE EVENTOS	</t>
  </si>
  <si>
    <t xml:space="preserve">002-100-000000289	</t>
  </si>
  <si>
    <t>EL DIARIO EDIASA SA</t>
  </si>
  <si>
    <t>MIES-CZ-4-2024-9599-M</t>
  </si>
  <si>
    <t>CONTRATACIÓN DE SERVICIO DE ESPACIO PUBLICITARIO EN MEDIOS DE COMUNICACIÓN IMPRESOS PARA LA UNIDAD DESCONCENTRADA ZONAL DEL MIES ZONA 4</t>
  </si>
  <si>
    <t xml:space="preserve">PERIODICOS DIARIOS	</t>
  </si>
  <si>
    <t xml:space="preserve">02/07/2024	</t>
  </si>
  <si>
    <t>001-028-000003153</t>
  </si>
  <si>
    <t xml:space="preserve">001-001-000007094	</t>
  </si>
  <si>
    <t xml:space="preserve">2024-07-08	</t>
  </si>
  <si>
    <t xml:space="preserve">ADQUISICION DE CUPONES PARA EL SERVICIO DE ABASTECIMIENTO DE COMBUSTIBLE, PARA LOS VEHICULOS DE LA COORDINACION ZONAL	</t>
  </si>
  <si>
    <t xml:space="preserve">SERVICIOS COMERCIALES AL POR MENOR DE COMBUSTIBLES LIQUIDOS	</t>
  </si>
  <si>
    <t xml:space="preserve">MIES-CZ-4-2024-9051-M	</t>
  </si>
  <si>
    <t xml:space="preserve">001-001-000007095	</t>
  </si>
  <si>
    <t xml:space="preserve">622910013	</t>
  </si>
  <si>
    <t xml:space="preserve">001-001-000007096	</t>
  </si>
  <si>
    <t xml:space="preserve">001-001-000007097	</t>
  </si>
  <si>
    <t xml:space="preserve">MIES-CZ-4-2024-9107-M	</t>
  </si>
  <si>
    <t xml:space="preserve">001-001-000007098	</t>
  </si>
  <si>
    <t>SERVICIO DE ABASTECIMIENTO DE COMBUSTIBLE PARA VEHÍCULOS DEL PARQUE AUTOMOTOR MIES Y COORDINACIÓN ZONAL 5</t>
  </si>
  <si>
    <t xml:space="preserve">MIES-CZ-4-2024-9120-M	</t>
  </si>
  <si>
    <t xml:space="preserve">001-001-000007110	</t>
  </si>
  <si>
    <t xml:space="preserve">2024-07-11	</t>
  </si>
  <si>
    <t xml:space="preserve">SERVICIO DE ABASTECIMIENTO DE COMBUSTIBLE PARA VEHÍCULOS DEL PARQUE AUTOMOTOR MIES Y COORDINACIÓN ZONAL 4	</t>
  </si>
  <si>
    <t xml:space="preserve">GASOLINA ECO DE 85 OCTANOS	</t>
  </si>
  <si>
    <t xml:space="preserve">MIES-CZ-4-2024-9338-M	</t>
  </si>
  <si>
    <t>001-002-0000000119</t>
  </si>
  <si>
    <t>SERVICIO DE MANTENIMIENTO PRENTIVO DE VEHICULOS DE MOTOR</t>
  </si>
  <si>
    <t>GONZALO CEDEÑO PINCAY</t>
  </si>
  <si>
    <t>SERVICIO DE MANTENIMIENTO PREENTIVO PARA LOS VEHICULOS DE LA DIRECCION DISTRITAL 13D10 JAMA</t>
  </si>
  <si>
    <t>MIES-CZ-4-DDJ-2024-4142-M</t>
  </si>
  <si>
    <t>001-003-000000947</t>
  </si>
  <si>
    <t>GASOLINA</t>
  </si>
  <si>
    <t>PETROLEOS DEL PACIFICO SA PETROPACIF</t>
  </si>
  <si>
    <t>ABASTECIMIENTO DE COMBUSTIBLE PARA LOS VEHICULOS DE LA IRECCION DISTRITAL 13D10 JAMA PEDERNALES</t>
  </si>
  <si>
    <t>MIES-CZ-4-DDJ-2024-4201-M</t>
  </si>
  <si>
    <t>001-003-000004933</t>
  </si>
  <si>
    <t>IMPRESORAS</t>
  </si>
  <si>
    <t>José Stalin Vasquez Vivero / COMPUSHOES</t>
  </si>
  <si>
    <t>CONTRATACIÓN DEL SERVICIO DE ARRENDAMIENTO DE EQUIPOS INFORMÁTICOS PARA LA IMPRESIÓN DE DOCUMENTOS QUE SE GENEREN EN LAS OFICINAS DE LA DIRECCIÓN DISTRITAL MANTA</t>
  </si>
  <si>
    <t>001-005-000022796</t>
  </si>
  <si>
    <t>333400011                                                         333100015</t>
  </si>
  <si>
    <t>DIESEL                                                                 GASOLINA SUPER 90 OCTANOS O MAS</t>
  </si>
  <si>
    <t>PETROVELCA S.A.</t>
  </si>
  <si>
    <t>CONTRATACIÓN DEL SERVICIO DE ABASTECIMIENTO DE COMBUSTIBLE PARA LOS VEHÍCULOS DEL PARQUE AUTOMOTOR DE LA DIRECCIÓN DISTRITAL 13D02 JARAMIJÓ – MANTA – MONTECRISTI - MIES</t>
  </si>
  <si>
    <t>001-002-000000274</t>
  </si>
  <si>
    <t>SERVICIO DE TRANSPORTE CON CAMIONETAS DOBLE MENOR A 3,5 TONELADAS CON CONDUCTOR</t>
  </si>
  <si>
    <t>COMPAÑÍA DE TRANSPORTE DE CARGA MIXTO ALQUILV S.A.</t>
  </si>
  <si>
    <t>CONTRATACION DEL SERVICIO DE ALQUILER
DE CAMIONETA CON CONDUCTOR PARA LA MOVILIZACION DEL EQUIPO TECNICO DEL SERVICIO DE
CALIFICACION Y ACOMPAÑAMIENTO TECNICO A PERSONAS USUARIAS DEL BONO JOAQUÍN GALLEGOS
LARA Y SUS FAMILIAS, DE LA UNIDAD DESCONCENTRADA DISTRITAL TIPO A MANTA MIES</t>
  </si>
  <si>
    <t>MIES-CZ-4-DDM-2024-2903-M.</t>
  </si>
  <si>
    <t>MIES-CZ-4-DDM-2024-2765-M.</t>
  </si>
  <si>
    <t>MIES-CZ-4-DDM-2024-2585-M.</t>
  </si>
  <si>
    <t>001-017-000000509</t>
  </si>
  <si>
    <t>Gasolina Eco de
85 Octanos</t>
  </si>
  <si>
    <t xml:space="preserve">MAZACAS S.A.S </t>
  </si>
  <si>
    <t>Contratacion del Servicio de Abastecimiento  de Combustible para el Parque Automotor 
de la  Direccion Distrital 13D07  Chone-Flavio  Alfaro Mies</t>
  </si>
  <si>
    <t>001-010-000000020</t>
  </si>
  <si>
    <t>SERVICIO DE
ALQUILER DE
FOTOCOPIADORAS</t>
  </si>
  <si>
    <t xml:space="preserve"> CALLE RODRIGUEZ TATIANA JACQUELINE </t>
  </si>
  <si>
    <t xml:space="preserve"> CONTRATACIÓN DEL SERVICIO DE ALQUILER DE EQUIPOS INFORMÁTICOS MULTIFUNCIONALES PARA LAS OFICINAS ADMINISTRATIVAS DE LA DE LA DIRECCIÓN DISTRITAL 13D07 CHONE</t>
  </si>
  <si>
    <t>MIES-CZ-4-DDCH-2024-2338-M</t>
  </si>
  <si>
    <t>MIES-CZ-4-DDCH-2024-2881-M</t>
  </si>
  <si>
    <t>001-002-000000222</t>
  </si>
  <si>
    <t>SERVICIOS DE MANTENIMIENTO Y REPARACION DE VEHICULOS DE MOTOR. ESTOS SERVICIOS PUEDEN INCLUIR LA REVISION DEL MOTOR</t>
  </si>
  <si>
    <t>DELGADO VELE VIVIANA</t>
  </si>
  <si>
    <t>SERVICIO DE MANTENIMIENTO DE LOS VEHICULOS</t>
  </si>
  <si>
    <t>001-002-000000220</t>
  </si>
  <si>
    <t>001-002-000000221</t>
  </si>
  <si>
    <t>002-100-000001951</t>
  </si>
  <si>
    <t>SINDICATO CANTONAL DE CHOFERES DE SANTO DOMINGO</t>
  </si>
  <si>
    <t>Provisión de Combustible para la flota vehicular</t>
  </si>
  <si>
    <t>002-100-000001949</t>
  </si>
  <si>
    <t>002-100-000001948</t>
  </si>
  <si>
    <t>002-100-000001947</t>
  </si>
  <si>
    <t>002-100-000001950</t>
  </si>
  <si>
    <t>002-100-000001952</t>
  </si>
  <si>
    <t>002-100-000001953</t>
  </si>
  <si>
    <t>002-100-000002570</t>
  </si>
  <si>
    <t>002-100-000002582</t>
  </si>
  <si>
    <t>002-100-000002583</t>
  </si>
  <si>
    <t>002-100-000002584</t>
  </si>
  <si>
    <t>002-100-000002580</t>
  </si>
  <si>
    <t>002-100-000002576</t>
  </si>
  <si>
    <t>002-100-000002579</t>
  </si>
  <si>
    <t>002-100-000002581</t>
  </si>
  <si>
    <t>002-100-000002574</t>
  </si>
  <si>
    <t>002-100-000002577</t>
  </si>
  <si>
    <t>002-100-000002575</t>
  </si>
  <si>
    <t>002-100-000002578</t>
  </si>
  <si>
    <t>01-002-00000131</t>
  </si>
  <si>
    <t>SERVICIO DE ALQUILER DE FOTOCOPIADORAS</t>
  </si>
  <si>
    <t xml:space="preserve">ZENTENO FREIRE GABRIELA </t>
  </si>
  <si>
    <t>ARRENDAMIENTO DE COPIADORA E IMPRESORA PARA EL EQUIPO TÉCNICO DE ACOMPAÑAMIENTO FAMILIAR</t>
  </si>
  <si>
    <t xml:space="preserve"> 001-020-00005291 </t>
  </si>
  <si>
    <t> ORTEGA HERRERA XAVIER ISRAEL </t>
  </si>
  <si>
    <t>ARENDAMIENTO DE EQUIPOS INFORMATICOS (COPIADORA) PARA EL CENTRO GERONTOLOGICO</t>
  </si>
  <si>
    <t xml:space="preserve"> 001-020-005281 </t>
  </si>
  <si>
    <t>ORTEGA HERRERA XAVIER ISRAEL</t>
  </si>
  <si>
    <t>ALQUILER DE COPIADORA MULTIFUNCIÓN PARA EL AREA ADMINISTRATIVA DE LA DIRECCION DISTRITAL</t>
  </si>
  <si>
    <t>01-020-00005238</t>
  </si>
  <si>
    <t>SERV. IMPRENTA/CREDENCIALES(TITULO DE GRADO,PROTECTORES DE FIRMAS, LAMINAS DE SEGURIDAD)</t>
  </si>
  <si>
    <t>SERVICIO DE IMPRESIÓN PARA EL EQUIPO TECNICO DEL SERVICIO DE LA MODALIDAD CNH POR HOJAS</t>
  </si>
  <si>
    <t xml:space="preserve">001-100-00000036 </t>
  </si>
  <si>
    <t>SERVICIOS QUE CONSISTEN EN LA LIMPIEZA Y MANTENIMIENTO DE VIVIENDAS O DE EDIFICIOS COMERCIALES, ADMINISTRATIVOS E INDUSTRIALE, LIMPIEZA Y ENCERADO DE PISOS</t>
  </si>
  <si>
    <t xml:space="preserve">MORENO ORMAZA LUIS </t>
  </si>
  <si>
    <t>CONTRATACIÓN DEL SERVICIO DE MANTENIMIENTO GENERAL DE JARDINES Y AREAS VERDES DE LA DIRECCION DISTRITAL</t>
  </si>
  <si>
    <t>01-010-00003966</t>
  </si>
  <si>
    <t>SERVICIOS PRESTADOS POR LABORATORIOS MEDICOS</t>
  </si>
  <si>
    <t xml:space="preserve">ALARCON SALEM TEODORO GUILLERMO </t>
  </si>
  <si>
    <t>OSMEDICOS HOSPITALARIOS   PARA LOS USUARIOS RESIDENCIALES DEL CENTRO GERONTOLOGICO</t>
  </si>
  <si>
    <t>MIES-CZ-4-DDSD-2024-4879-M</t>
  </si>
  <si>
    <t>MIES-CZ-4-DDSD-2024-4936-M</t>
  </si>
  <si>
    <t>MIES-CZ-4-DDSD-2024-4929-M</t>
  </si>
  <si>
    <t>MIES-CZ-4-DDSD-2024-4954-M.</t>
  </si>
  <si>
    <t>MIES-CZ-4-DDSD-2024-4429-M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</si>
</sst>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yyyy\-mm\-dd;@"/>
    <numFmt numFmtId="165" formatCode="&quot;$&quot;#,##0.00"/>
    <numFmt numFmtId="166" formatCode="dd\-mm\-yy;@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5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" fillId="0" borderId="8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9" fillId="3" borderId="17" xfId="0" applyFont="1" applyFill="1" applyBorder="1" applyAlignment="1">
      <alignment vertical="top" wrapText="1"/>
    </xf>
    <xf numFmtId="1" fontId="6" fillId="2" borderId="4" xfId="0" applyNumberFormat="1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2" borderId="2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6" fontId="1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top" wrapText="1"/>
    </xf>
    <xf numFmtId="165" fontId="1" fillId="0" borderId="23" xfId="0" applyNumberFormat="1" applyFont="1" applyBorder="1" applyAlignment="1">
      <alignment horizontal="right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top" wrapText="1"/>
    </xf>
    <xf numFmtId="165" fontId="1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right" vertical="center"/>
    </xf>
    <xf numFmtId="0" fontId="1" fillId="0" borderId="34" xfId="0" applyFont="1" applyBorder="1"/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workbookViewId="0">
      <selection activeCell="I48" sqref="I48"/>
    </sheetView>
  </sheetViews>
  <sheetFormatPr baseColWidth="10" defaultColWidth="11.140625" defaultRowHeight="48" customHeight="1" x14ac:dyDescent="0.2"/>
  <cols>
    <col min="1" max="1" width="11.28515625" style="2" bestFit="1" customWidth="1"/>
    <col min="2" max="2" width="11.140625" style="2"/>
    <col min="3" max="3" width="11.85546875" style="7" bestFit="1" customWidth="1"/>
    <col min="4" max="4" width="11.28515625" style="1" bestFit="1" customWidth="1"/>
    <col min="5" max="5" width="15.42578125" style="14" customWidth="1"/>
    <col min="6" max="6" width="15.28515625" style="17" customWidth="1"/>
    <col min="7" max="7" width="16" style="14" customWidth="1"/>
    <col min="8" max="8" width="11.28515625" style="2" bestFit="1" customWidth="1"/>
    <col min="9" max="10" width="11.28515625" style="8" bestFit="1" customWidth="1"/>
    <col min="11" max="11" width="15" style="1" customWidth="1"/>
    <col min="12" max="16384" width="11.140625" style="1"/>
  </cols>
  <sheetData>
    <row r="1" spans="1:11" ht="25.5" customHeight="1" thickBot="1" x14ac:dyDescent="0.25">
      <c r="A1" s="93" t="s">
        <v>17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ht="19.5" customHeight="1" thickBot="1" x14ac:dyDescent="0.25">
      <c r="A2" s="93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2" customFormat="1" ht="48" customHeight="1" thickBot="1" x14ac:dyDescent="0.3">
      <c r="A3" s="24" t="s">
        <v>0</v>
      </c>
      <c r="B3" s="25" t="s">
        <v>1</v>
      </c>
      <c r="C3" s="26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9" t="s">
        <v>8</v>
      </c>
      <c r="J3" s="29" t="s">
        <v>9</v>
      </c>
      <c r="K3" s="28" t="s">
        <v>10</v>
      </c>
    </row>
    <row r="4" spans="1:11" s="2" customFormat="1" ht="39.950000000000003" customHeight="1" x14ac:dyDescent="0.25">
      <c r="A4" s="42">
        <v>1</v>
      </c>
      <c r="B4" s="22" t="s">
        <v>20</v>
      </c>
      <c r="C4" s="70">
        <v>45475</v>
      </c>
      <c r="D4" s="22">
        <v>6431200123</v>
      </c>
      <c r="E4" s="48" t="s">
        <v>22</v>
      </c>
      <c r="F4" s="21" t="s">
        <v>19</v>
      </c>
      <c r="G4" s="21" t="s">
        <v>21</v>
      </c>
      <c r="H4" s="22">
        <v>1</v>
      </c>
      <c r="I4" s="37">
        <v>648</v>
      </c>
      <c r="J4" s="37">
        <v>648</v>
      </c>
      <c r="K4" s="34" t="s">
        <v>18</v>
      </c>
    </row>
    <row r="5" spans="1:11" s="2" customFormat="1" ht="39.950000000000003" customHeight="1" x14ac:dyDescent="0.25">
      <c r="A5" s="30">
        <v>2</v>
      </c>
      <c r="B5" s="23" t="s">
        <v>27</v>
      </c>
      <c r="C5" s="71">
        <v>45495</v>
      </c>
      <c r="D5" s="23">
        <v>962200561</v>
      </c>
      <c r="E5" s="13" t="s">
        <v>26</v>
      </c>
      <c r="F5" s="23" t="s">
        <v>23</v>
      </c>
      <c r="G5" s="32" t="s">
        <v>25</v>
      </c>
      <c r="H5" s="23">
        <v>1</v>
      </c>
      <c r="I5" s="40">
        <v>3062.5</v>
      </c>
      <c r="J5" s="40">
        <v>3062.5</v>
      </c>
      <c r="K5" s="19" t="s">
        <v>24</v>
      </c>
    </row>
    <row r="6" spans="1:11" ht="39.950000000000003" customHeight="1" x14ac:dyDescent="0.2">
      <c r="A6" s="30">
        <v>3</v>
      </c>
      <c r="B6" s="23" t="s">
        <v>33</v>
      </c>
      <c r="C6" s="72" t="s">
        <v>32</v>
      </c>
      <c r="D6" s="23">
        <v>323000011</v>
      </c>
      <c r="E6" s="54" t="s">
        <v>31</v>
      </c>
      <c r="F6" s="23" t="s">
        <v>28</v>
      </c>
      <c r="G6" s="32" t="s">
        <v>30</v>
      </c>
      <c r="H6" s="23">
        <v>3</v>
      </c>
      <c r="I6" s="40">
        <f>756.33/3</f>
        <v>252.11</v>
      </c>
      <c r="J6" s="40">
        <v>756.33</v>
      </c>
      <c r="K6" s="19" t="s">
        <v>29</v>
      </c>
    </row>
    <row r="7" spans="1:11" ht="39.950000000000003" customHeight="1" x14ac:dyDescent="0.2">
      <c r="A7" s="30">
        <v>4</v>
      </c>
      <c r="B7" s="20" t="s">
        <v>34</v>
      </c>
      <c r="C7" s="73" t="s">
        <v>35</v>
      </c>
      <c r="D7" s="23">
        <v>622910013</v>
      </c>
      <c r="E7" s="13" t="s">
        <v>37</v>
      </c>
      <c r="F7" s="4" t="s">
        <v>14</v>
      </c>
      <c r="G7" s="33" t="s">
        <v>36</v>
      </c>
      <c r="H7" s="4">
        <v>1</v>
      </c>
      <c r="I7" s="38">
        <v>165</v>
      </c>
      <c r="J7" s="38">
        <v>165</v>
      </c>
      <c r="K7" s="19" t="s">
        <v>38</v>
      </c>
    </row>
    <row r="8" spans="1:11" ht="39.950000000000003" customHeight="1" x14ac:dyDescent="0.2">
      <c r="A8" s="30">
        <v>5</v>
      </c>
      <c r="B8" s="20" t="s">
        <v>39</v>
      </c>
      <c r="C8" s="73" t="s">
        <v>35</v>
      </c>
      <c r="D8" s="23" t="s">
        <v>40</v>
      </c>
      <c r="E8" s="13" t="s">
        <v>37</v>
      </c>
      <c r="F8" s="4" t="s">
        <v>14</v>
      </c>
      <c r="G8" s="33" t="s">
        <v>36</v>
      </c>
      <c r="H8" s="4">
        <v>1</v>
      </c>
      <c r="I8" s="38">
        <v>2500</v>
      </c>
      <c r="J8" s="38">
        <v>2500</v>
      </c>
      <c r="K8" s="19" t="s">
        <v>38</v>
      </c>
    </row>
    <row r="9" spans="1:11" ht="39.950000000000003" customHeight="1" x14ac:dyDescent="0.2">
      <c r="A9" s="30">
        <v>6</v>
      </c>
      <c r="B9" s="20" t="s">
        <v>41</v>
      </c>
      <c r="C9" s="73" t="s">
        <v>35</v>
      </c>
      <c r="D9" s="23" t="s">
        <v>40</v>
      </c>
      <c r="E9" s="13" t="s">
        <v>37</v>
      </c>
      <c r="F9" s="4" t="s">
        <v>14</v>
      </c>
      <c r="G9" s="33" t="s">
        <v>36</v>
      </c>
      <c r="H9" s="4">
        <v>1</v>
      </c>
      <c r="I9" s="38">
        <v>3990</v>
      </c>
      <c r="J9" s="38">
        <v>3990</v>
      </c>
      <c r="K9" s="19" t="s">
        <v>38</v>
      </c>
    </row>
    <row r="10" spans="1:11" ht="39.950000000000003" customHeight="1" x14ac:dyDescent="0.2">
      <c r="A10" s="96">
        <v>7</v>
      </c>
      <c r="B10" s="85" t="s">
        <v>42</v>
      </c>
      <c r="C10" s="97" t="s">
        <v>35</v>
      </c>
      <c r="D10" s="23">
        <v>333100012</v>
      </c>
      <c r="E10" s="13" t="s">
        <v>15</v>
      </c>
      <c r="F10" s="85" t="s">
        <v>14</v>
      </c>
      <c r="G10" s="91" t="s">
        <v>13</v>
      </c>
      <c r="H10" s="23">
        <v>1</v>
      </c>
      <c r="I10" s="39">
        <v>941.34</v>
      </c>
      <c r="J10" s="39">
        <v>941.34</v>
      </c>
      <c r="K10" s="99" t="s">
        <v>43</v>
      </c>
    </row>
    <row r="11" spans="1:11" ht="39.950000000000003" customHeight="1" x14ac:dyDescent="0.2">
      <c r="A11" s="87"/>
      <c r="B11" s="86"/>
      <c r="C11" s="98"/>
      <c r="D11" s="44">
        <v>333400011</v>
      </c>
      <c r="E11" s="46" t="s">
        <v>16</v>
      </c>
      <c r="F11" s="86"/>
      <c r="G11" s="92"/>
      <c r="H11" s="44">
        <v>1</v>
      </c>
      <c r="I11" s="58">
        <v>49.11</v>
      </c>
      <c r="J11" s="58">
        <v>49.11</v>
      </c>
      <c r="K11" s="83"/>
    </row>
    <row r="12" spans="1:11" ht="39.950000000000003" customHeight="1" x14ac:dyDescent="0.2">
      <c r="A12" s="87">
        <v>8</v>
      </c>
      <c r="B12" s="85" t="s">
        <v>44</v>
      </c>
      <c r="C12" s="89">
        <v>45481</v>
      </c>
      <c r="D12" s="23">
        <v>333100012</v>
      </c>
      <c r="E12" s="13" t="s">
        <v>15</v>
      </c>
      <c r="F12" s="85" t="s">
        <v>14</v>
      </c>
      <c r="G12" s="91" t="s">
        <v>45</v>
      </c>
      <c r="H12" s="23">
        <v>1</v>
      </c>
      <c r="I12" s="39">
        <v>944.84</v>
      </c>
      <c r="J12" s="39">
        <v>944.84</v>
      </c>
      <c r="K12" s="83" t="s">
        <v>46</v>
      </c>
    </row>
    <row r="13" spans="1:11" ht="39.950000000000003" customHeight="1" x14ac:dyDescent="0.2">
      <c r="A13" s="88"/>
      <c r="B13" s="86"/>
      <c r="C13" s="90"/>
      <c r="D13" s="44">
        <v>333400011</v>
      </c>
      <c r="E13" s="46" t="s">
        <v>16</v>
      </c>
      <c r="F13" s="86"/>
      <c r="G13" s="92"/>
      <c r="H13" s="44">
        <v>1</v>
      </c>
      <c r="I13" s="58">
        <v>17.23</v>
      </c>
      <c r="J13" s="58">
        <v>17.23</v>
      </c>
      <c r="K13" s="84"/>
    </row>
    <row r="14" spans="1:11" ht="39.950000000000003" customHeight="1" thickBot="1" x14ac:dyDescent="0.25">
      <c r="A14" s="18">
        <v>9</v>
      </c>
      <c r="B14" s="59" t="s">
        <v>47</v>
      </c>
      <c r="C14" s="74" t="s">
        <v>48</v>
      </c>
      <c r="D14" s="9">
        <v>333100012</v>
      </c>
      <c r="E14" s="36" t="s">
        <v>50</v>
      </c>
      <c r="F14" s="60" t="s">
        <v>14</v>
      </c>
      <c r="G14" s="35" t="s">
        <v>49</v>
      </c>
      <c r="H14" s="60">
        <v>1</v>
      </c>
      <c r="I14" s="61">
        <v>247.73</v>
      </c>
      <c r="J14" s="61">
        <v>247.73</v>
      </c>
      <c r="K14" s="10" t="s">
        <v>51</v>
      </c>
    </row>
    <row r="15" spans="1:11" ht="39.950000000000003" customHeight="1" x14ac:dyDescent="0.2">
      <c r="A15" s="42">
        <v>10</v>
      </c>
      <c r="B15" s="22" t="s">
        <v>52</v>
      </c>
      <c r="C15" s="75">
        <v>45476</v>
      </c>
      <c r="D15" s="22">
        <v>871410017</v>
      </c>
      <c r="E15" s="48" t="s">
        <v>53</v>
      </c>
      <c r="F15" s="22" t="s">
        <v>54</v>
      </c>
      <c r="G15" s="21" t="s">
        <v>55</v>
      </c>
      <c r="H15" s="22">
        <v>1</v>
      </c>
      <c r="I15" s="63">
        <v>600</v>
      </c>
      <c r="J15" s="37">
        <f t="shared" ref="J15:J16" si="0">+H15*I15</f>
        <v>600</v>
      </c>
      <c r="K15" s="34" t="s">
        <v>56</v>
      </c>
    </row>
    <row r="16" spans="1:11" ht="39.950000000000003" customHeight="1" thickBot="1" x14ac:dyDescent="0.25">
      <c r="A16" s="18">
        <v>11</v>
      </c>
      <c r="B16" s="9" t="s">
        <v>57</v>
      </c>
      <c r="C16" s="76">
        <v>45478</v>
      </c>
      <c r="D16" s="9">
        <v>333100011</v>
      </c>
      <c r="E16" s="36" t="s">
        <v>58</v>
      </c>
      <c r="F16" s="9" t="s">
        <v>59</v>
      </c>
      <c r="G16" s="55" t="s">
        <v>60</v>
      </c>
      <c r="H16" s="9">
        <v>1</v>
      </c>
      <c r="I16" s="64">
        <v>2000</v>
      </c>
      <c r="J16" s="41">
        <f t="shared" si="0"/>
        <v>2000</v>
      </c>
      <c r="K16" s="10" t="s">
        <v>61</v>
      </c>
    </row>
    <row r="17" spans="1:11" ht="39.950000000000003" customHeight="1" x14ac:dyDescent="0.2">
      <c r="A17" s="42">
        <v>12</v>
      </c>
      <c r="B17" s="22" t="s">
        <v>62</v>
      </c>
      <c r="C17" s="70">
        <v>45492</v>
      </c>
      <c r="D17" s="51">
        <v>4516003114</v>
      </c>
      <c r="E17" s="52" t="s">
        <v>63</v>
      </c>
      <c r="F17" s="67" t="s">
        <v>64</v>
      </c>
      <c r="G17" s="21" t="s">
        <v>65</v>
      </c>
      <c r="H17" s="22">
        <v>1</v>
      </c>
      <c r="I17" s="37">
        <v>290.86</v>
      </c>
      <c r="J17" s="37">
        <v>334.49</v>
      </c>
      <c r="K17" s="34" t="s">
        <v>75</v>
      </c>
    </row>
    <row r="18" spans="1:11" ht="39.950000000000003" customHeight="1" x14ac:dyDescent="0.2">
      <c r="A18" s="30">
        <v>13</v>
      </c>
      <c r="B18" s="23" t="s">
        <v>66</v>
      </c>
      <c r="C18" s="71">
        <v>45475</v>
      </c>
      <c r="D18" s="62" t="s">
        <v>67</v>
      </c>
      <c r="E18" s="78" t="s">
        <v>68</v>
      </c>
      <c r="F18" s="68" t="s">
        <v>69</v>
      </c>
      <c r="G18" s="32" t="s">
        <v>70</v>
      </c>
      <c r="H18" s="23">
        <v>1</v>
      </c>
      <c r="I18" s="40">
        <v>330.17</v>
      </c>
      <c r="J18" s="40">
        <v>379.7</v>
      </c>
      <c r="K18" s="19" t="s">
        <v>76</v>
      </c>
    </row>
    <row r="19" spans="1:11" ht="39.950000000000003" customHeight="1" thickBot="1" x14ac:dyDescent="0.25">
      <c r="A19" s="18">
        <v>14</v>
      </c>
      <c r="B19" s="9" t="s">
        <v>71</v>
      </c>
      <c r="C19" s="77">
        <v>45476</v>
      </c>
      <c r="D19" s="53">
        <v>643500012</v>
      </c>
      <c r="E19" s="79" t="s">
        <v>72</v>
      </c>
      <c r="F19" s="69" t="s">
        <v>73</v>
      </c>
      <c r="G19" s="55" t="s">
        <v>74</v>
      </c>
      <c r="H19" s="9">
        <v>1</v>
      </c>
      <c r="I19" s="41">
        <v>1112</v>
      </c>
      <c r="J19" s="41">
        <v>1112</v>
      </c>
      <c r="K19" s="10" t="s">
        <v>77</v>
      </c>
    </row>
    <row r="20" spans="1:11" ht="39.950000000000003" customHeight="1" x14ac:dyDescent="0.2">
      <c r="A20" s="42">
        <v>15</v>
      </c>
      <c r="B20" s="22" t="s">
        <v>78</v>
      </c>
      <c r="C20" s="81">
        <v>45476</v>
      </c>
      <c r="D20" s="82">
        <v>333100012</v>
      </c>
      <c r="E20" s="48" t="s">
        <v>79</v>
      </c>
      <c r="F20" s="80" t="s">
        <v>80</v>
      </c>
      <c r="G20" s="21" t="s">
        <v>81</v>
      </c>
      <c r="H20" s="22">
        <v>1</v>
      </c>
      <c r="I20" s="37">
        <v>742.14</v>
      </c>
      <c r="J20" s="37">
        <v>742.14</v>
      </c>
      <c r="K20" s="34" t="s">
        <v>86</v>
      </c>
    </row>
    <row r="21" spans="1:11" ht="39.950000000000003" customHeight="1" thickBot="1" x14ac:dyDescent="0.25">
      <c r="A21" s="56">
        <v>16</v>
      </c>
      <c r="B21" s="100" t="s">
        <v>82</v>
      </c>
      <c r="C21" s="101">
        <v>45475</v>
      </c>
      <c r="D21" s="31">
        <v>731230012</v>
      </c>
      <c r="E21" s="102" t="s">
        <v>83</v>
      </c>
      <c r="F21" s="102" t="s">
        <v>84</v>
      </c>
      <c r="G21" s="103" t="s">
        <v>85</v>
      </c>
      <c r="H21" s="100">
        <v>1</v>
      </c>
      <c r="I21" s="104">
        <v>1117.1300000000001</v>
      </c>
      <c r="J21" s="104">
        <v>1117.1300000000001</v>
      </c>
      <c r="K21" s="57" t="s">
        <v>87</v>
      </c>
    </row>
    <row r="22" spans="1:11" ht="39.950000000000003" customHeight="1" x14ac:dyDescent="0.2">
      <c r="A22" s="42">
        <v>17</v>
      </c>
      <c r="B22" s="22" t="s">
        <v>88</v>
      </c>
      <c r="C22" s="105">
        <v>45495</v>
      </c>
      <c r="D22" s="22">
        <v>871410011</v>
      </c>
      <c r="E22" s="45" t="s">
        <v>89</v>
      </c>
      <c r="F22" s="49" t="s">
        <v>90</v>
      </c>
      <c r="G22" s="22" t="s">
        <v>91</v>
      </c>
      <c r="H22" s="47">
        <v>1</v>
      </c>
      <c r="I22" s="65">
        <v>246.5</v>
      </c>
      <c r="J22" s="50">
        <f>+I22</f>
        <v>246.5</v>
      </c>
      <c r="K22" s="34" t="s">
        <v>137</v>
      </c>
    </row>
    <row r="23" spans="1:11" ht="39.950000000000003" customHeight="1" x14ac:dyDescent="0.2">
      <c r="A23" s="30">
        <v>18</v>
      </c>
      <c r="B23" s="23" t="s">
        <v>92</v>
      </c>
      <c r="C23" s="12">
        <v>45495</v>
      </c>
      <c r="D23" s="23">
        <v>871410011</v>
      </c>
      <c r="E23" s="54" t="s">
        <v>89</v>
      </c>
      <c r="F23" s="11" t="s">
        <v>90</v>
      </c>
      <c r="G23" s="23" t="s">
        <v>91</v>
      </c>
      <c r="H23" s="6">
        <v>1</v>
      </c>
      <c r="I23" s="66">
        <v>7.5</v>
      </c>
      <c r="J23" s="15">
        <v>7.5</v>
      </c>
      <c r="K23" s="19" t="s">
        <v>137</v>
      </c>
    </row>
    <row r="24" spans="1:11" ht="39.950000000000003" customHeight="1" x14ac:dyDescent="0.2">
      <c r="A24" s="30">
        <v>19</v>
      </c>
      <c r="B24" s="23" t="s">
        <v>93</v>
      </c>
      <c r="C24" s="12">
        <v>45495</v>
      </c>
      <c r="D24" s="23">
        <v>871410011</v>
      </c>
      <c r="E24" s="54" t="s">
        <v>89</v>
      </c>
      <c r="F24" s="11" t="s">
        <v>90</v>
      </c>
      <c r="G24" s="23" t="s">
        <v>91</v>
      </c>
      <c r="H24" s="6">
        <v>1</v>
      </c>
      <c r="I24" s="66">
        <v>56</v>
      </c>
      <c r="J24" s="15">
        <v>56</v>
      </c>
      <c r="K24" s="19" t="s">
        <v>137</v>
      </c>
    </row>
    <row r="25" spans="1:11" ht="39.950000000000003" customHeight="1" x14ac:dyDescent="0.2">
      <c r="A25" s="30">
        <v>20</v>
      </c>
      <c r="B25" s="23" t="s">
        <v>94</v>
      </c>
      <c r="C25" s="12">
        <v>45495</v>
      </c>
      <c r="D25" s="23">
        <v>333100011</v>
      </c>
      <c r="E25" s="54" t="s">
        <v>58</v>
      </c>
      <c r="F25" s="23" t="s">
        <v>95</v>
      </c>
      <c r="G25" s="23" t="s">
        <v>96</v>
      </c>
      <c r="H25" s="6">
        <v>1</v>
      </c>
      <c r="I25" s="15">
        <v>27.83</v>
      </c>
      <c r="J25" s="15">
        <f>+I25*H25</f>
        <v>27.83</v>
      </c>
      <c r="K25" s="19" t="s">
        <v>136</v>
      </c>
    </row>
    <row r="26" spans="1:11" ht="39.950000000000003" customHeight="1" x14ac:dyDescent="0.2">
      <c r="A26" s="30">
        <v>21</v>
      </c>
      <c r="B26" s="23" t="s">
        <v>97</v>
      </c>
      <c r="C26" s="12">
        <v>45495</v>
      </c>
      <c r="D26" s="23">
        <v>333100011</v>
      </c>
      <c r="E26" s="54" t="s">
        <v>58</v>
      </c>
      <c r="F26" s="23" t="s">
        <v>95</v>
      </c>
      <c r="G26" s="23" t="s">
        <v>96</v>
      </c>
      <c r="H26" s="6">
        <v>1</v>
      </c>
      <c r="I26" s="66">
        <v>56.56</v>
      </c>
      <c r="J26" s="15">
        <f t="shared" ref="J26:J49" si="1">+I26*H26</f>
        <v>56.56</v>
      </c>
      <c r="K26" s="19" t="s">
        <v>136</v>
      </c>
    </row>
    <row r="27" spans="1:11" ht="39.950000000000003" customHeight="1" x14ac:dyDescent="0.2">
      <c r="A27" s="30">
        <v>22</v>
      </c>
      <c r="B27" s="23" t="s">
        <v>98</v>
      </c>
      <c r="C27" s="12">
        <v>45495</v>
      </c>
      <c r="D27" s="23">
        <v>333100011</v>
      </c>
      <c r="E27" s="54" t="s">
        <v>58</v>
      </c>
      <c r="F27" s="23" t="s">
        <v>95</v>
      </c>
      <c r="G27" s="23" t="s">
        <v>96</v>
      </c>
      <c r="H27" s="6">
        <v>1</v>
      </c>
      <c r="I27" s="66">
        <v>74.8</v>
      </c>
      <c r="J27" s="15">
        <f t="shared" si="1"/>
        <v>74.8</v>
      </c>
      <c r="K27" s="19" t="s">
        <v>136</v>
      </c>
    </row>
    <row r="28" spans="1:11" ht="39.950000000000003" customHeight="1" x14ac:dyDescent="0.2">
      <c r="A28" s="30">
        <v>23</v>
      </c>
      <c r="B28" s="23" t="s">
        <v>99</v>
      </c>
      <c r="C28" s="12">
        <v>45495</v>
      </c>
      <c r="D28" s="23">
        <v>333100011</v>
      </c>
      <c r="E28" s="54" t="s">
        <v>58</v>
      </c>
      <c r="F28" s="23" t="s">
        <v>95</v>
      </c>
      <c r="G28" s="23" t="s">
        <v>96</v>
      </c>
      <c r="H28" s="6">
        <v>1</v>
      </c>
      <c r="I28" s="66">
        <v>35.83</v>
      </c>
      <c r="J28" s="15">
        <f t="shared" si="1"/>
        <v>35.83</v>
      </c>
      <c r="K28" s="19" t="s">
        <v>136</v>
      </c>
    </row>
    <row r="29" spans="1:11" ht="39.950000000000003" customHeight="1" x14ac:dyDescent="0.2">
      <c r="A29" s="30">
        <v>24</v>
      </c>
      <c r="B29" s="23" t="s">
        <v>100</v>
      </c>
      <c r="C29" s="12">
        <v>45495</v>
      </c>
      <c r="D29" s="23">
        <v>333100011</v>
      </c>
      <c r="E29" s="54" t="s">
        <v>58</v>
      </c>
      <c r="F29" s="23" t="s">
        <v>95</v>
      </c>
      <c r="G29" s="23" t="s">
        <v>96</v>
      </c>
      <c r="H29" s="6">
        <v>1</v>
      </c>
      <c r="I29" s="66">
        <v>260.83999999999997</v>
      </c>
      <c r="J29" s="15">
        <f t="shared" si="1"/>
        <v>260.83999999999997</v>
      </c>
      <c r="K29" s="19" t="s">
        <v>136</v>
      </c>
    </row>
    <row r="30" spans="1:11" ht="39.950000000000003" customHeight="1" x14ac:dyDescent="0.2">
      <c r="A30" s="30">
        <v>25</v>
      </c>
      <c r="B30" s="23" t="s">
        <v>101</v>
      </c>
      <c r="C30" s="12">
        <v>45495</v>
      </c>
      <c r="D30" s="23">
        <v>333100011</v>
      </c>
      <c r="E30" s="54" t="s">
        <v>58</v>
      </c>
      <c r="F30" s="23" t="s">
        <v>95</v>
      </c>
      <c r="G30" s="23" t="s">
        <v>96</v>
      </c>
      <c r="H30" s="6">
        <v>1</v>
      </c>
      <c r="I30" s="66">
        <v>273.08</v>
      </c>
      <c r="J30" s="15">
        <f t="shared" si="1"/>
        <v>273.08</v>
      </c>
      <c r="K30" s="19" t="s">
        <v>136</v>
      </c>
    </row>
    <row r="31" spans="1:11" ht="39.950000000000003" customHeight="1" x14ac:dyDescent="0.2">
      <c r="A31" s="30">
        <v>26</v>
      </c>
      <c r="B31" s="23" t="s">
        <v>102</v>
      </c>
      <c r="C31" s="12">
        <v>45495</v>
      </c>
      <c r="D31" s="23">
        <v>333100011</v>
      </c>
      <c r="E31" s="54" t="s">
        <v>58</v>
      </c>
      <c r="F31" s="23" t="s">
        <v>95</v>
      </c>
      <c r="G31" s="23" t="s">
        <v>96</v>
      </c>
      <c r="H31" s="6">
        <v>1</v>
      </c>
      <c r="I31" s="66">
        <v>395.66</v>
      </c>
      <c r="J31" s="15">
        <f t="shared" si="1"/>
        <v>395.66</v>
      </c>
      <c r="K31" s="19" t="s">
        <v>136</v>
      </c>
    </row>
    <row r="32" spans="1:11" ht="39.950000000000003" customHeight="1" x14ac:dyDescent="0.2">
      <c r="A32" s="30">
        <v>27</v>
      </c>
      <c r="B32" s="23" t="s">
        <v>103</v>
      </c>
      <c r="C32" s="12">
        <v>45495</v>
      </c>
      <c r="D32" s="23">
        <v>333100011</v>
      </c>
      <c r="E32" s="54" t="s">
        <v>58</v>
      </c>
      <c r="F32" s="23" t="s">
        <v>95</v>
      </c>
      <c r="G32" s="23" t="s">
        <v>96</v>
      </c>
      <c r="H32" s="6">
        <v>1</v>
      </c>
      <c r="I32" s="15">
        <v>212.79</v>
      </c>
      <c r="J32" s="15">
        <f t="shared" si="1"/>
        <v>212.79</v>
      </c>
      <c r="K32" s="19" t="s">
        <v>136</v>
      </c>
    </row>
    <row r="33" spans="1:11" ht="39.950000000000003" customHeight="1" x14ac:dyDescent="0.2">
      <c r="A33" s="30">
        <v>28</v>
      </c>
      <c r="B33" s="23" t="s">
        <v>104</v>
      </c>
      <c r="C33" s="12">
        <v>45495</v>
      </c>
      <c r="D33" s="23">
        <v>333100011</v>
      </c>
      <c r="E33" s="54" t="s">
        <v>58</v>
      </c>
      <c r="F33" s="23" t="s">
        <v>95</v>
      </c>
      <c r="G33" s="23" t="s">
        <v>96</v>
      </c>
      <c r="H33" s="6">
        <v>1</v>
      </c>
      <c r="I33" s="15">
        <v>21.74</v>
      </c>
      <c r="J33" s="15">
        <f t="shared" si="1"/>
        <v>21.74</v>
      </c>
      <c r="K33" s="19" t="s">
        <v>136</v>
      </c>
    </row>
    <row r="34" spans="1:11" ht="39.950000000000003" customHeight="1" x14ac:dyDescent="0.2">
      <c r="A34" s="30">
        <v>29</v>
      </c>
      <c r="B34" s="23" t="s">
        <v>105</v>
      </c>
      <c r="C34" s="12">
        <v>45495</v>
      </c>
      <c r="D34" s="23">
        <v>333100011</v>
      </c>
      <c r="E34" s="54" t="s">
        <v>58</v>
      </c>
      <c r="F34" s="23" t="s">
        <v>95</v>
      </c>
      <c r="G34" s="23" t="s">
        <v>96</v>
      </c>
      <c r="H34" s="6">
        <v>1</v>
      </c>
      <c r="I34" s="15">
        <v>21.74</v>
      </c>
      <c r="J34" s="15">
        <f t="shared" si="1"/>
        <v>21.74</v>
      </c>
      <c r="K34" s="19" t="s">
        <v>136</v>
      </c>
    </row>
    <row r="35" spans="1:11" ht="39.950000000000003" customHeight="1" x14ac:dyDescent="0.2">
      <c r="A35" s="30">
        <v>30</v>
      </c>
      <c r="B35" s="23" t="s">
        <v>106</v>
      </c>
      <c r="C35" s="12">
        <v>45495</v>
      </c>
      <c r="D35" s="23">
        <v>333100011</v>
      </c>
      <c r="E35" s="54" t="s">
        <v>58</v>
      </c>
      <c r="F35" s="23" t="s">
        <v>95</v>
      </c>
      <c r="G35" s="23" t="s">
        <v>96</v>
      </c>
      <c r="H35" s="6">
        <v>1</v>
      </c>
      <c r="I35" s="15">
        <v>21.74</v>
      </c>
      <c r="J35" s="15">
        <f t="shared" si="1"/>
        <v>21.74</v>
      </c>
      <c r="K35" s="19" t="s">
        <v>136</v>
      </c>
    </row>
    <row r="36" spans="1:11" ht="39.950000000000003" customHeight="1" x14ac:dyDescent="0.2">
      <c r="A36" s="30">
        <v>31</v>
      </c>
      <c r="B36" s="23" t="s">
        <v>107</v>
      </c>
      <c r="C36" s="12">
        <v>45495</v>
      </c>
      <c r="D36" s="23">
        <v>333100011</v>
      </c>
      <c r="E36" s="54" t="s">
        <v>58</v>
      </c>
      <c r="F36" s="23" t="s">
        <v>95</v>
      </c>
      <c r="G36" s="23" t="s">
        <v>96</v>
      </c>
      <c r="H36" s="6">
        <v>1</v>
      </c>
      <c r="I36" s="15">
        <v>32.17</v>
      </c>
      <c r="J36" s="15">
        <f t="shared" si="1"/>
        <v>32.17</v>
      </c>
      <c r="K36" s="19" t="s">
        <v>136</v>
      </c>
    </row>
    <row r="37" spans="1:11" ht="39.950000000000003" customHeight="1" x14ac:dyDescent="0.2">
      <c r="A37" s="30">
        <v>32</v>
      </c>
      <c r="B37" s="23" t="s">
        <v>108</v>
      </c>
      <c r="C37" s="12">
        <v>45495</v>
      </c>
      <c r="D37" s="23">
        <v>333100011</v>
      </c>
      <c r="E37" s="54" t="s">
        <v>58</v>
      </c>
      <c r="F37" s="23" t="s">
        <v>95</v>
      </c>
      <c r="G37" s="23" t="s">
        <v>96</v>
      </c>
      <c r="H37" s="6">
        <v>1</v>
      </c>
      <c r="I37" s="15">
        <v>72.09</v>
      </c>
      <c r="J37" s="15">
        <f t="shared" si="1"/>
        <v>72.09</v>
      </c>
      <c r="K37" s="19" t="s">
        <v>136</v>
      </c>
    </row>
    <row r="38" spans="1:11" ht="39.950000000000003" customHeight="1" x14ac:dyDescent="0.2">
      <c r="A38" s="30">
        <v>33</v>
      </c>
      <c r="B38" s="23" t="s">
        <v>109</v>
      </c>
      <c r="C38" s="12">
        <v>45495</v>
      </c>
      <c r="D38" s="23">
        <v>333100011</v>
      </c>
      <c r="E38" s="54" t="s">
        <v>58</v>
      </c>
      <c r="F38" s="23" t="s">
        <v>95</v>
      </c>
      <c r="G38" s="23" t="s">
        <v>96</v>
      </c>
      <c r="H38" s="6">
        <v>1</v>
      </c>
      <c r="I38" s="15">
        <v>11.31</v>
      </c>
      <c r="J38" s="15">
        <f t="shared" si="1"/>
        <v>11.31</v>
      </c>
      <c r="K38" s="19" t="s">
        <v>136</v>
      </c>
    </row>
    <row r="39" spans="1:11" ht="39.950000000000003" customHeight="1" x14ac:dyDescent="0.2">
      <c r="A39" s="30">
        <v>34</v>
      </c>
      <c r="B39" s="23" t="s">
        <v>110</v>
      </c>
      <c r="C39" s="12">
        <v>45495</v>
      </c>
      <c r="D39" s="23">
        <v>333100011</v>
      </c>
      <c r="E39" s="54" t="s">
        <v>58</v>
      </c>
      <c r="F39" s="23" t="s">
        <v>95</v>
      </c>
      <c r="G39" s="23" t="s">
        <v>96</v>
      </c>
      <c r="H39" s="6">
        <v>1</v>
      </c>
      <c r="I39" s="15">
        <v>30.76</v>
      </c>
      <c r="J39" s="15">
        <f t="shared" si="1"/>
        <v>30.76</v>
      </c>
      <c r="K39" s="19" t="s">
        <v>136</v>
      </c>
    </row>
    <row r="40" spans="1:11" ht="39.950000000000003" customHeight="1" x14ac:dyDescent="0.2">
      <c r="A40" s="30">
        <v>35</v>
      </c>
      <c r="B40" s="23" t="s">
        <v>111</v>
      </c>
      <c r="C40" s="12">
        <v>45495</v>
      </c>
      <c r="D40" s="23">
        <v>333100011</v>
      </c>
      <c r="E40" s="54" t="s">
        <v>58</v>
      </c>
      <c r="F40" s="23" t="s">
        <v>95</v>
      </c>
      <c r="G40" s="23" t="s">
        <v>96</v>
      </c>
      <c r="H40" s="6">
        <v>1</v>
      </c>
      <c r="I40" s="15">
        <v>122.01</v>
      </c>
      <c r="J40" s="15">
        <f t="shared" si="1"/>
        <v>122.01</v>
      </c>
      <c r="K40" s="19" t="s">
        <v>136</v>
      </c>
    </row>
    <row r="41" spans="1:11" ht="39.950000000000003" customHeight="1" x14ac:dyDescent="0.2">
      <c r="A41" s="30">
        <v>36</v>
      </c>
      <c r="B41" s="23" t="s">
        <v>112</v>
      </c>
      <c r="C41" s="12">
        <v>45495</v>
      </c>
      <c r="D41" s="23">
        <v>333100011</v>
      </c>
      <c r="E41" s="54" t="s">
        <v>58</v>
      </c>
      <c r="F41" s="23" t="s">
        <v>95</v>
      </c>
      <c r="G41" s="23" t="s">
        <v>96</v>
      </c>
      <c r="H41" s="6">
        <v>1</v>
      </c>
      <c r="I41" s="15">
        <v>202.1</v>
      </c>
      <c r="J41" s="15">
        <f t="shared" si="1"/>
        <v>202.1</v>
      </c>
      <c r="K41" s="19" t="s">
        <v>136</v>
      </c>
    </row>
    <row r="42" spans="1:11" ht="39.950000000000003" customHeight="1" x14ac:dyDescent="0.2">
      <c r="A42" s="30">
        <v>37</v>
      </c>
      <c r="B42" s="23" t="s">
        <v>113</v>
      </c>
      <c r="C42" s="12">
        <v>45495</v>
      </c>
      <c r="D42" s="23">
        <v>333100011</v>
      </c>
      <c r="E42" s="54" t="s">
        <v>58</v>
      </c>
      <c r="F42" s="23" t="s">
        <v>95</v>
      </c>
      <c r="G42" s="23" t="s">
        <v>96</v>
      </c>
      <c r="H42" s="6">
        <v>1</v>
      </c>
      <c r="I42" s="15">
        <v>279.24</v>
      </c>
      <c r="J42" s="15">
        <f t="shared" si="1"/>
        <v>279.24</v>
      </c>
      <c r="K42" s="19" t="s">
        <v>136</v>
      </c>
    </row>
    <row r="43" spans="1:11" ht="39.950000000000003" customHeight="1" x14ac:dyDescent="0.2">
      <c r="A43" s="30">
        <v>38</v>
      </c>
      <c r="B43" s="23" t="s">
        <v>114</v>
      </c>
      <c r="C43" s="12">
        <v>45495</v>
      </c>
      <c r="D43" s="23">
        <v>333100011</v>
      </c>
      <c r="E43" s="54" t="s">
        <v>58</v>
      </c>
      <c r="F43" s="23" t="s">
        <v>95</v>
      </c>
      <c r="G43" s="23" t="s">
        <v>96</v>
      </c>
      <c r="H43" s="6">
        <v>1</v>
      </c>
      <c r="I43" s="15">
        <v>118.89</v>
      </c>
      <c r="J43" s="15">
        <f t="shared" si="1"/>
        <v>118.89</v>
      </c>
      <c r="K43" s="19" t="s">
        <v>136</v>
      </c>
    </row>
    <row r="44" spans="1:11" ht="39.950000000000003" customHeight="1" x14ac:dyDescent="0.2">
      <c r="A44" s="30">
        <v>39</v>
      </c>
      <c r="B44" s="23" t="s">
        <v>115</v>
      </c>
      <c r="C44" s="12">
        <v>45489</v>
      </c>
      <c r="D44" s="23">
        <v>731230012</v>
      </c>
      <c r="E44" s="54" t="s">
        <v>116</v>
      </c>
      <c r="F44" s="11" t="s">
        <v>117</v>
      </c>
      <c r="G44" s="23" t="s">
        <v>118</v>
      </c>
      <c r="H44" s="6">
        <v>1</v>
      </c>
      <c r="I44" s="66">
        <v>81.010000000000005</v>
      </c>
      <c r="J44" s="66">
        <f t="shared" si="1"/>
        <v>81.010000000000005</v>
      </c>
      <c r="K44" s="19" t="s">
        <v>138</v>
      </c>
    </row>
    <row r="45" spans="1:11" ht="39.950000000000003" customHeight="1" x14ac:dyDescent="0.2">
      <c r="A45" s="30">
        <v>40</v>
      </c>
      <c r="B45" s="23" t="s">
        <v>119</v>
      </c>
      <c r="C45" s="12">
        <v>45495</v>
      </c>
      <c r="D45" s="23">
        <v>731230012</v>
      </c>
      <c r="E45" s="54" t="s">
        <v>116</v>
      </c>
      <c r="F45" s="23" t="s">
        <v>120</v>
      </c>
      <c r="G45" s="23" t="s">
        <v>121</v>
      </c>
      <c r="H45" s="6">
        <v>1</v>
      </c>
      <c r="I45" s="15">
        <v>37.44</v>
      </c>
      <c r="J45" s="15">
        <f t="shared" si="1"/>
        <v>37.44</v>
      </c>
      <c r="K45" s="19" t="s">
        <v>138</v>
      </c>
    </row>
    <row r="46" spans="1:11" ht="39.950000000000003" customHeight="1" x14ac:dyDescent="0.2">
      <c r="A46" s="30">
        <v>41</v>
      </c>
      <c r="B46" s="23" t="s">
        <v>122</v>
      </c>
      <c r="C46" s="12">
        <v>45485</v>
      </c>
      <c r="D46" s="23">
        <v>731230012</v>
      </c>
      <c r="E46" s="107" t="s">
        <v>116</v>
      </c>
      <c r="F46" s="23" t="s">
        <v>123</v>
      </c>
      <c r="G46" s="23" t="s">
        <v>124</v>
      </c>
      <c r="H46" s="3">
        <v>1</v>
      </c>
      <c r="I46" s="66">
        <v>171.86</v>
      </c>
      <c r="J46" s="66">
        <f t="shared" si="1"/>
        <v>171.86</v>
      </c>
      <c r="K46" s="19" t="s">
        <v>138</v>
      </c>
    </row>
    <row r="47" spans="1:11" ht="39.950000000000003" customHeight="1" x14ac:dyDescent="0.2">
      <c r="A47" s="30">
        <v>42</v>
      </c>
      <c r="B47" s="23" t="s">
        <v>125</v>
      </c>
      <c r="C47" s="12">
        <v>45481</v>
      </c>
      <c r="D47" s="23">
        <v>891211015</v>
      </c>
      <c r="E47" s="54" t="s">
        <v>126</v>
      </c>
      <c r="F47" s="11" t="s">
        <v>123</v>
      </c>
      <c r="G47" s="6" t="s">
        <v>127</v>
      </c>
      <c r="H47" s="6">
        <v>1</v>
      </c>
      <c r="I47" s="66">
        <v>40.68</v>
      </c>
      <c r="J47" s="66">
        <f t="shared" si="1"/>
        <v>40.68</v>
      </c>
      <c r="K47" s="19" t="s">
        <v>138</v>
      </c>
    </row>
    <row r="48" spans="1:11" ht="39.950000000000003" customHeight="1" x14ac:dyDescent="0.2">
      <c r="A48" s="30">
        <v>43</v>
      </c>
      <c r="B48" s="23" t="s">
        <v>128</v>
      </c>
      <c r="C48" s="12">
        <v>45481</v>
      </c>
      <c r="D48" s="23">
        <v>853300311</v>
      </c>
      <c r="E48" s="107" t="s">
        <v>129</v>
      </c>
      <c r="F48" s="11" t="s">
        <v>130</v>
      </c>
      <c r="G48" s="23" t="s">
        <v>131</v>
      </c>
      <c r="H48" s="6">
        <v>1</v>
      </c>
      <c r="I48" s="66">
        <v>500</v>
      </c>
      <c r="J48" s="66">
        <f t="shared" si="1"/>
        <v>500</v>
      </c>
      <c r="K48" s="19" t="s">
        <v>140</v>
      </c>
    </row>
    <row r="49" spans="1:11" ht="39.950000000000003" customHeight="1" thickBot="1" x14ac:dyDescent="0.25">
      <c r="A49" s="18">
        <v>44</v>
      </c>
      <c r="B49" s="9" t="s">
        <v>132</v>
      </c>
      <c r="C49" s="106">
        <v>45491</v>
      </c>
      <c r="D49" s="9">
        <v>931990011</v>
      </c>
      <c r="E49" s="108" t="s">
        <v>133</v>
      </c>
      <c r="F49" s="106" t="s">
        <v>134</v>
      </c>
      <c r="G49" s="55" t="s">
        <v>135</v>
      </c>
      <c r="H49" s="109">
        <v>1</v>
      </c>
      <c r="I49" s="43">
        <v>232</v>
      </c>
      <c r="J49" s="43">
        <f t="shared" si="1"/>
        <v>232</v>
      </c>
      <c r="K49" s="19" t="s">
        <v>139</v>
      </c>
    </row>
    <row r="50" spans="1:11" ht="48" hidden="1" customHeight="1" x14ac:dyDescent="0.2">
      <c r="A50" s="100"/>
      <c r="B50" s="100"/>
      <c r="C50" s="110"/>
      <c r="D50" s="100"/>
      <c r="E50" s="111"/>
      <c r="F50" s="112"/>
      <c r="G50" s="113"/>
      <c r="H50" s="114"/>
      <c r="I50" s="115"/>
      <c r="J50" s="115"/>
      <c r="K50" s="100"/>
    </row>
    <row r="51" spans="1:11" ht="48" customHeight="1" thickBot="1" x14ac:dyDescent="0.25">
      <c r="A51" s="116" t="s">
        <v>11</v>
      </c>
      <c r="B51" s="117"/>
      <c r="C51" s="117"/>
      <c r="D51" s="117"/>
      <c r="E51" s="117"/>
      <c r="F51" s="117"/>
      <c r="G51" s="117"/>
      <c r="H51" s="117"/>
      <c r="I51" s="118"/>
      <c r="J51" s="119">
        <f>SUM(J4:J49)</f>
        <v>23251.710000000006</v>
      </c>
      <c r="K51" s="120"/>
    </row>
    <row r="52" spans="1:11" ht="48" hidden="1" customHeight="1" x14ac:dyDescent="0.2">
      <c r="A52" s="16"/>
    </row>
    <row r="53" spans="1:11" ht="48" hidden="1" customHeight="1" x14ac:dyDescent="0.2">
      <c r="A53" s="3"/>
    </row>
    <row r="54" spans="1:11" ht="48" hidden="1" customHeight="1" x14ac:dyDescent="0.2">
      <c r="A54" s="3"/>
    </row>
    <row r="55" spans="1:11" ht="48" hidden="1" customHeight="1" x14ac:dyDescent="0.2">
      <c r="A55" s="3"/>
    </row>
    <row r="56" spans="1:11" ht="48" hidden="1" customHeight="1" x14ac:dyDescent="0.2">
      <c r="A56" s="3"/>
    </row>
    <row r="57" spans="1:11" ht="48" hidden="1" customHeight="1" x14ac:dyDescent="0.2">
      <c r="A57" s="3"/>
    </row>
    <row r="58" spans="1:11" ht="48" hidden="1" customHeight="1" x14ac:dyDescent="0.2">
      <c r="A58" s="3"/>
    </row>
    <row r="59" spans="1:11" ht="48" hidden="1" customHeight="1" x14ac:dyDescent="0.2">
      <c r="A59" s="3"/>
    </row>
    <row r="60" spans="1:11" ht="48" hidden="1" customHeight="1" x14ac:dyDescent="0.2">
      <c r="A60" s="3"/>
    </row>
    <row r="61" spans="1:11" ht="48" hidden="1" customHeight="1" x14ac:dyDescent="0.2">
      <c r="A61" s="3"/>
    </row>
    <row r="62" spans="1:11" ht="48" hidden="1" customHeight="1" x14ac:dyDescent="0.2">
      <c r="A62" s="3"/>
    </row>
    <row r="63" spans="1:11" ht="48" hidden="1" customHeight="1" x14ac:dyDescent="0.2">
      <c r="A63" s="3"/>
    </row>
    <row r="64" spans="1:11" ht="48" hidden="1" customHeight="1" x14ac:dyDescent="0.2">
      <c r="A64" s="3"/>
    </row>
    <row r="65" spans="1:1" ht="48" hidden="1" customHeight="1" x14ac:dyDescent="0.2">
      <c r="A65" s="3"/>
    </row>
    <row r="66" spans="1:1" ht="48" hidden="1" customHeight="1" x14ac:dyDescent="0.2">
      <c r="A66" s="3"/>
    </row>
    <row r="67" spans="1:1" ht="48" hidden="1" customHeight="1" x14ac:dyDescent="0.2">
      <c r="A67" s="3"/>
    </row>
    <row r="68" spans="1:1" ht="48" hidden="1" customHeight="1" x14ac:dyDescent="0.2">
      <c r="A68" s="3"/>
    </row>
    <row r="69" spans="1:1" ht="48" hidden="1" customHeight="1" x14ac:dyDescent="0.2">
      <c r="A69" s="3"/>
    </row>
    <row r="70" spans="1:1" ht="48" hidden="1" customHeight="1" x14ac:dyDescent="0.2">
      <c r="A70" s="3"/>
    </row>
    <row r="71" spans="1:1" ht="48" hidden="1" customHeight="1" x14ac:dyDescent="0.2">
      <c r="A71" s="3"/>
    </row>
    <row r="72" spans="1:1" ht="48" hidden="1" customHeight="1" x14ac:dyDescent="0.2">
      <c r="A72" s="3"/>
    </row>
    <row r="73" spans="1:1" ht="48" hidden="1" customHeight="1" x14ac:dyDescent="0.2">
      <c r="A73" s="3"/>
    </row>
    <row r="74" spans="1:1" ht="48" hidden="1" customHeight="1" x14ac:dyDescent="0.2">
      <c r="A74" s="3"/>
    </row>
    <row r="75" spans="1:1" ht="48" hidden="1" customHeight="1" x14ac:dyDescent="0.2">
      <c r="A75" s="3"/>
    </row>
    <row r="76" spans="1:1" ht="48" hidden="1" customHeight="1" x14ac:dyDescent="0.2">
      <c r="A76" s="3"/>
    </row>
    <row r="77" spans="1:1" ht="48" hidden="1" customHeight="1" x14ac:dyDescent="0.2">
      <c r="A77" s="5"/>
    </row>
  </sheetData>
  <mergeCells count="15">
    <mergeCell ref="A51:I51"/>
    <mergeCell ref="A2:K2"/>
    <mergeCell ref="A1:K1"/>
    <mergeCell ref="A10:A11"/>
    <mergeCell ref="B10:B11"/>
    <mergeCell ref="C10:C11"/>
    <mergeCell ref="F10:F11"/>
    <mergeCell ref="G10:G11"/>
    <mergeCell ref="K10:K11"/>
    <mergeCell ref="K12:K13"/>
    <mergeCell ref="B12:B13"/>
    <mergeCell ref="A12:A13"/>
    <mergeCell ref="C12:C13"/>
    <mergeCell ref="F12:F13"/>
    <mergeCell ref="G12:G13"/>
  </mergeCells>
  <phoneticPr fontId="6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Viviana Judith Alvarez Alcivar</cp:lastModifiedBy>
  <cp:lastPrinted>2023-11-07T15:29:53Z</cp:lastPrinted>
  <dcterms:created xsi:type="dcterms:W3CDTF">2023-06-01T17:28:12Z</dcterms:created>
  <dcterms:modified xsi:type="dcterms:W3CDTF">2024-08-01T17:03:21Z</dcterms:modified>
</cp:coreProperties>
</file>