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200" windowHeight="8235" activeTab="4"/>
  </bookViews>
  <sheets>
    <sheet name="Coordinación Zonal" sheetId="1" r:id="rId1"/>
    <sheet name="DD Guaranda" sheetId="6" r:id="rId2"/>
    <sheet name="DD Empalme" sheetId="5" r:id="rId3"/>
    <sheet name="DD Milagro" sheetId="4" r:id="rId4"/>
    <sheet name="DD Salitre" sheetId="9" r:id="rId5"/>
    <sheet name="DD Babahoyo" sheetId="3" r:id="rId6"/>
    <sheet name="DD Quevedo" sheetId="2" r:id="rId7"/>
    <sheet name="DD San Cristobal" sheetId="8" r:id="rId8"/>
    <sheet name="DD Santa Elena" sheetId="7" r:id="rId9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4"/>
  <c r="J5"/>
  <c r="J4"/>
  <c r="J26" i="7" l="1"/>
  <c r="J43" i="6" l="1"/>
  <c r="J62" i="9" l="1"/>
  <c r="J58" i="5"/>
  <c r="A2" i="2" l="1"/>
  <c r="A2" i="3" s="1"/>
  <c r="A2" i="4" s="1"/>
  <c r="J14" i="8"/>
  <c r="A2" i="5" l="1"/>
  <c r="A2" i="6" s="1"/>
  <c r="A2" i="7"/>
  <c r="A2" i="8" s="1"/>
  <c r="A2" i="9" s="1"/>
  <c r="J21" i="3"/>
  <c r="J35" i="4"/>
  <c r="J27" i="2" l="1"/>
  <c r="J24" i="1"/>
</calcChain>
</file>

<file path=xl/sharedStrings.xml><?xml version="1.0" encoding="utf-8"?>
<sst xmlns="http://schemas.openxmlformats.org/spreadsheetml/2006/main" count="841" uniqueCount="391">
  <si>
    <t>Nro.</t>
  </si>
  <si>
    <t>Nro. Factura</t>
  </si>
  <si>
    <t>Fecha de emisión de la factura</t>
  </si>
  <si>
    <t>CPC</t>
  </si>
  <si>
    <t>Descripción CPC</t>
  </si>
  <si>
    <t>Razón Social</t>
  </si>
  <si>
    <t>Objeto de Compra</t>
  </si>
  <si>
    <t>Cantidad</t>
  </si>
  <si>
    <t>Costo U.</t>
  </si>
  <si>
    <t>Valor</t>
  </si>
  <si>
    <t>Justificativo</t>
  </si>
  <si>
    <t>Tipo de Compra</t>
  </si>
  <si>
    <t>Responsable de Asuntos Administrativos</t>
  </si>
  <si>
    <t>TOTAL DE ÍNFIMAS CUANTÍAS DEL MES</t>
  </si>
  <si>
    <t xml:space="preserve">CONSOLIDADO COORDINACIÒN ZONAL 5 </t>
  </si>
  <si>
    <t>DIRECCIÓN DISTRITAL QUEVEDO</t>
  </si>
  <si>
    <t>DIRECCIÓN DISTRITAL BABAHOYO</t>
  </si>
  <si>
    <t>DIRECCIÓN DISTRITAL MILAGRO</t>
  </si>
  <si>
    <t>DIRECCIÓN DISTRITAL EMPALME</t>
  </si>
  <si>
    <t>DIRECCIÓN DISTRITAL GUARANDA</t>
  </si>
  <si>
    <t>DIRECCIÓN DISTRITAL  SANTA ELENA</t>
  </si>
  <si>
    <t>DIRECCIÓN DISTRITAL SAN CRISTOBAL</t>
  </si>
  <si>
    <t>DIRECCIÓN DISTRITAL SALITRE</t>
  </si>
  <si>
    <t>Otros Servicios</t>
  </si>
  <si>
    <t>EMPRESA PUBLICA CORREOS DEL ECUADOR CDE E.P.</t>
  </si>
  <si>
    <t>72112.00.1</t>
  </si>
  <si>
    <t>Arrendamiento Muebles/Inmuebles</t>
  </si>
  <si>
    <t>ATIMASA S.A.</t>
  </si>
  <si>
    <t>Combustibles</t>
  </si>
  <si>
    <t>33310.00.1</t>
  </si>
  <si>
    <t>GASOLINA ECO DE 85 OCTANOS</t>
  </si>
  <si>
    <t>ING. KENNY SUAREZ</t>
  </si>
  <si>
    <t>Repuestos y Accesorios</t>
  </si>
  <si>
    <t>GASOLINA</t>
  </si>
  <si>
    <t>SEGÚN CERTIFICACION PRESUPUESTARIA Nro. 53</t>
  </si>
  <si>
    <t>COMBUSTIBLES</t>
  </si>
  <si>
    <t>Alimentos y Bebidas</t>
  </si>
  <si>
    <t>AGUA PURIFICADA ENVASADA</t>
  </si>
  <si>
    <t>62224.00.1</t>
  </si>
  <si>
    <t>SERVICIOS COMERCIALES AL POR MENOR DE MARISCOS EN TIENDAS ESPECIALIZADAS</t>
  </si>
  <si>
    <t>62325.00.1</t>
  </si>
  <si>
    <t>SERVICIOS COMERCIALES AL POR MENOR DE PRODUCTOS DE PANADERIA</t>
  </si>
  <si>
    <t>ARAGON GANAN FLOR BEATRIZ</t>
  </si>
  <si>
    <t>62421.00.1</t>
  </si>
  <si>
    <t>OTROS SERVICIOS COMERCIALES AL POR MENOR DE LEGUMBRES</t>
  </si>
  <si>
    <t>Galván Calderón lupita Moraima</t>
  </si>
  <si>
    <t>Buñay Guaranga Cesar Augusto</t>
  </si>
  <si>
    <t>ARTEAGA GUERRERO TERESA DE JESUS</t>
  </si>
  <si>
    <t>Otros Bienes</t>
  </si>
  <si>
    <t>ING. GEOMAYRA LOOR CONDOR</t>
  </si>
  <si>
    <t>SERVICIO DE CAMBIO DE ACEITE Y FILTRO DE ACEITE DE: VEHÍCULOS A GASOLINA</t>
  </si>
  <si>
    <t>LUBRICANTES</t>
  </si>
  <si>
    <t>ASPIAZU MORA PABLO (EL IDOLO)</t>
  </si>
  <si>
    <t>INFIMA CUANTIA</t>
  </si>
  <si>
    <t>GASOLINA EXTRA</t>
  </si>
  <si>
    <t>VALLEJO GALVAN JENNYFER ESTEFANIA</t>
  </si>
  <si>
    <t>62323.00.1</t>
  </si>
  <si>
    <t>SERVICIOS COMERCIALES AL POR MENOR DE CARNE</t>
  </si>
  <si>
    <t>SERVICIO</t>
  </si>
  <si>
    <t>VISCARRA SOSA MATILDE ISABEL</t>
  </si>
  <si>
    <t>SERVICIOS DE PRODUCCION DE EVENTOS</t>
  </si>
  <si>
    <t>63230.02.1</t>
  </si>
  <si>
    <t>PAGO SEGUN CUR</t>
  </si>
  <si>
    <t>COOPERATIVA DE TRANSPORTES INTERPROVINCIAL CALUMA</t>
  </si>
  <si>
    <t>INFIMA CUANTIA MES DE JULIO 2018</t>
  </si>
  <si>
    <t>68112.00.1</t>
  </si>
  <si>
    <t>SERVICIOS DE RECOGIDA, TRANSPORTE Y ENTREGA DE PAQUETES Y BULTOS PARA DESTINATARIOS NACIONALES O EXTRANJEROS, PRESTADOS POR LAS ADMINISTRACIONES NACIONALES DE CORREOS</t>
  </si>
  <si>
    <t>SERVICIO DE ENVÍO Y RECEPCIÓN DE DOCUMENTOS Y PAQUETES PARA LA COORDINACIÓN ZONAL 5 MIES</t>
  </si>
  <si>
    <t>SERVICIO DE ENVÍO Y RECEPCIÓN DE DOCUMENTOS Y PAQUETES PARA LA COORDINACIÓN ZONAL 5 MIES AUTORIZADO POR LA COORDINADORA ZONAL 5</t>
  </si>
  <si>
    <t>Ing. Juan Pablo Colombatti Sandoya</t>
  </si>
  <si>
    <t>COMBUSTIBLE PARA EL PARQUE AUTOMOTOR DE LA COORDINACIÓN ZONAL 5 MIES</t>
  </si>
  <si>
    <t>COMBUSTIBLE PARA EL PARQUE AUTOMOTOR DE LA COORDINACIÓN ZONAL 5 MIES AUTORIZADO POR LA COORDINADORA ZONAL</t>
  </si>
  <si>
    <t>96220.05.6</t>
  </si>
  <si>
    <t>EMPRESA ELECTRICA CNEL</t>
  </si>
  <si>
    <t>ADQUISICION DE SERVICIO DE ENERGIA ELECTRICA PARA LA DIRECCION DISTRITAL 09D15 EMPALME MIES</t>
  </si>
  <si>
    <t>SEGÚN CERTIFICACION PRESUPUESTARIA Nro. 115</t>
  </si>
  <si>
    <t xml:space="preserve">ENERGIA ELECTRICA </t>
  </si>
  <si>
    <t>ENERGIA ELECTRICA</t>
  </si>
  <si>
    <t>SERVICIO DE PROVISION DE LLAMADAS PARA EL USO DEL CLIENTE</t>
  </si>
  <si>
    <t>CORPOORACION NACIONAL DE TELECOMUNICACIONES CNT</t>
  </si>
  <si>
    <t>ADQUISICION DEL SERVICIO DE TELECOMUNICACIONES PARA LA DIRECCION DISTRITAL 09D15 EMPALME MIES</t>
  </si>
  <si>
    <t>SEGÚN CERTIFICACION PRESUPUESTARIA Nro. 116</t>
  </si>
  <si>
    <t>TELECOMUNICACIONES</t>
  </si>
  <si>
    <t>ADQUISICION DE LUBRICANTES, PARA EL VEHICULO INSTITUCIONAL MAZDA BT50 DE PLACAS GXH-0891</t>
  </si>
  <si>
    <t>ATIMASA</t>
  </si>
  <si>
    <t>96290.01.1</t>
  </si>
  <si>
    <t>SERVICIOS AUXILIARES DE ESPECTACULOS N.C.P (ORGANIZACION DE EVENTO SOCIAL, CULTURAL, DESFILE, ETC,)</t>
  </si>
  <si>
    <t>MONTENEGRO MARI?O IVONNE JULY</t>
  </si>
  <si>
    <t>Adquisición de combustibles para los vehículos institucionales</t>
  </si>
  <si>
    <t>33420.01.1</t>
  </si>
  <si>
    <t>GAS LICUADO DE PETROLEO - GLP</t>
  </si>
  <si>
    <t>Panata Garcia Telmo Isidoro</t>
  </si>
  <si>
    <t>18000.00.1</t>
  </si>
  <si>
    <t>ARRENDAMIENTO DE BODEGAS</t>
  </si>
  <si>
    <t>87141.00.3</t>
  </si>
  <si>
    <t>CAMBIO DE ACEITE DE MOTOR U OTROS COMPONENTES DE AUTOMOTORES</t>
  </si>
  <si>
    <t>ROMERO ANGULO CLARA YESENIA</t>
  </si>
  <si>
    <t>PREPARACION DE ALIMENTOS Y SERVICIOS DE SUMINISTRO PRESTADOS POR ENCARGO PARA OTRAS EMPRESAS Y OTRAS INSTITUCIONES</t>
  </si>
  <si>
    <t>JARAMILLO GRANOBLE MANUEL ROBERTO</t>
  </si>
  <si>
    <t>ADQUISICION DE EVENTOS PUBLICOS PROMOCIONALES PARA LA DIRECCION DISTRITAL 09D15 EMPALME MIES</t>
  </si>
  <si>
    <t>EVENTOS PUBLICITARIOS PROMOCIONALES</t>
  </si>
  <si>
    <t>ADQUISICION DE TARJETA DE RECARGA DE COMBUSTIBLE PARA LA DIRECCION DISTRITAL 09D15 EMPALME MIES</t>
  </si>
  <si>
    <t>MARÍA FERNANDA QUINTANA DELGADO</t>
  </si>
  <si>
    <t>SERVICIOS DE REPARACION DE MOBILIARIO</t>
  </si>
  <si>
    <t>PEÑAFIEL YULAN NIXI MAENA</t>
  </si>
  <si>
    <t>EMPRESA PUBLICA TAME LINEA AEREA DEL ECUADOR "TAME EP"</t>
  </si>
  <si>
    <t>DE LA CRUZ CASTILLO JAIME ATILIO</t>
  </si>
  <si>
    <t>INFIMA CUANTÍA</t>
  </si>
  <si>
    <t>Lcdo. Pablo César Díaz Valiente</t>
  </si>
  <si>
    <t>MIES-CZ-5-DDSC-2018-2549-M</t>
  </si>
  <si>
    <t>MARLON PEREZ</t>
  </si>
  <si>
    <t>LOOR CANAR JUAN ALBERTO</t>
  </si>
  <si>
    <t>037-005-000001715</t>
  </si>
  <si>
    <t>33.71</t>
  </si>
  <si>
    <t>001-030-000018789</t>
  </si>
  <si>
    <t>907.59</t>
  </si>
  <si>
    <t>001-001-000003117</t>
  </si>
  <si>
    <t>96210.02.1</t>
  </si>
  <si>
    <t>SERVICIOS DE PROMOCION Y ORGANIZACION PARA REPRESENTACIONES ARTISTICAS LUZ Y SONIDO</t>
  </si>
  <si>
    <t>Diaz Carpio Johnny Luis</t>
  </si>
  <si>
    <t>SERVICIO DE DIFUSIÓN E INFORMACIÓN PARA LANZAMIENTO DE CAMPAÑAS DE CENTROS INFANTILES DEL BUEN VIVIR DE LA COORDINACIÓN ZONAL 5 MIES</t>
  </si>
  <si>
    <t>242.62</t>
  </si>
  <si>
    <t>SERVICIO DE DIFUSIÓN E INFORMACIÓN PARA LANZAMIENTO DE CAMPAÑAS DE CENTROS INFANTILES DEL BUEN VIVIR DE LA COORDINACIÓN ZONAL 5 MIES AUTORIZADO POR LA COORDINADPRA ZONAL</t>
  </si>
  <si>
    <t>Otros Se</t>
  </si>
  <si>
    <t>COMPRA DE GAS GLP PARA EL CENTRO GERONTOLOGICO DE LOS ADULTOS MAYORES MIES</t>
  </si>
  <si>
    <t>2.68</t>
  </si>
  <si>
    <t xml:space="preserve">Ing. Tatiana Saltos </t>
  </si>
  <si>
    <t>COMPRA DE BOTELLONES DE AGUA PARA EL CENTRO GERONTOLOGICO DE LOS ADULTOS MAYORES MIES</t>
  </si>
  <si>
    <t>COMPRA DE MARISCOS PARA EL CENTRO GERONTOLOGICO DE LOS ADULTOS MAYORES MIES</t>
  </si>
  <si>
    <t>COMPRA DE PAN PARA EL CENTRO GERONTOLOGICO DE LOS ADULTOS MAYORES MIES</t>
  </si>
  <si>
    <t>95.46</t>
  </si>
  <si>
    <t>COMPRA DE LEGUNBRES PARA EL CENTRO GERONTOLOGICO DE LOS ADULTOS MAYORES MIES</t>
  </si>
  <si>
    <t>121.9</t>
  </si>
  <si>
    <t>275.9</t>
  </si>
  <si>
    <t>101.2</t>
  </si>
  <si>
    <t>ADQUISICION DE CARNE PARA EL CENTRO GERONTOLOGICO DE LOS ADULTOS MAYORES</t>
  </si>
  <si>
    <t>1069.45</t>
  </si>
  <si>
    <t>CAMBIO DE ACEITE VEHICULOS INSTITUCIONALES</t>
  </si>
  <si>
    <t>SERVICIOS DE ARRENDAMIENTO DE OFICINAS</t>
  </si>
  <si>
    <t>ARRIENDO LOCAL COMERCIAL PARA OFICINAS DEL DISTRIRO MIES CALUMA</t>
  </si>
  <si>
    <t>ADQUISICION DE ONBUSTIBLE PARA OS VEHICULOS DE LA INSTIRUCION CANTON CALUMA</t>
  </si>
  <si>
    <t>160.04</t>
  </si>
  <si>
    <t>ARRENDAMIENTO DE LOCAL PARA BODEGAS DEL MIES DISTRITO GUARANDA</t>
  </si>
  <si>
    <t>002-999-000316701</t>
  </si>
  <si>
    <t>SEGÚN CERTIFICACION PRESUPUESTARIA Nro. 105</t>
  </si>
  <si>
    <t>001-001-1114</t>
  </si>
  <si>
    <t>024/09/2018</t>
  </si>
  <si>
    <t xml:space="preserve">SEGÚN CERTIFICACION PRESUPUESTARIA Nro.72 </t>
  </si>
  <si>
    <t xml:space="preserve"> 002-999-000312055</t>
  </si>
  <si>
    <t>001-777-102441483</t>
  </si>
  <si>
    <t>002-999-315488</t>
  </si>
  <si>
    <t>SEGÚN CERTIFICACION PRESUPUESTARIA Nro. 178</t>
  </si>
  <si>
    <t>001-001-000000076</t>
  </si>
  <si>
    <t>020/09/2018</t>
  </si>
  <si>
    <t>SERVICIO DE REPARACION MANTENIMIENTO DE IARE ACONDICIONADO</t>
  </si>
  <si>
    <t>LUNA PALMA ROBERTO CARLOS</t>
  </si>
  <si>
    <t>ADQUISICION DE SERVICIO DE REPARACION MANTENIMIENO DE AIRE  ACONDICIONADO PARA LA DIRECCION DISTRITAL 09D15 EMPALME MIES</t>
  </si>
  <si>
    <t>SEGÚN CERTIFICACION PRESUPUESTARIA Nro. 190</t>
  </si>
  <si>
    <t>INTALACION -MANTENIMIENTO Y REPARACION</t>
  </si>
  <si>
    <t>001-001-101</t>
  </si>
  <si>
    <t>001-001-162</t>
  </si>
  <si>
    <t xml:space="preserve">FOLLETO OCTAVILLAS E IMPRESO ANALOGOS EN HOJA SUELTA </t>
  </si>
  <si>
    <t>GINA PAOLA DOMINGUEZ ESPINEL</t>
  </si>
  <si>
    <t>ADQUISICION DEL SERVICIO DE IMPRESIONES DE 2750FICHAS DE VULNERABILIDAD PARA LA DIRECCION DISTRITAL 09D15 EMPALME MIES</t>
  </si>
  <si>
    <t>SEGÚN CERTIFICACION PRESUPUESTARIA Nro. 142</t>
  </si>
  <si>
    <t xml:space="preserve">EDICION IMPRESIÓN                 </t>
  </si>
  <si>
    <t>001-001-17409</t>
  </si>
  <si>
    <t>001-001-159</t>
  </si>
  <si>
    <t>ADQUISICION DEL SERVICIO DE IMPRESIONES DE  7000 FICHAS DE VULNERABILIDAD PARA LA DIRECCION DISTRITAL 09D15 EMPALME MIES</t>
  </si>
  <si>
    <t>SEGÚN CERTIFICACION PRESUPUESTARIA Nro. 187</t>
  </si>
  <si>
    <t xml:space="preserve">EDICION IMPRESIÓN FOTOCOPIADO </t>
  </si>
  <si>
    <t>001-777-102441482</t>
  </si>
  <si>
    <t>SEGÚN CERTIFICACION PRESUPUESTARIA Nro.163</t>
  </si>
  <si>
    <t>006-013-000001635</t>
  </si>
  <si>
    <t>001-027-000005027</t>
  </si>
  <si>
    <t>002-001-000000210</t>
  </si>
  <si>
    <t>PINTURA DIBUJOS Y PASTELES REALIZADOS TOTALMENTE A MANO</t>
  </si>
  <si>
    <t>INTRIAGO RIVERA ISACIO ISMAEL</t>
  </si>
  <si>
    <t>MANTENIMIENTO Y REPARACION DE LA FACHADA DELANTERA  PARA LA DIRECCION DISTRITAL 09D15</t>
  </si>
  <si>
    <t>SEGÚN CERTIFICACION PRESUPUESTARIA Nro.189</t>
  </si>
  <si>
    <t>INSTALACION Y MANTENIMIENTO DE EDIFICIOS LOCALES</t>
  </si>
  <si>
    <t xml:space="preserve"> 001-001-000005619 </t>
  </si>
  <si>
    <t>COMBUSTIBLES LIQUIDOS O DE GAS LICUADO EN RECIPIENTES PARA CARGAR ENCENDEDORES DE CAPACIDAD INFERIOR O IGUAL A 300 CM3: BUTANO, CARTUCHOS DE REPUESTO, COMBUSTIBLES DE GAS LICUADO, GASOLINA PARA ENCENDEDORES MECANICOS, ETC.</t>
  </si>
  <si>
    <t>BRITO ALVAREZ TOBIAS VICENTE</t>
  </si>
  <si>
    <t xml:space="preserve">SERVICIO DE GAS DOMÉSTICO PARA EL CENTRO GERONTOLÓGICO DEL BUEN VIVIR MILAGRO, MESES DE JULIO Y AGOSTO 2018 </t>
  </si>
  <si>
    <t xml:space="preserve">SERVICIO DE GAS DOMÉSTICO
PARA EL CENTRO GERONTOLÓGICO DEL BUEN VIVIR MILAGRO, MESES DE
JULIO Y AGOSTO 2018 </t>
  </si>
  <si>
    <t>001-001-000003229</t>
  </si>
  <si>
    <t>SERVICIOS DE MANTENIMIENTO Y REPARACION DE VEHICULOS DE MOTOR. ESTOS SERVICIOS PUEDEN INCLUIR LA REVISION DEL MOTOR, LA PUESTA A PUNTO DEL MOTOR, EL AJUSTE Y LA REPARACION DEL CARBURADOR, EL AJUSTE Y LA REPARACION DE LOS ELEMENTOS DE LA DIRECCION, LA REPA</t>
  </si>
  <si>
    <t>BARCENAS CONTRERAS JORGE WASHINGTON</t>
  </si>
  <si>
    <t>MANTENIMIENTO CORRECTIVO DEL VEHÍCULO KIA
PREGIO DE LA DIRECCIÓN DISTRITAL MILAGRO MIES</t>
  </si>
  <si>
    <t>001-020-000027456</t>
  </si>
  <si>
    <t>TRANSPORTE AEREO DE PASAJEROS SOBRE UNA BASE NO REGULAR, EN AERONAVES (HELICOPTEROS INCLUIDOS) DE CUALQUIER TIPO</t>
  </si>
  <si>
    <t>ADQUISICION DE PASAJES AEREOS PARA LOS FUNCIONARIOS DE LA DIRECCION DISTRITAL MILAGRO MIES</t>
  </si>
  <si>
    <t xml:space="preserve"> 001-001-000001156 </t>
  </si>
  <si>
    <t>ORGANIZACIÓN DE EVENTO "ENCUENTRO JUVENIL Y FESTIVAL DE TODAS LAS ARTES "EL ARTE ME INCLUYE" DE LA DIRECCIÓN DISTRITAL 09D17 MILAGRO MIES</t>
  </si>
  <si>
    <t>001-001-0000000051</t>
  </si>
  <si>
    <t>85990.00.2</t>
  </si>
  <si>
    <t>SERVICIO DE IMPRESION DE DOCUMENTOS</t>
  </si>
  <si>
    <t>VARGAS JIMENEZ GABRIELA NATALI</t>
  </si>
  <si>
    <t>SERVICIO DE IMPRESION DE FICHAS DE VULNERABILIDAD PARA MISION TERNURA</t>
  </si>
  <si>
    <t>PAGON SEGUN CUR1291</t>
  </si>
  <si>
    <t xml:space="preserve">MARIA VELETANGA CADENA </t>
  </si>
  <si>
    <t>001-001-000000052</t>
  </si>
  <si>
    <t>IMPRESION DE FICHAS DE VULNERABILIDAD MODALIDAD CNH</t>
  </si>
  <si>
    <t>PAGO SEGUN CUR 1289</t>
  </si>
  <si>
    <t>001-001-0000000010</t>
  </si>
  <si>
    <t>63230.00.1</t>
  </si>
  <si>
    <t>PREPARACION DE ALIMENTOS Y SERVICIOS DE SUMINISTRO PRESTADOS POR ENCARGO A CASAS PARTICULARES, SUMINISTRO DE COMIDAS PREPARADAS PARA FIESTAS, EN EL PROPIO LOCAL O EN OTRAS INSTALACIONES. SE PUEDE INCLUIR TAMBIEN EL SERVICIO DE LA COMIDA</t>
  </si>
  <si>
    <t>CONTRATACION DEL SERVICIO DE ALIMENTACION PARA EVENTO MISION MIS MEJORES AÑOS</t>
  </si>
  <si>
    <t>PAGO SEGUN CUR 1270</t>
  </si>
  <si>
    <t>001-001-0000000009</t>
  </si>
  <si>
    <t>PREPARACION DE ALIMENTOS Y SERVICIOS DE SUMINISTRO PRESTADOS POR ENCARGO A CASAS PARTICULARES, SUMINISTRO DE COMIDAS PREPARADAS PARA BANQUETES, EN EL PROPIO LOCAL O EN OTRAS INSTALACIONES. SE PUEDE INCLUIR TAMBIEN EL SERVICIO DE LA COMIDA</t>
  </si>
  <si>
    <t>SERVICIO PARA LA REALIZACION DE EVENTO ENCUENTRO JUVENIL EL ARTE ME INCLUYE</t>
  </si>
  <si>
    <t>PAGO SEGUN CUR 1204</t>
  </si>
  <si>
    <t>001-001-0000000310</t>
  </si>
  <si>
    <t>54122.00.1</t>
  </si>
  <si>
    <t>SERVICIOS GENERALES DE CONSTRUCCION INCLUIDAS LAS OBRAS NUEVAS, AMPLIACIONES</t>
  </si>
  <si>
    <t>CONTRERAS CALI GREGORIO ELIECER</t>
  </si>
  <si>
    <t>SERVICIO DE MANTENIMIEBNTO PREVENTIVO Y CORRECTIVO DE LA INFRAESTERUCTURA DEL CENTRO GERONTOLOGICO</t>
  </si>
  <si>
    <t>PAGO SEGUN CUR 1226</t>
  </si>
  <si>
    <t>001-001-00000000309</t>
  </si>
  <si>
    <t>SERVICIOS GENERALES DE CONSTRUCCION REFORMAS Y RENOVACION</t>
  </si>
  <si>
    <t>001-001-000000308</t>
  </si>
  <si>
    <t>MANNTENIMIENTO PREVENTIVO Y CORRECTIVO DE LA INFRAESTRUCTURA DEL CGB</t>
  </si>
  <si>
    <t xml:space="preserve">    001-001-000001282</t>
  </si>
  <si>
    <t xml:space="preserve">SERVICIOS COMERCIALES AL POR MENOR DE ARTICULOS DE FERRETERIA </t>
  </si>
  <si>
    <t xml:space="preserve">  RENDON GUTIERREZ LUIS ALFREDO</t>
  </si>
  <si>
    <t>BOMBA PEDROLO 1 HP, BOMBA PEDROLO 1/2 HP, TEFLONES, PULMON, CHEQUE, TUBOS DE PVC, TANQUE DE PRESION DE 160 LIBRAS Y CAJAS DE TUBOS LED</t>
  </si>
  <si>
    <t xml:space="preserve"> 001-001-000050905</t>
  </si>
  <si>
    <t>PERALTA PERALTA ADELA PIEDAD</t>
  </si>
  <si>
    <t>CERRADURA, FOCO, FOCO AHORRADOR, FOCO AHORRADOR, ROSETON, CERRADURA, CANDADO PLANO, CINTA DOBLE FAST, RODILLO, PINTURA REFLECTIVA, LINTERNA DISTRITO QUEVEDO</t>
  </si>
  <si>
    <t xml:space="preserve"> 001-001-000050906</t>
  </si>
  <si>
    <t>LLAVE DE TUBO, ALICATE, PILA AA, LAGARTO SUPER, CINTA AISLANTE, CABLE 2 FLEX, PINTURA AUTOPLAST, JUEGO DE LLAVES DISTRITO QUEVEDO</t>
  </si>
  <si>
    <t xml:space="preserve"> 001-001-000050921</t>
  </si>
  <si>
    <t>MANOMETRO, KIT DE INSTALACION, ACOPLE MANGUERA, HERRAJE, SAPITO, ABASTO, DILUYENTE DISTRITO QUEVEDO</t>
  </si>
  <si>
    <t xml:space="preserve"> 001-001-000050910</t>
  </si>
  <si>
    <t>AUTOMATICO, TUBO, CODO, TEE, TAPON, TEFLON, SELLADOR, LLAVE DE PICO DISTRITO QUEVEDO</t>
  </si>
  <si>
    <t xml:space="preserve">      001-001-000050909</t>
  </si>
  <si>
    <t>TUBO, UNION, UNIVERSAL, TEFLON, BUSHING, CODO, RADAR, TAPON, TAPON Y SELLADOR DISTRITO QUEVEDO</t>
  </si>
  <si>
    <t xml:space="preserve">     001-001-000050908</t>
  </si>
  <si>
    <t>BREAKER, PINTURA, BASE PARA BREAKER, TUBO LED, PINTALATEX, RODILLO, BROCHA, BRECKER, BASE PARA BREAKER Y CANALETA DISTRITO QUEVEDO</t>
  </si>
  <si>
    <t xml:space="preserve">     001-001-000000987</t>
  </si>
  <si>
    <t xml:space="preserve">    TEODORO AGUSTIN MONCAYO REMACHE</t>
  </si>
  <si>
    <t>CAMBIO DE 3 TABLEROS ESCRITORIOS, TAPIZADO DE 3 MUEBLES, 8 TABLEROS DE MESA, ARREGLO Y PINTURA DE 5 MESAS, ARREGLO DE 2 MODULARES, ARREGLO DE MODULAR VERTICAL, RELAQUEO DE ESCRITORIO, 2 BASES PARA MUEBLES, RELAQUEO DE MESA 80X80 Y RELAQUEO DE 2 ARCHIVADORES CENTRO GERONTOLOGICO DE QUEVEDOI</t>
  </si>
  <si>
    <t xml:space="preserve">     001-001-000005021</t>
  </si>
  <si>
    <t>TOALLAS</t>
  </si>
  <si>
    <t xml:space="preserve">    MENDEZ SICHA PEDRO ARSUBIO</t>
  </si>
  <si>
    <t>TOALLAS HUMEDAS PARA NIÑOS NIÑAS CDI VALENCIA VENTANAS Y QUINSALOMA DISTRITO QUEVEDO</t>
  </si>
  <si>
    <t>CREMAS DENTALES</t>
  </si>
  <si>
    <t xml:space="preserve">  MENDEZ SICHA PEDRO ARSUBIO</t>
  </si>
  <si>
    <t>105 CREMAS DENTALES PARA NIÑOS NIÑAS CDI VALENCIA VENTANAS Y QUINSALOMA DISTRITO QUEVEDO</t>
  </si>
  <si>
    <t>DENTRIFICOS</t>
  </si>
  <si>
    <t>210 CEPILLOS DENTALES PARA NIÑOS NIÑAS CDI VALENCIA VENTANAS Y QUINSALOMA DISTRITO QUEVEDO</t>
  </si>
  <si>
    <t>001-001-000008321</t>
  </si>
  <si>
    <t>SERVICIOS DE IMPRENTA DCTOS VARIOS (TITULOS DE CONDUCCIÓN, ADHESIVOS, STICKERS,FORMAS CONTINUAS)</t>
  </si>
  <si>
    <t xml:space="preserve"> YANTALIMA CAMINO LUIS ALEJANDRO </t>
  </si>
  <si>
    <t>BLOCK SOLICITUD DE APERTURA Y ACTA DE ARQUEO DE FONDO DE CAJA CHICA DISTRITO QUEVEDO</t>
  </si>
  <si>
    <t xml:space="preserve">  001-001-000008319</t>
  </si>
  <si>
    <t>BOCKS DE CONTROL DE BIENES Y BODEGA Y ENCUESTAS CDI Y CNH DISTRITO QUEVEDO</t>
  </si>
  <si>
    <t xml:space="preserve">  001-001-000001280</t>
  </si>
  <si>
    <t>SERVICIO DE CONSTRUCCION Y MANTENIMIENTO DE EFICACIONES Y PREDIOS</t>
  </si>
  <si>
    <t xml:space="preserve"> RENDON GUTIERREZ LUIS ALFREDO</t>
  </si>
  <si>
    <t>ARREGLO DE CABLEADO Y LUMINARIAS, CAMBIO A SISTEMA LED, INSTALACION DE PUNTO ELECTRICOS Y DATOS, ARREGLO DE TUMBADO AUDITORIO, PINTADA DE PASAMANO ACCESO AUDITORIO Y ARREGO TUMBADO USS DISTRITO QUEVEDO</t>
  </si>
  <si>
    <t xml:space="preserve">  001-105-000018011</t>
  </si>
  <si>
    <t xml:space="preserve">TONER PARA EQUIPO MULTIFUNCION </t>
  </si>
  <si>
    <t xml:space="preserve">  MUNDOFFICE C. LTDA.</t>
  </si>
  <si>
    <t>TINTAS PARA IMPRESORA UNIDAD DE TRBABAJO SOCIAL</t>
  </si>
  <si>
    <t xml:space="preserve">    001-001-000015559</t>
  </si>
  <si>
    <t>DEFAZ CEPEDA EDWIN BAYARDO</t>
  </si>
  <si>
    <t>ADQUISION DE AGUA PURIFICADA PARA USO DE FUNCIONARIOS Y USUARIOS DEL DISTRITO QUEVEDO</t>
  </si>
  <si>
    <t>001-001-000003819 / 001-001-000003820</t>
  </si>
  <si>
    <t>TEJIDOS (TELAS) DE ALGODON CRUDOS, CON UN CONTENIDO DE ALGODON EN PESO DE MENOS DEL 85 POR CIENTO, MEZCLADOS PRINCIPAL O UNICAMENTE CON FIBRAS SINTETICAS O ARTIFICIALES, QUE NO PESEN MAS DE 200GR/M2 (TELAS LIVIANAS Y SEMILIVIANAS)</t>
  </si>
  <si>
    <t>Lenin Eduardo Romero Gómez</t>
  </si>
  <si>
    <t xml:space="preserve">Adquisición de Materiales Didácticos para las Educadoras CNH de la Dirección Distrital 20D01 San Cristóbal - Santa Cruz- Isabela MIES </t>
  </si>
  <si>
    <t>MIES-CZ-5-DDSC-2018-2576-M</t>
  </si>
  <si>
    <t>004-001-000000057</t>
  </si>
  <si>
    <t>SERVICIOS DE PRODUCCION Y ANIMACION DE EVENTOS</t>
  </si>
  <si>
    <t>Santiago Franklin Rocafuerte Calvache</t>
  </si>
  <si>
    <t>Alquiler de Mobiliarios, sillas, mesas, mantelería y equiopos para evento el arte me incluye</t>
  </si>
  <si>
    <t>031-007-0000002229</t>
  </si>
  <si>
    <t>68113.00.1</t>
  </si>
  <si>
    <t>SERVICIOS DE ATENCION AL PUBLICO EN CORREOS, COMO LA VENTA DE SELLOS DE FRANQUEO, LA CERTIFICACION DE CORRESPONDENCIA Y PAQUETES Y OTROS SERVICIOS DE VENTANILLA PRESTADOS POR LAS OFICINAS DE CORREOS</t>
  </si>
  <si>
    <t>SERVICIO DE CORRESPONDENCIA DE LA DIRECCIÓN DISTRITAL</t>
  </si>
  <si>
    <t>CORRESPONDENCIA DE LA DIRECCIÓN DISTRITAL 24D02</t>
  </si>
  <si>
    <t>001-001-000000903</t>
  </si>
  <si>
    <t>Logistica de decoración de evento que incluye mesas, sillas, amplificación y demas menaje necesario para 200 personas</t>
  </si>
  <si>
    <t>Logistica para el evento El arte me incluye</t>
  </si>
  <si>
    <t>001-001-000000517</t>
  </si>
  <si>
    <t>48180.01.1</t>
  </si>
  <si>
    <t>FOCO PARA SALÓN DE OPERACIONES.</t>
  </si>
  <si>
    <t>DELGADO LUCIN JORGE ALBERTO</t>
  </si>
  <si>
    <t>Adquisición de focos ahorradores LED</t>
  </si>
  <si>
    <t>Adquisición de materiales insumo bienes y materiales de ferretería para el área de servicio sociales</t>
  </si>
  <si>
    <t>41534.00.1</t>
  </si>
  <si>
    <t>CHAPAS</t>
  </si>
  <si>
    <t>Adquisición de cerradura</t>
  </si>
  <si>
    <t>001-001-000000518</t>
  </si>
  <si>
    <t>32129.04.2</t>
  </si>
  <si>
    <t>CARTULINA DE IMPRENTA</t>
  </si>
  <si>
    <t>Adquisición de cartulinas de hilo</t>
  </si>
  <si>
    <t>Adquisición de materiales de oficina para el área de servicio sociales</t>
  </si>
  <si>
    <t>32129.09.1</t>
  </si>
  <si>
    <t>CARTULINAS Y PAPELES</t>
  </si>
  <si>
    <t>Pliegos de papel bond</t>
  </si>
  <si>
    <t>Adquisición de cartulinas formato A4</t>
  </si>
  <si>
    <t>001-001-000000515</t>
  </si>
  <si>
    <t>42999.11.1</t>
  </si>
  <si>
    <t>PINZAS DE ANCLAJE PARA CABLEADO ELECTRICO</t>
  </si>
  <si>
    <t>Compra de cables pasa corriente automotriz</t>
  </si>
  <si>
    <t>Adquisición de accesorios para revisión vehicular para los vehículos institucionales</t>
  </si>
  <si>
    <t>36990.04.2</t>
  </si>
  <si>
    <t>TRIANGULO DE SEGURIDAD, REFLECTIVO</t>
  </si>
  <si>
    <t>Compra de triangulos de seguridad para los vehículos institucionales</t>
  </si>
  <si>
    <t>36920.00.1</t>
  </si>
  <si>
    <t>CINTA DE ALTA RESISTENCIA Y DIFICIL CORTE</t>
  </si>
  <si>
    <t>Cinta para remolque</t>
  </si>
  <si>
    <t>43913.00.1</t>
  </si>
  <si>
    <t>CAJA TERMICA CON CAPACIDAD NETA DE 264 L</t>
  </si>
  <si>
    <t>Adquisición de botiquín de primero auxilio para vehiculos</t>
  </si>
  <si>
    <t>42992.17.2</t>
  </si>
  <si>
    <t>HERRAMIENTAS MANUALES</t>
  </si>
  <si>
    <t>Adquisición de herramientas basicas para mantenimiento vehicular</t>
  </si>
  <si>
    <t>46531.01.1</t>
  </si>
  <si>
    <t>LINTERNAS RECARGABLES DE SEGURIDAD</t>
  </si>
  <si>
    <t>Adquisición de linternas de mano</t>
  </si>
  <si>
    <t>43923.00.1</t>
  </si>
  <si>
    <t>EXTINTORES DE INCENDIOS (MATAFUEGOS), CARGADOS O NO.</t>
  </si>
  <si>
    <t>Adquisición de extintor para vehiculo</t>
  </si>
  <si>
    <t>42921.20.1</t>
  </si>
  <si>
    <t>LLAVE DE MANO DE BOCA FIJA</t>
  </si>
  <si>
    <t>Adquisición de lleve rueda</t>
  </si>
  <si>
    <t>42921.51.2</t>
  </si>
  <si>
    <t>GATA DE LINEA</t>
  </si>
  <si>
    <t>Adquisición de gata hidráulica de 4 toneladas</t>
  </si>
  <si>
    <t>001-031-000015038</t>
  </si>
  <si>
    <t>001-001-1389</t>
  </si>
  <si>
    <t>89121.10.1</t>
  </si>
  <si>
    <t>SERVICIOS DE IMPRESION INCLUIDO EL MATERIAL DE ACUERDO A FORMATOS ESTABLECIDOS</t>
  </si>
  <si>
    <t>DISEÑO ELABORACION E IMPRESION DE CREDENCIALES PARA EL PROYECTO MISION TERNURA</t>
  </si>
  <si>
    <t>MEMORANDO N MIES-CZ-5-DDS-2018-4494-M</t>
  </si>
  <si>
    <t>JOANNA MOREIRA</t>
  </si>
  <si>
    <t>001-001-136</t>
  </si>
  <si>
    <t>VILLACRES MOREIRA FELIX NELSON</t>
  </si>
  <si>
    <t>SERVICIO DE EVENTO REUNION EN LA DIRECCION DISTRITAL CON LA CZ5 ASESORA MINISTERIAL Y RESPONSABLES DE AREAS</t>
  </si>
  <si>
    <t>161.25</t>
  </si>
  <si>
    <t>MEMORANDO N°MIES-CZ-DDS-2018-4657</t>
  </si>
  <si>
    <t>001-001-359</t>
  </si>
  <si>
    <t>35323.01.1</t>
  </si>
  <si>
    <t>CREMAS</t>
  </si>
  <si>
    <t>BONE CORTEZ JOHANNA JAZMINA</t>
  </si>
  <si>
    <t>ADQUISICION DE MEDICINA PARA EL PROYECTO MIS MEJORES AÑOS</t>
  </si>
  <si>
    <t>10.06</t>
  </si>
  <si>
    <t>Memorando Nro. MIES-CZ-5-DDS-2018-4509-M</t>
  </si>
  <si>
    <t>ACEITES</t>
  </si>
  <si>
    <t>3.5</t>
  </si>
  <si>
    <t>ASTRINGENTES</t>
  </si>
  <si>
    <t>8.7</t>
  </si>
  <si>
    <t>001-001-592</t>
  </si>
  <si>
    <t>88190.00.1</t>
  </si>
  <si>
    <t>ACABADO DE SERVICIOS RELATIVOS A MOBILIARIO (EXCEPTO TAPIZADO DE SILLAS Y ASIENTOS)</t>
  </si>
  <si>
    <t>Foyain Paguay Manuel Efren</t>
  </si>
  <si>
    <t>MANTENIMIENTO DE MOBILIARIO DE LOS CDI EMBLEMATICOS</t>
  </si>
  <si>
    <t>2678.57</t>
  </si>
  <si>
    <t>Memorando Nro. MIES-CZ-5-DDS-2018-4493-M</t>
  </si>
  <si>
    <t>001-00114856</t>
  </si>
  <si>
    <t>26120.00.1</t>
  </si>
  <si>
    <t>SEDA PARA PEINAR</t>
  </si>
  <si>
    <t>PAGUAY AMAGUAYA ELOISA HERLINDA</t>
  </si>
  <si>
    <t>OMPRA DE MATERIALES DE ASEO PARA LOS CDI EMBLEMATICOS SPRAY PARA PEINAR</t>
  </si>
  <si>
    <t>5.1</t>
  </si>
  <si>
    <t>35323.02.1</t>
  </si>
  <si>
    <t>CHAMPU</t>
  </si>
  <si>
    <t>COMPRA DE MATERIALES DE ASEO PARA LOS CDI EMBLEMATICOS</t>
  </si>
  <si>
    <t>3.91</t>
  </si>
  <si>
    <t>32131.00.1</t>
  </si>
  <si>
    <t>PAÑO ABSORBENTE</t>
  </si>
  <si>
    <t>3.8</t>
  </si>
  <si>
    <t>COMPRA DE MATERIALES DE ASEO PARA LOS CDI EMBLEMATICOS PAÑALES TALLA G</t>
  </si>
  <si>
    <t>0.33</t>
  </si>
  <si>
    <t>OMPRA DE MATERIALES DE ASEO PARA LOS CDI EMBLEMATICOS PAÑALES TALLA XG</t>
  </si>
  <si>
    <t>0.36</t>
  </si>
  <si>
    <t>COMPRA DE MATERIALES DE ASEO PARA LOS CDI EMBLEMATICOS PAÑALES TALLA XXG</t>
  </si>
  <si>
    <t>0.4</t>
  </si>
  <si>
    <t>001-001-135</t>
  </si>
  <si>
    <t>SERVICIO DE EVENTO ENCUENTRO JUVENIL Y FESTIVAL DE TODAS LAS ARTES</t>
  </si>
  <si>
    <t>MEMORANDO N°MIES-CZ-5-DDS-2018-4497-M</t>
  </si>
  <si>
    <t>001-001-65</t>
  </si>
  <si>
    <t>SERVICIOS DE ALMUERZOS Y REFRIGERIOS PARA INSTITUCIONES</t>
  </si>
  <si>
    <t>SALAZAR VERA LIMBERT BYRON</t>
  </si>
  <si>
    <t>SERVICIO DE ALIMENTACION PARA EL CDI EMBLEMATICO OLMEDO RENDON FRANCO</t>
  </si>
  <si>
    <t>Memorando Nro. MIES-CZ-5-DDS-2018-4346-M</t>
  </si>
</sst>
</file>

<file path=xl/styles.xml><?xml version="1.0" encoding="utf-8"?>
<styleSheet xmlns="http://schemas.openxmlformats.org/spreadsheetml/2006/main">
  <numFmts count="6">
    <numFmt numFmtId="164" formatCode="_-* #,##0.00\ &quot;€&quot;_-;\-* #,##0.00\ &quot;€&quot;_-;_-* &quot;-&quot;??\ &quot;€&quot;_-;_-@_-"/>
    <numFmt numFmtId="165" formatCode="_-* #,##0.00\ _€_-;\-* #,##0.00\ _€_-;_-* &quot;-&quot;??\ _€_-;_-@_-"/>
    <numFmt numFmtId="166" formatCode="[$$-300A]\ #,##0.00"/>
    <numFmt numFmtId="167" formatCode="&quot;$&quot;\ #,##0.0000"/>
    <numFmt numFmtId="168" formatCode="&quot;$&quot;\ #,##0.00"/>
    <numFmt numFmtId="169" formatCode="[$$-300A]\ #,##0.00_ ;\-[$$-300A]\ #,##0.00\ "/>
  </numFmts>
  <fonts count="18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rgb="FF4F4F4F"/>
      <name val="Arial"/>
      <family val="2"/>
    </font>
    <font>
      <sz val="11"/>
      <name val="Arial"/>
      <family val="2"/>
    </font>
    <font>
      <b/>
      <sz val="11"/>
      <color theme="0"/>
      <name val="Arial"/>
      <family val="2"/>
    </font>
    <font>
      <sz val="8"/>
      <color rgb="FF4F4F4F"/>
      <name val="Verdana"/>
      <family val="2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 "/>
    </font>
    <font>
      <sz val="9"/>
      <color theme="1"/>
      <name val="Calibri"/>
      <family val="2"/>
      <scheme val="minor"/>
    </font>
    <font>
      <b/>
      <sz val="10"/>
      <color theme="1"/>
      <name val="Arial"/>
      <family val="2"/>
    </font>
    <font>
      <sz val="12"/>
      <color rgb="FF4F4F4F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</cellStyleXfs>
  <cellXfs count="138">
    <xf numFmtId="0" fontId="0" fillId="0" borderId="0" xfId="0"/>
    <xf numFmtId="0" fontId="2" fillId="0" borderId="0" xfId="0" applyFont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166" fontId="1" fillId="3" borderId="1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166" fontId="1" fillId="2" borderId="7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166" fontId="1" fillId="2" borderId="2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166" fontId="6" fillId="2" borderId="2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top" wrapText="1"/>
    </xf>
    <xf numFmtId="14" fontId="7" fillId="2" borderId="2" xfId="0" applyNumberFormat="1" applyFont="1" applyFill="1" applyBorder="1" applyAlignment="1">
      <alignment horizontal="left"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left" vertical="top" wrapText="1"/>
    </xf>
    <xf numFmtId="14" fontId="0" fillId="0" borderId="2" xfId="0" applyNumberForma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49" fontId="9" fillId="0" borderId="2" xfId="0" applyNumberFormat="1" applyFont="1" applyBorder="1"/>
    <xf numFmtId="14" fontId="9" fillId="0" borderId="2" xfId="2" applyNumberFormat="1" applyFont="1" applyBorder="1"/>
    <xf numFmtId="0" fontId="8" fillId="0" borderId="2" xfId="0" applyFont="1" applyBorder="1"/>
    <xf numFmtId="0" fontId="8" fillId="0" borderId="2" xfId="0" applyFont="1" applyBorder="1" applyAlignment="1">
      <alignment wrapText="1"/>
    </xf>
    <xf numFmtId="0" fontId="9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right" vertical="center" wrapText="1"/>
    </xf>
    <xf numFmtId="0" fontId="9" fillId="0" borderId="2" xfId="0" applyFont="1" applyBorder="1" applyAlignment="1">
      <alignment horizontal="center" vertical="center"/>
    </xf>
    <xf numFmtId="14" fontId="9" fillId="0" borderId="2" xfId="0" applyNumberFormat="1" applyFont="1" applyBorder="1"/>
    <xf numFmtId="0" fontId="8" fillId="0" borderId="2" xfId="0" applyNumberFormat="1" applyFont="1" applyBorder="1" applyAlignment="1">
      <alignment vertical="center"/>
    </xf>
    <xf numFmtId="14" fontId="9" fillId="0" borderId="2" xfId="0" applyNumberFormat="1" applyFont="1" applyBorder="1" applyAlignment="1">
      <alignment horizontal="right"/>
    </xf>
    <xf numFmtId="0" fontId="8" fillId="0" borderId="2" xfId="0" applyNumberFormat="1" applyFont="1" applyBorder="1" applyAlignment="1">
      <alignment horizontal="right" vertical="center"/>
    </xf>
    <xf numFmtId="0" fontId="9" fillId="0" borderId="2" xfId="0" applyFont="1" applyBorder="1" applyAlignment="1">
      <alignment wrapText="1"/>
    </xf>
    <xf numFmtId="0" fontId="8" fillId="0" borderId="2" xfId="0" applyNumberFormat="1" applyFont="1" applyBorder="1"/>
    <xf numFmtId="0" fontId="2" fillId="0" borderId="2" xfId="0" applyFont="1" applyBorder="1" applyAlignment="1">
      <alignment horizontal="left" vertical="center" wrapText="1"/>
    </xf>
    <xf numFmtId="0" fontId="0" fillId="0" borderId="2" xfId="0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2" fontId="2" fillId="0" borderId="2" xfId="0" applyNumberFormat="1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wrapText="1"/>
    </xf>
    <xf numFmtId="0" fontId="8" fillId="0" borderId="2" xfId="0" applyFont="1" applyBorder="1" applyAlignment="1">
      <alignment horizontal="left" vertical="top" wrapText="1"/>
    </xf>
    <xf numFmtId="14" fontId="8" fillId="0" borderId="2" xfId="0" applyNumberFormat="1" applyFont="1" applyBorder="1" applyAlignment="1">
      <alignment horizontal="left" vertical="top" wrapText="1"/>
    </xf>
    <xf numFmtId="2" fontId="8" fillId="0" borderId="2" xfId="0" applyNumberFormat="1" applyFont="1" applyBorder="1" applyAlignment="1">
      <alignment horizontal="left" vertical="top" wrapText="1"/>
    </xf>
    <xf numFmtId="0" fontId="8" fillId="2" borderId="2" xfId="0" applyFont="1" applyFill="1" applyBorder="1" applyAlignment="1">
      <alignment horizontal="left" vertical="top" wrapText="1"/>
    </xf>
    <xf numFmtId="0" fontId="11" fillId="0" borderId="2" xfId="0" applyFont="1" applyBorder="1" applyAlignment="1">
      <alignment horizontal="left" vertical="top" wrapText="1"/>
    </xf>
    <xf numFmtId="14" fontId="11" fillId="0" borderId="2" xfId="0" applyNumberFormat="1" applyFont="1" applyBorder="1" applyAlignment="1">
      <alignment horizontal="left" vertical="top" wrapText="1"/>
    </xf>
    <xf numFmtId="167" fontId="11" fillId="0" borderId="2" xfId="3" applyNumberFormat="1" applyFont="1" applyBorder="1" applyAlignment="1">
      <alignment horizontal="right" vertical="top" wrapText="1"/>
    </xf>
    <xf numFmtId="0" fontId="1" fillId="0" borderId="2" xfId="0" applyFont="1" applyFill="1" applyBorder="1" applyAlignment="1">
      <alignment horizontal="center" vertical="center" wrapText="1"/>
    </xf>
    <xf numFmtId="0" fontId="0" fillId="0" borderId="2" xfId="0" applyBorder="1"/>
    <xf numFmtId="14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166" fontId="2" fillId="0" borderId="2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vertical="top" wrapText="1"/>
    </xf>
    <xf numFmtId="14" fontId="0" fillId="0" borderId="2" xfId="0" applyNumberFormat="1" applyBorder="1" applyAlignment="1">
      <alignment vertical="top" wrapText="1"/>
    </xf>
    <xf numFmtId="166" fontId="2" fillId="0" borderId="0" xfId="0" applyNumberFormat="1" applyFont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14" fontId="0" fillId="0" borderId="6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2" fontId="2" fillId="0" borderId="7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9" fillId="2" borderId="2" xfId="0" applyFont="1" applyFill="1" applyBorder="1" applyAlignment="1">
      <alignment horizontal="left" vertical="top" wrapText="1"/>
    </xf>
    <xf numFmtId="14" fontId="9" fillId="2" borderId="2" xfId="0" applyNumberFormat="1" applyFont="1" applyFill="1" applyBorder="1" applyAlignment="1">
      <alignment horizontal="left" vertical="top" wrapText="1"/>
    </xf>
    <xf numFmtId="2" fontId="9" fillId="2" borderId="2" xfId="0" applyNumberFormat="1" applyFont="1" applyFill="1" applyBorder="1" applyAlignment="1">
      <alignment horizontal="left" vertical="top" wrapText="1"/>
    </xf>
    <xf numFmtId="166" fontId="9" fillId="2" borderId="2" xfId="0" applyNumberFormat="1" applyFont="1" applyFill="1" applyBorder="1" applyAlignment="1">
      <alignment horizontal="left" vertical="top" wrapText="1"/>
    </xf>
    <xf numFmtId="0" fontId="9" fillId="2" borderId="2" xfId="0" applyFont="1" applyFill="1" applyBorder="1" applyAlignment="1">
      <alignment horizontal="left" vertical="center" wrapText="1"/>
    </xf>
    <xf numFmtId="0" fontId="9" fillId="2" borderId="2" xfId="0" applyFont="1" applyFill="1" applyBorder="1" applyAlignment="1">
      <alignment horizontal="left" vertical="center"/>
    </xf>
    <xf numFmtId="0" fontId="12" fillId="2" borderId="8" xfId="0" applyFont="1" applyFill="1" applyBorder="1" applyAlignment="1">
      <alignment horizontal="left" vertical="center" wrapText="1"/>
    </xf>
    <xf numFmtId="14" fontId="9" fillId="2" borderId="2" xfId="0" applyNumberFormat="1" applyFont="1" applyFill="1" applyBorder="1" applyAlignment="1">
      <alignment horizontal="left" wrapText="1"/>
    </xf>
    <xf numFmtId="0" fontId="9" fillId="2" borderId="5" xfId="0" applyFont="1" applyFill="1" applyBorder="1" applyAlignment="1">
      <alignment horizontal="left" wrapText="1"/>
    </xf>
    <xf numFmtId="0" fontId="12" fillId="2" borderId="2" xfId="0" applyFont="1" applyFill="1" applyBorder="1" applyAlignment="1">
      <alignment horizontal="left" vertical="center" wrapText="1"/>
    </xf>
    <xf numFmtId="2" fontId="12" fillId="2" borderId="2" xfId="0" applyNumberFormat="1" applyFont="1" applyFill="1" applyBorder="1" applyAlignment="1">
      <alignment horizontal="left" vertical="center" wrapText="1"/>
    </xf>
    <xf numFmtId="166" fontId="12" fillId="2" borderId="2" xfId="0" applyNumberFormat="1" applyFont="1" applyFill="1" applyBorder="1" applyAlignment="1">
      <alignment horizontal="left" vertical="center" wrapText="1"/>
    </xf>
    <xf numFmtId="0" fontId="9" fillId="2" borderId="2" xfId="0" applyFont="1" applyFill="1" applyBorder="1" applyAlignment="1">
      <alignment horizontal="left"/>
    </xf>
    <xf numFmtId="14" fontId="9" fillId="2" borderId="2" xfId="0" applyNumberFormat="1" applyFont="1" applyFill="1" applyBorder="1" applyAlignment="1">
      <alignment horizontal="left" vertical="center" wrapText="1"/>
    </xf>
    <xf numFmtId="0" fontId="9" fillId="2" borderId="0" xfId="0" applyFont="1" applyFill="1" applyAlignment="1">
      <alignment horizontal="left" vertical="center" wrapText="1"/>
    </xf>
    <xf numFmtId="165" fontId="9" fillId="2" borderId="2" xfId="2" applyFont="1" applyFill="1" applyBorder="1" applyAlignment="1">
      <alignment horizontal="left" vertical="center" wrapText="1"/>
    </xf>
    <xf numFmtId="169" fontId="9" fillId="2" borderId="2" xfId="2" applyNumberFormat="1" applyFont="1" applyFill="1" applyBorder="1" applyAlignment="1">
      <alignment horizontal="left" vertical="center" wrapText="1"/>
    </xf>
    <xf numFmtId="0" fontId="13" fillId="2" borderId="2" xfId="0" applyFont="1" applyFill="1" applyBorder="1" applyAlignment="1">
      <alignment horizontal="left" vertical="top" wrapText="1"/>
    </xf>
    <xf numFmtId="14" fontId="13" fillId="2" borderId="2" xfId="0" applyNumberFormat="1" applyFont="1" applyFill="1" applyBorder="1" applyAlignment="1">
      <alignment horizontal="left" vertical="top" wrapText="1"/>
    </xf>
    <xf numFmtId="2" fontId="13" fillId="2" borderId="2" xfId="0" applyNumberFormat="1" applyFont="1" applyFill="1" applyBorder="1" applyAlignment="1">
      <alignment horizontal="left" vertical="top" wrapText="1"/>
    </xf>
    <xf numFmtId="0" fontId="14" fillId="0" borderId="2" xfId="0" applyFont="1" applyBorder="1" applyAlignment="1">
      <alignment horizontal="left" vertical="top" wrapText="1"/>
    </xf>
    <xf numFmtId="14" fontId="14" fillId="0" borderId="2" xfId="0" applyNumberFormat="1" applyFont="1" applyBorder="1" applyAlignment="1">
      <alignment horizontal="left" vertical="top" wrapText="1"/>
    </xf>
    <xf numFmtId="2" fontId="14" fillId="0" borderId="2" xfId="0" applyNumberFormat="1" applyFont="1" applyBorder="1" applyAlignment="1">
      <alignment horizontal="left" vertical="top" wrapText="1"/>
    </xf>
    <xf numFmtId="0" fontId="14" fillId="0" borderId="2" xfId="0" applyFont="1" applyBorder="1" applyAlignment="1">
      <alignment horizontal="left" vertical="center" wrapText="1"/>
    </xf>
    <xf numFmtId="0" fontId="14" fillId="2" borderId="2" xfId="0" applyFont="1" applyFill="1" applyBorder="1" applyAlignment="1">
      <alignment horizontal="center" vertical="center" wrapText="1"/>
    </xf>
    <xf numFmtId="14" fontId="14" fillId="0" borderId="2" xfId="0" applyNumberFormat="1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2" fontId="14" fillId="0" borderId="2" xfId="0" applyNumberFormat="1" applyFont="1" applyBorder="1" applyAlignment="1">
      <alignment horizontal="center" vertical="center"/>
    </xf>
    <xf numFmtId="2" fontId="14" fillId="0" borderId="2" xfId="0" applyNumberFormat="1" applyFont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vertical="center" wrapText="1"/>
    </xf>
    <xf numFmtId="0" fontId="17" fillId="2" borderId="8" xfId="0" applyFont="1" applyFill="1" applyBorder="1" applyAlignment="1">
      <alignment horizontal="center" vertical="center" wrapText="1"/>
    </xf>
    <xf numFmtId="14" fontId="14" fillId="0" borderId="2" xfId="0" applyNumberFormat="1" applyFont="1" applyBorder="1" applyAlignment="1">
      <alignment horizontal="right" wrapText="1"/>
    </xf>
    <xf numFmtId="0" fontId="14" fillId="0" borderId="2" xfId="0" applyFont="1" applyBorder="1" applyAlignment="1">
      <alignment wrapText="1"/>
    </xf>
    <xf numFmtId="0" fontId="14" fillId="0" borderId="5" xfId="0" applyFont="1" applyBorder="1" applyAlignment="1">
      <alignment wrapText="1"/>
    </xf>
    <xf numFmtId="0" fontId="17" fillId="2" borderId="2" xfId="0" applyFont="1" applyFill="1" applyBorder="1" applyAlignment="1">
      <alignment horizontal="center" vertical="center" wrapText="1"/>
    </xf>
    <xf numFmtId="2" fontId="17" fillId="2" borderId="2" xfId="0" applyNumberFormat="1" applyFont="1" applyFill="1" applyBorder="1" applyAlignment="1">
      <alignment horizontal="center" vertical="center" wrapText="1"/>
    </xf>
    <xf numFmtId="0" fontId="14" fillId="0" borderId="0" xfId="0" applyFont="1"/>
    <xf numFmtId="0" fontId="14" fillId="0" borderId="2" xfId="0" applyFont="1" applyBorder="1"/>
    <xf numFmtId="14" fontId="14" fillId="0" borderId="2" xfId="0" applyNumberFormat="1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left" vertical="center" wrapText="1"/>
    </xf>
    <xf numFmtId="39" fontId="14" fillId="2" borderId="2" xfId="2" applyNumberFormat="1" applyFont="1" applyFill="1" applyBorder="1" applyAlignment="1">
      <alignment horizontal="center" vertical="center" wrapText="1"/>
    </xf>
    <xf numFmtId="165" fontId="14" fillId="2" borderId="2" xfId="2" applyFont="1" applyFill="1" applyBorder="1" applyAlignment="1">
      <alignment horizontal="center" vertical="center" wrapText="1"/>
    </xf>
    <xf numFmtId="49" fontId="14" fillId="0" borderId="2" xfId="2" applyNumberFormat="1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39" fontId="14" fillId="0" borderId="2" xfId="2" applyNumberFormat="1" applyFont="1" applyBorder="1" applyAlignment="1">
      <alignment horizontal="center" vertical="center" wrapText="1"/>
    </xf>
    <xf numFmtId="165" fontId="14" fillId="0" borderId="2" xfId="2" applyFont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left" vertical="top" wrapText="1"/>
    </xf>
    <xf numFmtId="0" fontId="16" fillId="0" borderId="2" xfId="0" applyFont="1" applyFill="1" applyBorder="1" applyAlignment="1">
      <alignment vertical="top" wrapText="1"/>
    </xf>
    <xf numFmtId="14" fontId="16" fillId="0" borderId="2" xfId="0" applyNumberFormat="1" applyFont="1" applyFill="1" applyBorder="1" applyAlignment="1">
      <alignment vertical="top" wrapText="1"/>
    </xf>
    <xf numFmtId="168" fontId="16" fillId="0" borderId="2" xfId="0" applyNumberFormat="1" applyFont="1" applyFill="1" applyBorder="1" applyAlignment="1">
      <alignment vertical="top" wrapText="1"/>
    </xf>
    <xf numFmtId="0" fontId="16" fillId="0" borderId="2" xfId="0" applyFont="1" applyFill="1" applyBorder="1" applyAlignment="1">
      <alignment horizontal="center" vertical="top" wrapText="1"/>
    </xf>
    <xf numFmtId="14" fontId="16" fillId="0" borderId="2" xfId="0" applyNumberFormat="1" applyFont="1" applyFill="1" applyBorder="1" applyAlignment="1">
      <alignment horizontal="left" vertical="top" wrapText="1"/>
    </xf>
    <xf numFmtId="0" fontId="16" fillId="0" borderId="2" xfId="0" applyFont="1" applyFill="1" applyBorder="1" applyAlignment="1">
      <alignment horizontal="right" vertical="top" wrapText="1"/>
    </xf>
    <xf numFmtId="168" fontId="16" fillId="0" borderId="2" xfId="0" applyNumberFormat="1" applyFont="1" applyFill="1" applyBorder="1" applyAlignment="1">
      <alignment horizontal="right" vertical="top" wrapText="1"/>
    </xf>
    <xf numFmtId="165" fontId="3" fillId="0" borderId="2" xfId="2" applyFont="1" applyBorder="1" applyAlignment="1">
      <alignment horizontal="left" vertical="top" wrapText="1"/>
    </xf>
    <xf numFmtId="3" fontId="0" fillId="0" borderId="2" xfId="0" applyNumberFormat="1" applyBorder="1" applyAlignment="1">
      <alignment horizontal="left" vertical="top" wrapText="1"/>
    </xf>
    <xf numFmtId="0" fontId="1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</cellXfs>
  <cellStyles count="4">
    <cellStyle name="Millares" xfId="2" builtinId="3"/>
    <cellStyle name="Millares 2" xfId="1"/>
    <cellStyle name="Moneda" xfId="3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1030940</xdr:colOff>
      <xdr:row>0</xdr:row>
      <xdr:rowOff>1</xdr:rowOff>
    </xdr:from>
    <xdr:to>
      <xdr:col>12</xdr:col>
      <xdr:colOff>1770529</xdr:colOff>
      <xdr:row>1</xdr:row>
      <xdr:rowOff>257735</xdr:rowOff>
    </xdr:to>
    <xdr:pic>
      <xdr:nvPicPr>
        <xdr:cNvPr id="3" name="1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4153028" y="1"/>
          <a:ext cx="2140325" cy="6275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627530</xdr:colOff>
      <xdr:row>0</xdr:row>
      <xdr:rowOff>1</xdr:rowOff>
    </xdr:from>
    <xdr:to>
      <xdr:col>12</xdr:col>
      <xdr:colOff>1792941</xdr:colOff>
      <xdr:row>1</xdr:row>
      <xdr:rowOff>246530</xdr:rowOff>
    </xdr:to>
    <xdr:pic>
      <xdr:nvPicPr>
        <xdr:cNvPr id="2" name="1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3514295" y="1"/>
          <a:ext cx="2364440" cy="6163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773208</xdr:colOff>
      <xdr:row>0</xdr:row>
      <xdr:rowOff>2</xdr:rowOff>
    </xdr:from>
    <xdr:to>
      <xdr:col>12</xdr:col>
      <xdr:colOff>1770531</xdr:colOff>
      <xdr:row>1</xdr:row>
      <xdr:rowOff>246530</xdr:rowOff>
    </xdr:to>
    <xdr:pic>
      <xdr:nvPicPr>
        <xdr:cNvPr id="2" name="1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3659973" y="2"/>
          <a:ext cx="2196352" cy="616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627530</xdr:colOff>
      <xdr:row>0</xdr:row>
      <xdr:rowOff>1</xdr:rowOff>
    </xdr:from>
    <xdr:to>
      <xdr:col>12</xdr:col>
      <xdr:colOff>1792941</xdr:colOff>
      <xdr:row>1</xdr:row>
      <xdr:rowOff>212912</xdr:rowOff>
    </xdr:to>
    <xdr:pic>
      <xdr:nvPicPr>
        <xdr:cNvPr id="2" name="1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3514295" y="1"/>
          <a:ext cx="2364440" cy="5827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627530</xdr:colOff>
      <xdr:row>0</xdr:row>
      <xdr:rowOff>1</xdr:rowOff>
    </xdr:from>
    <xdr:to>
      <xdr:col>12</xdr:col>
      <xdr:colOff>1837765</xdr:colOff>
      <xdr:row>1</xdr:row>
      <xdr:rowOff>268941</xdr:rowOff>
    </xdr:to>
    <xdr:pic>
      <xdr:nvPicPr>
        <xdr:cNvPr id="2" name="1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3514295" y="1"/>
          <a:ext cx="2409264" cy="63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649942</xdr:colOff>
      <xdr:row>0</xdr:row>
      <xdr:rowOff>2</xdr:rowOff>
    </xdr:from>
    <xdr:to>
      <xdr:col>12</xdr:col>
      <xdr:colOff>1736912</xdr:colOff>
      <xdr:row>1</xdr:row>
      <xdr:rowOff>212912</xdr:rowOff>
    </xdr:to>
    <xdr:pic>
      <xdr:nvPicPr>
        <xdr:cNvPr id="2" name="1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3536707" y="2"/>
          <a:ext cx="2285999" cy="5827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750797</xdr:colOff>
      <xdr:row>0</xdr:row>
      <xdr:rowOff>1</xdr:rowOff>
    </xdr:from>
    <xdr:to>
      <xdr:col>12</xdr:col>
      <xdr:colOff>1804151</xdr:colOff>
      <xdr:row>1</xdr:row>
      <xdr:rowOff>201706</xdr:rowOff>
    </xdr:to>
    <xdr:pic>
      <xdr:nvPicPr>
        <xdr:cNvPr id="2" name="1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3637562" y="1"/>
          <a:ext cx="2252383" cy="5714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627530</xdr:colOff>
      <xdr:row>0</xdr:row>
      <xdr:rowOff>1</xdr:rowOff>
    </xdr:from>
    <xdr:to>
      <xdr:col>12</xdr:col>
      <xdr:colOff>1837765</xdr:colOff>
      <xdr:row>1</xdr:row>
      <xdr:rowOff>246530</xdr:rowOff>
    </xdr:to>
    <xdr:pic>
      <xdr:nvPicPr>
        <xdr:cNvPr id="2" name="1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3514295" y="1"/>
          <a:ext cx="2409264" cy="6163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627530</xdr:colOff>
      <xdr:row>0</xdr:row>
      <xdr:rowOff>1</xdr:rowOff>
    </xdr:from>
    <xdr:to>
      <xdr:col>12</xdr:col>
      <xdr:colOff>1748118</xdr:colOff>
      <xdr:row>1</xdr:row>
      <xdr:rowOff>302559</xdr:rowOff>
    </xdr:to>
    <xdr:pic>
      <xdr:nvPicPr>
        <xdr:cNvPr id="2" name="1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3312589" y="1"/>
          <a:ext cx="2319617" cy="672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0" tint="-4.9989318521683403E-2"/>
  </sheetPr>
  <dimension ref="A1:M24"/>
  <sheetViews>
    <sheetView zoomScale="85" zoomScaleNormal="85" workbookViewId="0">
      <pane xSplit="7" ySplit="3" topLeftCell="H10" activePane="bottomRight" state="frozen"/>
      <selection pane="topRight" activeCell="H1" sqref="H1"/>
      <selection pane="bottomLeft" activeCell="A5" sqref="A5"/>
      <selection pane="bottomRight" activeCell="A4" sqref="A4:M6"/>
    </sheetView>
  </sheetViews>
  <sheetFormatPr baseColWidth="10" defaultRowHeight="14.25"/>
  <cols>
    <col min="1" max="1" width="5.7109375" style="1" customWidth="1"/>
    <col min="2" max="2" width="13.7109375" style="1" customWidth="1"/>
    <col min="3" max="3" width="17.42578125" style="1" customWidth="1"/>
    <col min="4" max="4" width="13.7109375" style="1" bestFit="1" customWidth="1"/>
    <col min="5" max="5" width="23.5703125" style="1" customWidth="1"/>
    <col min="6" max="6" width="26.42578125" style="1" customWidth="1"/>
    <col min="7" max="7" width="34.85546875" style="1" customWidth="1"/>
    <col min="8" max="9" width="11.7109375" style="1" bestFit="1" customWidth="1"/>
    <col min="10" max="10" width="12" style="1" bestFit="1" customWidth="1"/>
    <col min="11" max="11" width="25.85546875" style="1" customWidth="1"/>
    <col min="12" max="12" width="21" style="1" customWidth="1"/>
    <col min="13" max="13" width="28.28515625" style="1" customWidth="1"/>
    <col min="14" max="14" width="13.42578125" style="1" bestFit="1" customWidth="1"/>
    <col min="15" max="15" width="11.7109375" style="1" bestFit="1" customWidth="1"/>
    <col min="16" max="16384" width="11.42578125" style="1"/>
  </cols>
  <sheetData>
    <row r="1" spans="1:13" ht="29.25" customHeight="1">
      <c r="A1" s="131" t="s">
        <v>14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</row>
    <row r="2" spans="1:13" ht="29.25" customHeight="1">
      <c r="A2" s="131" t="s">
        <v>64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</row>
    <row r="3" spans="1:13" ht="45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3" t="s">
        <v>8</v>
      </c>
      <c r="J3" s="2" t="s">
        <v>9</v>
      </c>
      <c r="K3" s="2" t="s">
        <v>10</v>
      </c>
      <c r="L3" s="2" t="s">
        <v>11</v>
      </c>
      <c r="M3" s="2" t="s">
        <v>12</v>
      </c>
    </row>
    <row r="4" spans="1:13" ht="189">
      <c r="A4" s="86">
        <v>1</v>
      </c>
      <c r="B4" s="86" t="s">
        <v>112</v>
      </c>
      <c r="C4" s="87">
        <v>43348</v>
      </c>
      <c r="D4" s="86" t="s">
        <v>65</v>
      </c>
      <c r="E4" s="86" t="s">
        <v>66</v>
      </c>
      <c r="F4" s="86" t="s">
        <v>24</v>
      </c>
      <c r="G4" s="86" t="s">
        <v>67</v>
      </c>
      <c r="H4" s="86">
        <v>1</v>
      </c>
      <c r="I4" s="86" t="s">
        <v>113</v>
      </c>
      <c r="J4" s="88">
        <v>33.71</v>
      </c>
      <c r="K4" s="86" t="s">
        <v>68</v>
      </c>
      <c r="L4" s="86" t="s">
        <v>23</v>
      </c>
      <c r="M4" s="86" t="s">
        <v>69</v>
      </c>
    </row>
    <row r="5" spans="1:13" ht="94.5">
      <c r="A5" s="86">
        <v>2</v>
      </c>
      <c r="B5" s="86" t="s">
        <v>114</v>
      </c>
      <c r="C5" s="87">
        <v>43347</v>
      </c>
      <c r="D5" s="86" t="s">
        <v>29</v>
      </c>
      <c r="E5" s="86" t="s">
        <v>33</v>
      </c>
      <c r="F5" s="86" t="s">
        <v>27</v>
      </c>
      <c r="G5" s="86" t="s">
        <v>70</v>
      </c>
      <c r="H5" s="86">
        <v>1</v>
      </c>
      <c r="I5" s="86" t="s">
        <v>115</v>
      </c>
      <c r="J5" s="88">
        <v>907.59</v>
      </c>
      <c r="K5" s="86" t="s">
        <v>71</v>
      </c>
      <c r="L5" s="86" t="s">
        <v>28</v>
      </c>
      <c r="M5" s="86" t="s">
        <v>69</v>
      </c>
    </row>
    <row r="6" spans="1:13" ht="157.5">
      <c r="A6" s="86">
        <v>3</v>
      </c>
      <c r="B6" s="86" t="s">
        <v>116</v>
      </c>
      <c r="C6" s="87">
        <v>43346</v>
      </c>
      <c r="D6" s="86" t="s">
        <v>117</v>
      </c>
      <c r="E6" s="86" t="s">
        <v>118</v>
      </c>
      <c r="F6" s="86" t="s">
        <v>119</v>
      </c>
      <c r="G6" s="86" t="s">
        <v>120</v>
      </c>
      <c r="H6" s="86">
        <v>1</v>
      </c>
      <c r="I6" s="86" t="s">
        <v>121</v>
      </c>
      <c r="J6" s="88">
        <v>242.62</v>
      </c>
      <c r="K6" s="86" t="s">
        <v>122</v>
      </c>
      <c r="L6" s="86" t="s">
        <v>123</v>
      </c>
      <c r="M6" s="86" t="s">
        <v>69</v>
      </c>
    </row>
    <row r="7" spans="1:13">
      <c r="A7" s="13"/>
      <c r="B7" s="13"/>
      <c r="C7" s="14"/>
      <c r="D7" s="13"/>
      <c r="E7" s="13"/>
      <c r="F7" s="13"/>
      <c r="G7" s="13"/>
      <c r="H7" s="13"/>
      <c r="I7" s="13"/>
      <c r="J7" s="13"/>
      <c r="K7" s="13"/>
      <c r="L7" s="13"/>
      <c r="M7" s="13"/>
    </row>
    <row r="8" spans="1:13">
      <c r="A8" s="13"/>
      <c r="B8" s="13"/>
      <c r="C8" s="14"/>
      <c r="D8" s="13"/>
      <c r="E8" s="13"/>
      <c r="F8" s="13"/>
      <c r="G8" s="13"/>
      <c r="H8" s="13"/>
      <c r="I8" s="13"/>
      <c r="J8" s="13"/>
      <c r="K8" s="13"/>
      <c r="L8" s="13"/>
      <c r="M8" s="13"/>
    </row>
    <row r="9" spans="1:13" ht="15">
      <c r="A9" s="9"/>
      <c r="B9" s="9"/>
      <c r="C9" s="9"/>
      <c r="D9" s="9"/>
      <c r="E9" s="9"/>
      <c r="F9" s="9"/>
      <c r="G9" s="9"/>
      <c r="H9" s="9"/>
      <c r="I9" s="10"/>
      <c r="J9" s="9"/>
      <c r="K9" s="9"/>
      <c r="L9" s="9"/>
      <c r="M9" s="9"/>
    </row>
    <row r="10" spans="1:13" ht="15">
      <c r="A10" s="9"/>
      <c r="B10" s="9"/>
      <c r="C10" s="9"/>
      <c r="D10" s="9"/>
      <c r="E10" s="9"/>
      <c r="F10" s="9"/>
      <c r="G10" s="9"/>
      <c r="H10" s="9"/>
      <c r="I10" s="10"/>
      <c r="J10" s="9"/>
      <c r="K10" s="9"/>
      <c r="L10" s="9"/>
      <c r="M10" s="9"/>
    </row>
    <row r="11" spans="1:13" ht="15">
      <c r="A11" s="9"/>
      <c r="B11" s="9"/>
      <c r="C11" s="9"/>
      <c r="D11" s="9"/>
      <c r="E11" s="9"/>
      <c r="F11" s="9"/>
      <c r="G11" s="9"/>
      <c r="H11" s="9"/>
      <c r="I11" s="10"/>
      <c r="J11" s="9"/>
      <c r="K11" s="9"/>
      <c r="L11" s="9"/>
      <c r="M11" s="9"/>
    </row>
    <row r="12" spans="1:13" ht="15">
      <c r="A12" s="9"/>
      <c r="B12" s="9"/>
      <c r="C12" s="9"/>
      <c r="D12" s="9"/>
      <c r="E12" s="9"/>
      <c r="F12" s="9"/>
      <c r="G12" s="9"/>
      <c r="H12" s="9"/>
      <c r="I12" s="10"/>
      <c r="J12" s="9"/>
      <c r="K12" s="9"/>
      <c r="L12" s="9"/>
      <c r="M12" s="9"/>
    </row>
    <row r="13" spans="1:13" ht="15">
      <c r="A13" s="9"/>
      <c r="B13" s="9"/>
      <c r="C13" s="9"/>
      <c r="D13" s="9"/>
      <c r="E13" s="9"/>
      <c r="F13" s="9"/>
      <c r="G13" s="9"/>
      <c r="H13" s="9"/>
      <c r="I13" s="10"/>
      <c r="J13" s="9"/>
      <c r="K13" s="9"/>
      <c r="L13" s="9"/>
      <c r="M13" s="9"/>
    </row>
    <row r="14" spans="1:13" ht="15">
      <c r="A14" s="9"/>
      <c r="B14" s="9"/>
      <c r="C14" s="9"/>
      <c r="D14" s="9"/>
      <c r="E14" s="9"/>
      <c r="F14" s="9"/>
      <c r="G14" s="9"/>
      <c r="H14" s="9"/>
      <c r="I14" s="10"/>
      <c r="J14" s="9"/>
      <c r="K14" s="9"/>
      <c r="L14" s="9"/>
      <c r="M14" s="9"/>
    </row>
    <row r="15" spans="1:13" ht="15">
      <c r="A15" s="9"/>
      <c r="B15" s="9"/>
      <c r="C15" s="9"/>
      <c r="D15" s="9"/>
      <c r="E15" s="9"/>
      <c r="F15" s="9"/>
      <c r="G15" s="9"/>
      <c r="H15" s="9"/>
      <c r="I15" s="10"/>
      <c r="J15" s="9"/>
      <c r="K15" s="9"/>
      <c r="L15" s="9"/>
      <c r="M15" s="9"/>
    </row>
    <row r="16" spans="1:13" ht="15">
      <c r="A16" s="9"/>
      <c r="B16" s="9"/>
      <c r="C16" s="9"/>
      <c r="D16" s="9"/>
      <c r="E16" s="9"/>
      <c r="F16" s="9"/>
      <c r="G16" s="9"/>
      <c r="H16" s="9"/>
      <c r="I16" s="10"/>
      <c r="J16" s="9"/>
      <c r="K16" s="9"/>
      <c r="L16" s="9"/>
      <c r="M16" s="9"/>
    </row>
    <row r="17" spans="1:13" ht="15">
      <c r="A17" s="9"/>
      <c r="B17" s="9"/>
      <c r="C17" s="9"/>
      <c r="D17" s="9"/>
      <c r="E17" s="9"/>
      <c r="F17" s="9"/>
      <c r="G17" s="9"/>
      <c r="H17" s="9"/>
      <c r="I17" s="10"/>
      <c r="J17" s="9"/>
      <c r="K17" s="9"/>
      <c r="L17" s="9"/>
      <c r="M17" s="9"/>
    </row>
    <row r="18" spans="1:13" ht="15">
      <c r="A18" s="9"/>
      <c r="B18" s="9"/>
      <c r="C18" s="9"/>
      <c r="D18" s="9"/>
      <c r="E18" s="9"/>
      <c r="F18" s="9"/>
      <c r="G18" s="9"/>
      <c r="H18" s="9"/>
      <c r="I18" s="10"/>
      <c r="J18" s="9"/>
      <c r="K18" s="9"/>
      <c r="L18" s="9"/>
      <c r="M18" s="9"/>
    </row>
    <row r="19" spans="1:13" ht="15">
      <c r="A19" s="9"/>
      <c r="B19" s="9"/>
      <c r="C19" s="9"/>
      <c r="D19" s="9"/>
      <c r="E19" s="9"/>
      <c r="F19" s="9"/>
      <c r="G19" s="9"/>
      <c r="H19" s="9"/>
      <c r="I19" s="10"/>
      <c r="J19" s="9"/>
      <c r="K19" s="9"/>
      <c r="L19" s="9"/>
      <c r="M19" s="9"/>
    </row>
    <row r="20" spans="1:13" ht="15">
      <c r="A20" s="9"/>
      <c r="B20" s="9"/>
      <c r="C20" s="9"/>
      <c r="D20" s="9"/>
      <c r="E20" s="9"/>
      <c r="F20" s="9"/>
      <c r="G20" s="9"/>
      <c r="H20" s="9"/>
      <c r="I20" s="10"/>
      <c r="J20" s="9"/>
      <c r="K20" s="9"/>
      <c r="L20" s="9"/>
      <c r="M20" s="9"/>
    </row>
    <row r="21" spans="1:13" ht="15">
      <c r="A21" s="9"/>
      <c r="B21" s="9"/>
      <c r="C21" s="9"/>
      <c r="D21" s="9"/>
      <c r="E21" s="9"/>
      <c r="F21" s="9"/>
      <c r="G21" s="9"/>
      <c r="H21" s="9"/>
      <c r="I21" s="10"/>
      <c r="J21" s="9"/>
      <c r="K21" s="9"/>
      <c r="L21" s="9"/>
      <c r="M21" s="9"/>
    </row>
    <row r="22" spans="1:13" ht="15">
      <c r="A22" s="11"/>
      <c r="B22" s="11"/>
      <c r="C22" s="11"/>
      <c r="D22" s="11"/>
      <c r="E22" s="11"/>
      <c r="F22" s="11"/>
      <c r="G22" s="11"/>
      <c r="H22" s="11"/>
      <c r="I22" s="12"/>
      <c r="J22" s="11"/>
      <c r="K22" s="11"/>
      <c r="L22" s="11"/>
      <c r="M22" s="11"/>
    </row>
    <row r="23" spans="1:13" ht="25.5" customHeight="1">
      <c r="A23" s="4"/>
      <c r="B23" s="4"/>
      <c r="C23" s="135"/>
      <c r="D23" s="136"/>
      <c r="E23" s="136"/>
      <c r="F23" s="136"/>
      <c r="G23" s="136"/>
      <c r="H23" s="136"/>
      <c r="I23" s="137"/>
      <c r="J23" s="4"/>
      <c r="K23" s="4"/>
      <c r="L23" s="4"/>
      <c r="M23" s="4"/>
    </row>
    <row r="24" spans="1:13" ht="20.25" customHeight="1">
      <c r="A24" s="132" t="s">
        <v>13</v>
      </c>
      <c r="B24" s="133"/>
      <c r="C24" s="133"/>
      <c r="D24" s="133"/>
      <c r="E24" s="133"/>
      <c r="F24" s="133"/>
      <c r="G24" s="133"/>
      <c r="H24" s="133"/>
      <c r="I24" s="134"/>
      <c r="J24" s="1">
        <f>+SUM(J4:J23)</f>
        <v>1183.92</v>
      </c>
    </row>
  </sheetData>
  <mergeCells count="4">
    <mergeCell ref="A2:M2"/>
    <mergeCell ref="A1:M1"/>
    <mergeCell ref="A24:I24"/>
    <mergeCell ref="C23:I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M43"/>
  <sheetViews>
    <sheetView topLeftCell="A19" zoomScale="85" zoomScaleNormal="85" workbookViewId="0">
      <selection activeCell="A4" sqref="A4:M16"/>
    </sheetView>
  </sheetViews>
  <sheetFormatPr baseColWidth="10" defaultRowHeight="14.25"/>
  <cols>
    <col min="1" max="1" width="5.7109375" style="1" customWidth="1"/>
    <col min="2" max="2" width="13.7109375" style="1" customWidth="1"/>
    <col min="3" max="3" width="17.42578125" style="1" customWidth="1"/>
    <col min="4" max="4" width="13.7109375" style="1" bestFit="1" customWidth="1"/>
    <col min="5" max="5" width="23.5703125" style="1" customWidth="1"/>
    <col min="6" max="6" width="26.42578125" style="1" customWidth="1"/>
    <col min="7" max="7" width="34.85546875" style="1" customWidth="1"/>
    <col min="8" max="9" width="11.7109375" style="1" bestFit="1" customWidth="1"/>
    <col min="10" max="10" width="12" style="1" bestFit="1" customWidth="1"/>
    <col min="11" max="11" width="22.42578125" style="1" customWidth="1"/>
    <col min="12" max="12" width="18" style="1" customWidth="1"/>
    <col min="13" max="13" width="28.28515625" style="1" customWidth="1"/>
    <col min="14" max="14" width="13.42578125" style="1" bestFit="1" customWidth="1"/>
    <col min="15" max="15" width="11.7109375" style="1" bestFit="1" customWidth="1"/>
    <col min="16" max="16384" width="11.42578125" style="1"/>
  </cols>
  <sheetData>
    <row r="1" spans="1:13" ht="29.25" customHeight="1">
      <c r="A1" s="131" t="s">
        <v>19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</row>
    <row r="2" spans="1:13" ht="29.25" customHeight="1">
      <c r="A2" s="131" t="str">
        <f>'DD Empalme'!A2:M2</f>
        <v>INFIMA CUANTIA MES DE JULIO 2018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</row>
    <row r="3" spans="1:13" ht="45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3" t="s">
        <v>8</v>
      </c>
      <c r="J3" s="2" t="s">
        <v>9</v>
      </c>
      <c r="K3" s="2" t="s">
        <v>10</v>
      </c>
      <c r="L3" s="2" t="s">
        <v>11</v>
      </c>
      <c r="M3" s="2" t="s">
        <v>12</v>
      </c>
    </row>
    <row r="4" spans="1:13" ht="78.75">
      <c r="A4" s="89">
        <v>1</v>
      </c>
      <c r="B4" s="89">
        <v>3714</v>
      </c>
      <c r="C4" s="90">
        <v>43361</v>
      </c>
      <c r="D4" s="89" t="s">
        <v>89</v>
      </c>
      <c r="E4" s="89" t="s">
        <v>90</v>
      </c>
      <c r="F4" s="89" t="s">
        <v>91</v>
      </c>
      <c r="G4" s="89" t="s">
        <v>124</v>
      </c>
      <c r="H4" s="89">
        <v>23</v>
      </c>
      <c r="I4" s="89" t="s">
        <v>125</v>
      </c>
      <c r="J4" s="89">
        <v>61.64</v>
      </c>
      <c r="K4" s="89" t="s">
        <v>124</v>
      </c>
      <c r="L4" s="89" t="s">
        <v>23</v>
      </c>
      <c r="M4" s="89" t="s">
        <v>126</v>
      </c>
    </row>
    <row r="5" spans="1:13" ht="110.25">
      <c r="A5" s="89">
        <v>2</v>
      </c>
      <c r="B5" s="89">
        <v>5978</v>
      </c>
      <c r="C5" s="90">
        <v>43361</v>
      </c>
      <c r="D5" s="89" t="s">
        <v>92</v>
      </c>
      <c r="E5" s="89" t="s">
        <v>37</v>
      </c>
      <c r="F5" s="89" t="s">
        <v>91</v>
      </c>
      <c r="G5" s="89" t="s">
        <v>127</v>
      </c>
      <c r="H5" s="89">
        <v>13</v>
      </c>
      <c r="I5" s="89">
        <v>2</v>
      </c>
      <c r="J5" s="91">
        <v>26</v>
      </c>
      <c r="K5" s="89" t="s">
        <v>127</v>
      </c>
      <c r="L5" s="89" t="s">
        <v>36</v>
      </c>
      <c r="M5" s="89" t="s">
        <v>126</v>
      </c>
    </row>
    <row r="6" spans="1:13" ht="94.5">
      <c r="A6" s="89">
        <v>3</v>
      </c>
      <c r="B6" s="89">
        <v>247</v>
      </c>
      <c r="C6" s="90">
        <v>43361</v>
      </c>
      <c r="D6" s="89" t="s">
        <v>38</v>
      </c>
      <c r="E6" s="89" t="s">
        <v>39</v>
      </c>
      <c r="F6" s="89" t="s">
        <v>55</v>
      </c>
      <c r="G6" s="89" t="s">
        <v>128</v>
      </c>
      <c r="H6" s="89">
        <v>1</v>
      </c>
      <c r="I6" s="89">
        <v>273</v>
      </c>
      <c r="J6" s="91">
        <v>273</v>
      </c>
      <c r="K6" s="89" t="s">
        <v>128</v>
      </c>
      <c r="L6" s="89" t="s">
        <v>36</v>
      </c>
      <c r="M6" s="89" t="s">
        <v>126</v>
      </c>
    </row>
    <row r="7" spans="1:13" ht="78.75">
      <c r="A7" s="89">
        <v>4</v>
      </c>
      <c r="B7" s="89">
        <v>360</v>
      </c>
      <c r="C7" s="90">
        <v>43361</v>
      </c>
      <c r="D7" s="89" t="s">
        <v>40</v>
      </c>
      <c r="E7" s="89" t="s">
        <v>41</v>
      </c>
      <c r="F7" s="89" t="s">
        <v>42</v>
      </c>
      <c r="G7" s="89" t="s">
        <v>129</v>
      </c>
      <c r="H7" s="89">
        <v>1</v>
      </c>
      <c r="I7" s="89" t="s">
        <v>130</v>
      </c>
      <c r="J7" s="89">
        <v>95.46</v>
      </c>
      <c r="K7" s="89" t="s">
        <v>129</v>
      </c>
      <c r="L7" s="89" t="s">
        <v>36</v>
      </c>
      <c r="M7" s="89" t="s">
        <v>126</v>
      </c>
    </row>
    <row r="8" spans="1:13" ht="94.5">
      <c r="A8" s="89">
        <v>5</v>
      </c>
      <c r="B8" s="89">
        <v>4724</v>
      </c>
      <c r="C8" s="90">
        <v>43361</v>
      </c>
      <c r="D8" s="89" t="s">
        <v>43</v>
      </c>
      <c r="E8" s="89" t="s">
        <v>44</v>
      </c>
      <c r="F8" s="89" t="s">
        <v>45</v>
      </c>
      <c r="G8" s="89" t="s">
        <v>131</v>
      </c>
      <c r="H8" s="89">
        <v>1</v>
      </c>
      <c r="I8" s="89" t="s">
        <v>132</v>
      </c>
      <c r="J8" s="89">
        <v>121.9</v>
      </c>
      <c r="K8" s="89" t="s">
        <v>131</v>
      </c>
      <c r="L8" s="89" t="s">
        <v>36</v>
      </c>
      <c r="M8" s="89" t="s">
        <v>126</v>
      </c>
    </row>
    <row r="9" spans="1:13" ht="94.5">
      <c r="A9" s="89">
        <v>6</v>
      </c>
      <c r="B9" s="89">
        <v>4723</v>
      </c>
      <c r="C9" s="90">
        <v>43361</v>
      </c>
      <c r="D9" s="89" t="s">
        <v>43</v>
      </c>
      <c r="E9" s="89" t="s">
        <v>44</v>
      </c>
      <c r="F9" s="89" t="s">
        <v>45</v>
      </c>
      <c r="G9" s="89" t="s">
        <v>131</v>
      </c>
      <c r="H9" s="89">
        <v>1</v>
      </c>
      <c r="I9" s="89" t="s">
        <v>133</v>
      </c>
      <c r="J9" s="89">
        <v>275.89999999999998</v>
      </c>
      <c r="K9" s="89" t="s">
        <v>131</v>
      </c>
      <c r="L9" s="89" t="s">
        <v>36</v>
      </c>
      <c r="M9" s="89" t="s">
        <v>126</v>
      </c>
    </row>
    <row r="10" spans="1:13" ht="94.5">
      <c r="A10" s="89">
        <v>7</v>
      </c>
      <c r="B10" s="89">
        <v>4722</v>
      </c>
      <c r="C10" s="90">
        <v>43361</v>
      </c>
      <c r="D10" s="89" t="s">
        <v>43</v>
      </c>
      <c r="E10" s="89" t="s">
        <v>44</v>
      </c>
      <c r="F10" s="89" t="s">
        <v>45</v>
      </c>
      <c r="G10" s="89" t="s">
        <v>131</v>
      </c>
      <c r="H10" s="89">
        <v>1</v>
      </c>
      <c r="I10" s="89" t="s">
        <v>134</v>
      </c>
      <c r="J10" s="89">
        <v>101.2</v>
      </c>
      <c r="K10" s="89" t="s">
        <v>131</v>
      </c>
      <c r="L10" s="89" t="s">
        <v>36</v>
      </c>
      <c r="M10" s="89" t="s">
        <v>126</v>
      </c>
    </row>
    <row r="11" spans="1:13" ht="94.5">
      <c r="A11" s="89">
        <v>8</v>
      </c>
      <c r="B11" s="89">
        <v>4721</v>
      </c>
      <c r="C11" s="90">
        <v>43361</v>
      </c>
      <c r="D11" s="89" t="s">
        <v>43</v>
      </c>
      <c r="E11" s="89" t="s">
        <v>44</v>
      </c>
      <c r="F11" s="89" t="s">
        <v>45</v>
      </c>
      <c r="G11" s="89" t="s">
        <v>131</v>
      </c>
      <c r="H11" s="89">
        <v>1</v>
      </c>
      <c r="I11" s="89">
        <v>186</v>
      </c>
      <c r="J11" s="91">
        <v>186</v>
      </c>
      <c r="K11" s="89" t="s">
        <v>131</v>
      </c>
      <c r="L11" s="89" t="s">
        <v>36</v>
      </c>
      <c r="M11" s="89" t="s">
        <v>126</v>
      </c>
    </row>
    <row r="12" spans="1:13" ht="94.5">
      <c r="A12" s="89">
        <v>9</v>
      </c>
      <c r="B12" s="89">
        <v>10938</v>
      </c>
      <c r="C12" s="90">
        <v>43361</v>
      </c>
      <c r="D12" s="89" t="s">
        <v>56</v>
      </c>
      <c r="E12" s="89" t="s">
        <v>57</v>
      </c>
      <c r="F12" s="89" t="s">
        <v>46</v>
      </c>
      <c r="G12" s="89" t="s">
        <v>135</v>
      </c>
      <c r="H12" s="89">
        <v>1</v>
      </c>
      <c r="I12" s="89" t="s">
        <v>136</v>
      </c>
      <c r="J12" s="89">
        <v>1069.45</v>
      </c>
      <c r="K12" s="89" t="s">
        <v>135</v>
      </c>
      <c r="L12" s="89" t="s">
        <v>36</v>
      </c>
      <c r="M12" s="89" t="s">
        <v>126</v>
      </c>
    </row>
    <row r="13" spans="1:13" ht="63">
      <c r="A13" s="89">
        <v>10</v>
      </c>
      <c r="B13" s="89">
        <v>1812</v>
      </c>
      <c r="C13" s="90">
        <v>43354</v>
      </c>
      <c r="D13" s="89" t="s">
        <v>94</v>
      </c>
      <c r="E13" s="89" t="s">
        <v>95</v>
      </c>
      <c r="F13" s="89" t="s">
        <v>96</v>
      </c>
      <c r="G13" s="89" t="s">
        <v>137</v>
      </c>
      <c r="H13" s="89">
        <v>1</v>
      </c>
      <c r="I13" s="89">
        <v>42</v>
      </c>
      <c r="J13" s="91">
        <v>42</v>
      </c>
      <c r="K13" s="89" t="s">
        <v>137</v>
      </c>
      <c r="L13" s="89" t="s">
        <v>23</v>
      </c>
      <c r="M13" s="89" t="s">
        <v>126</v>
      </c>
    </row>
    <row r="14" spans="1:13" ht="78.75">
      <c r="A14" s="89">
        <v>11</v>
      </c>
      <c r="B14" s="89">
        <v>152</v>
      </c>
      <c r="C14" s="90">
        <v>43350</v>
      </c>
      <c r="D14" s="89" t="s">
        <v>25</v>
      </c>
      <c r="E14" s="89" t="s">
        <v>138</v>
      </c>
      <c r="F14" s="89" t="s">
        <v>59</v>
      </c>
      <c r="G14" s="89" t="s">
        <v>139</v>
      </c>
      <c r="H14" s="89">
        <v>1</v>
      </c>
      <c r="I14" s="89">
        <v>200</v>
      </c>
      <c r="J14" s="91">
        <v>200</v>
      </c>
      <c r="K14" s="89" t="s">
        <v>139</v>
      </c>
      <c r="L14" s="89" t="s">
        <v>26</v>
      </c>
      <c r="M14" s="89" t="s">
        <v>126</v>
      </c>
    </row>
    <row r="15" spans="1:13" ht="78.75">
      <c r="A15" s="89">
        <v>12</v>
      </c>
      <c r="B15" s="89">
        <v>19560</v>
      </c>
      <c r="C15" s="90">
        <v>43349</v>
      </c>
      <c r="D15" s="89" t="s">
        <v>29</v>
      </c>
      <c r="E15" s="89" t="s">
        <v>54</v>
      </c>
      <c r="F15" s="89" t="s">
        <v>63</v>
      </c>
      <c r="G15" s="89" t="s">
        <v>140</v>
      </c>
      <c r="H15" s="89">
        <v>1</v>
      </c>
      <c r="I15" s="89" t="s">
        <v>141</v>
      </c>
      <c r="J15" s="89">
        <v>160.04</v>
      </c>
      <c r="K15" s="89" t="s">
        <v>140</v>
      </c>
      <c r="L15" s="89" t="s">
        <v>28</v>
      </c>
      <c r="M15" s="89" t="s">
        <v>126</v>
      </c>
    </row>
    <row r="16" spans="1:13" ht="63">
      <c r="A16" s="89">
        <v>13</v>
      </c>
      <c r="B16" s="89">
        <v>212</v>
      </c>
      <c r="C16" s="90">
        <v>43346</v>
      </c>
      <c r="D16" s="89" t="s">
        <v>25</v>
      </c>
      <c r="E16" s="89" t="s">
        <v>93</v>
      </c>
      <c r="F16" s="89" t="s">
        <v>47</v>
      </c>
      <c r="G16" s="89" t="s">
        <v>142</v>
      </c>
      <c r="H16" s="89">
        <v>1</v>
      </c>
      <c r="I16" s="89">
        <v>320</v>
      </c>
      <c r="J16" s="91">
        <v>320</v>
      </c>
      <c r="K16" s="89" t="s">
        <v>142</v>
      </c>
      <c r="L16" s="89" t="s">
        <v>26</v>
      </c>
      <c r="M16" s="89" t="s">
        <v>126</v>
      </c>
    </row>
    <row r="17" spans="1:13">
      <c r="A17" s="69"/>
      <c r="B17" s="69"/>
      <c r="C17" s="70"/>
      <c r="D17" s="69"/>
      <c r="E17" s="69"/>
      <c r="F17" s="69"/>
      <c r="G17" s="69"/>
      <c r="H17" s="69"/>
      <c r="I17" s="71"/>
      <c r="J17" s="72"/>
      <c r="K17" s="69"/>
      <c r="L17" s="69"/>
      <c r="M17" s="69"/>
    </row>
    <row r="18" spans="1:13">
      <c r="A18" s="69"/>
      <c r="B18" s="69"/>
      <c r="C18" s="70"/>
      <c r="D18" s="69"/>
      <c r="E18" s="69"/>
      <c r="F18" s="69"/>
      <c r="G18" s="69"/>
      <c r="H18" s="69"/>
      <c r="I18" s="71"/>
      <c r="J18" s="72"/>
      <c r="K18" s="69"/>
      <c r="L18" s="69"/>
      <c r="M18" s="69"/>
    </row>
    <row r="19" spans="1:13">
      <c r="A19" s="69"/>
      <c r="B19" s="69"/>
      <c r="C19" s="70"/>
      <c r="D19" s="69"/>
      <c r="E19" s="69"/>
      <c r="F19" s="69"/>
      <c r="G19" s="69"/>
      <c r="H19" s="69"/>
      <c r="I19" s="71"/>
      <c r="J19" s="72"/>
      <c r="K19" s="69"/>
      <c r="L19" s="69"/>
      <c r="M19" s="69"/>
    </row>
    <row r="20" spans="1:13">
      <c r="A20" s="69"/>
      <c r="B20" s="69"/>
      <c r="C20" s="70"/>
      <c r="D20" s="69"/>
      <c r="E20" s="69"/>
      <c r="F20" s="69"/>
      <c r="G20" s="69"/>
      <c r="H20" s="69"/>
      <c r="I20" s="71"/>
      <c r="J20" s="72"/>
      <c r="K20" s="69"/>
      <c r="L20" s="69"/>
      <c r="M20" s="69"/>
    </row>
    <row r="21" spans="1:13">
      <c r="A21" s="69"/>
      <c r="B21" s="69"/>
      <c r="C21" s="70"/>
      <c r="D21" s="69"/>
      <c r="E21" s="69"/>
      <c r="F21" s="69"/>
      <c r="G21" s="69"/>
      <c r="H21" s="69"/>
      <c r="I21" s="71"/>
      <c r="J21" s="72"/>
      <c r="K21" s="69"/>
      <c r="L21" s="69"/>
      <c r="M21" s="69"/>
    </row>
    <row r="22" spans="1:13">
      <c r="A22" s="69"/>
      <c r="B22" s="69"/>
      <c r="C22" s="70"/>
      <c r="D22" s="69"/>
      <c r="E22" s="69"/>
      <c r="F22" s="69"/>
      <c r="G22" s="69"/>
      <c r="H22" s="69"/>
      <c r="I22" s="71"/>
      <c r="J22" s="72"/>
      <c r="K22" s="69"/>
      <c r="L22" s="69"/>
      <c r="M22" s="69"/>
    </row>
    <row r="23" spans="1:13">
      <c r="A23" s="69"/>
      <c r="B23" s="69"/>
      <c r="C23" s="70"/>
      <c r="D23" s="69"/>
      <c r="E23" s="69"/>
      <c r="F23" s="69"/>
      <c r="G23" s="69"/>
      <c r="H23" s="69"/>
      <c r="I23" s="71"/>
      <c r="J23" s="72"/>
      <c r="K23" s="69"/>
      <c r="L23" s="69"/>
      <c r="M23" s="69"/>
    </row>
    <row r="24" spans="1:13">
      <c r="A24" s="69"/>
      <c r="B24" s="69"/>
      <c r="C24" s="70"/>
      <c r="D24" s="69"/>
      <c r="E24" s="69"/>
      <c r="F24" s="69"/>
      <c r="G24" s="69"/>
      <c r="H24" s="69"/>
      <c r="I24" s="71"/>
      <c r="J24" s="72"/>
      <c r="K24" s="69"/>
      <c r="L24" s="69"/>
      <c r="M24" s="69"/>
    </row>
    <row r="25" spans="1:13">
      <c r="A25" s="69"/>
      <c r="B25" s="69"/>
      <c r="C25" s="70"/>
      <c r="D25" s="69"/>
      <c r="E25" s="69"/>
      <c r="F25" s="69"/>
      <c r="G25" s="69"/>
      <c r="H25" s="69"/>
      <c r="I25" s="71"/>
      <c r="J25" s="72"/>
      <c r="K25" s="69"/>
      <c r="L25" s="69"/>
      <c r="M25" s="69"/>
    </row>
    <row r="26" spans="1:13">
      <c r="A26" s="69"/>
      <c r="B26" s="69"/>
      <c r="C26" s="70"/>
      <c r="D26" s="69"/>
      <c r="E26" s="69"/>
      <c r="F26" s="69"/>
      <c r="G26" s="69"/>
      <c r="H26" s="69"/>
      <c r="I26" s="69"/>
      <c r="J26" s="72"/>
      <c r="K26" s="69"/>
      <c r="L26" s="69"/>
      <c r="M26" s="69"/>
    </row>
    <row r="27" spans="1:13">
      <c r="A27" s="69"/>
      <c r="B27" s="69"/>
      <c r="C27" s="70"/>
      <c r="D27" s="69"/>
      <c r="E27" s="69"/>
      <c r="F27" s="69"/>
      <c r="G27" s="69"/>
      <c r="H27" s="69"/>
      <c r="I27" s="69"/>
      <c r="J27" s="72"/>
      <c r="K27" s="69"/>
      <c r="L27" s="69"/>
      <c r="M27" s="69"/>
    </row>
    <row r="28" spans="1:13">
      <c r="A28" s="69"/>
      <c r="B28" s="69"/>
      <c r="C28" s="70"/>
      <c r="D28" s="69"/>
      <c r="E28" s="69"/>
      <c r="F28" s="69"/>
      <c r="G28" s="69"/>
      <c r="H28" s="69"/>
      <c r="I28" s="71"/>
      <c r="J28" s="72"/>
      <c r="K28" s="69"/>
      <c r="L28" s="69"/>
      <c r="M28" s="69"/>
    </row>
    <row r="29" spans="1:13">
      <c r="A29" s="69"/>
      <c r="B29" s="69"/>
      <c r="C29" s="70"/>
      <c r="D29" s="69"/>
      <c r="E29" s="69"/>
      <c r="F29" s="69"/>
      <c r="G29" s="69"/>
      <c r="H29" s="69"/>
      <c r="I29" s="71"/>
      <c r="J29" s="72"/>
      <c r="K29" s="69"/>
      <c r="L29" s="69"/>
      <c r="M29" s="69"/>
    </row>
    <row r="30" spans="1:13">
      <c r="A30" s="69"/>
      <c r="B30" s="69"/>
      <c r="C30" s="70"/>
      <c r="D30" s="69"/>
      <c r="E30" s="69"/>
      <c r="F30" s="69"/>
      <c r="G30" s="69"/>
      <c r="H30" s="69"/>
      <c r="I30" s="71"/>
      <c r="J30" s="72"/>
      <c r="K30" s="69"/>
      <c r="L30" s="69"/>
      <c r="M30" s="69"/>
    </row>
    <row r="31" spans="1:13">
      <c r="A31" s="42"/>
      <c r="B31" s="42"/>
      <c r="C31" s="43"/>
      <c r="D31" s="42"/>
      <c r="E31" s="42"/>
      <c r="F31" s="42"/>
      <c r="G31" s="42"/>
      <c r="H31" s="42"/>
      <c r="I31" s="42"/>
      <c r="J31" s="44"/>
      <c r="K31" s="42"/>
      <c r="L31" s="42"/>
      <c r="M31" s="45"/>
    </row>
    <row r="32" spans="1:13">
      <c r="A32" s="42"/>
      <c r="B32" s="42"/>
      <c r="C32" s="43"/>
      <c r="D32" s="42"/>
      <c r="E32" s="42"/>
      <c r="F32" s="42"/>
      <c r="G32" s="42"/>
      <c r="H32" s="42"/>
      <c r="I32" s="42"/>
      <c r="J32" s="44"/>
      <c r="K32" s="42"/>
      <c r="L32" s="42"/>
      <c r="M32" s="45"/>
    </row>
    <row r="33" spans="1:13">
      <c r="A33" s="42"/>
      <c r="B33" s="42"/>
      <c r="C33" s="43"/>
      <c r="D33" s="42"/>
      <c r="E33" s="42"/>
      <c r="F33" s="42"/>
      <c r="G33" s="42"/>
      <c r="H33" s="42"/>
      <c r="I33" s="42"/>
      <c r="J33" s="44"/>
      <c r="K33" s="42"/>
      <c r="L33" s="42"/>
      <c r="M33" s="45"/>
    </row>
    <row r="34" spans="1:13">
      <c r="A34" s="42"/>
      <c r="B34" s="42"/>
      <c r="C34" s="43"/>
      <c r="D34" s="42"/>
      <c r="E34" s="42"/>
      <c r="F34" s="42"/>
      <c r="G34" s="42"/>
      <c r="H34" s="42"/>
      <c r="I34" s="42"/>
      <c r="J34" s="44"/>
      <c r="K34" s="42"/>
      <c r="L34" s="42"/>
      <c r="M34" s="45"/>
    </row>
    <row r="35" spans="1:13">
      <c r="A35" s="42"/>
      <c r="B35" s="42"/>
      <c r="C35" s="43"/>
      <c r="D35" s="42"/>
      <c r="E35" s="42"/>
      <c r="F35" s="42"/>
      <c r="G35" s="42"/>
      <c r="H35" s="42"/>
      <c r="I35" s="42"/>
      <c r="J35" s="44"/>
      <c r="K35" s="42"/>
      <c r="L35" s="42"/>
      <c r="M35" s="45"/>
    </row>
    <row r="36" spans="1:13">
      <c r="A36" s="42"/>
      <c r="B36" s="42"/>
      <c r="C36" s="43"/>
      <c r="D36" s="42"/>
      <c r="E36" s="42"/>
      <c r="F36" s="42"/>
      <c r="G36" s="42"/>
      <c r="H36" s="42"/>
      <c r="I36" s="42"/>
      <c r="J36" s="44"/>
      <c r="K36" s="42"/>
      <c r="L36" s="42"/>
      <c r="M36" s="45"/>
    </row>
    <row r="37" spans="1:13" ht="15">
      <c r="A37" s="5"/>
      <c r="B37" s="5"/>
      <c r="C37" s="6"/>
      <c r="D37" s="7"/>
      <c r="E37" s="7"/>
      <c r="F37" s="7"/>
      <c r="G37" s="7"/>
      <c r="H37" s="7"/>
      <c r="I37" s="8"/>
      <c r="J37" s="5"/>
      <c r="K37" s="5"/>
      <c r="L37" s="5"/>
      <c r="M37" s="5"/>
    </row>
    <row r="38" spans="1:13" ht="15">
      <c r="A38" s="5"/>
      <c r="B38" s="5"/>
      <c r="C38" s="6"/>
      <c r="D38" s="7"/>
      <c r="E38" s="7"/>
      <c r="F38" s="7"/>
      <c r="G38" s="7"/>
      <c r="H38" s="7"/>
      <c r="I38" s="8"/>
      <c r="J38" s="5"/>
      <c r="K38" s="5"/>
      <c r="L38" s="5"/>
      <c r="M38" s="5"/>
    </row>
    <row r="39" spans="1:13" ht="15">
      <c r="A39" s="5"/>
      <c r="B39" s="5"/>
      <c r="C39" s="6"/>
      <c r="D39" s="7"/>
      <c r="E39" s="7"/>
      <c r="F39" s="7"/>
      <c r="G39" s="7"/>
      <c r="H39" s="7"/>
      <c r="I39" s="8"/>
      <c r="J39" s="5"/>
      <c r="K39" s="5"/>
      <c r="L39" s="5"/>
      <c r="M39" s="5"/>
    </row>
    <row r="40" spans="1:13" ht="15">
      <c r="A40" s="5"/>
      <c r="B40" s="5"/>
      <c r="C40" s="6"/>
      <c r="D40" s="7"/>
      <c r="E40" s="7"/>
      <c r="F40" s="7"/>
      <c r="G40" s="7"/>
      <c r="H40" s="7"/>
      <c r="I40" s="8"/>
      <c r="J40" s="5"/>
      <c r="K40" s="5"/>
      <c r="L40" s="5"/>
      <c r="M40" s="5"/>
    </row>
    <row r="41" spans="1:13" ht="15">
      <c r="A41" s="5"/>
      <c r="B41" s="5"/>
      <c r="C41" s="6"/>
      <c r="D41" s="7"/>
      <c r="E41" s="7"/>
      <c r="F41" s="7"/>
      <c r="G41" s="7"/>
      <c r="H41" s="7"/>
      <c r="I41" s="8"/>
      <c r="J41" s="5"/>
      <c r="K41" s="5"/>
      <c r="L41" s="5"/>
      <c r="M41" s="5"/>
    </row>
    <row r="42" spans="1:13" ht="25.5" customHeight="1">
      <c r="A42" s="4"/>
      <c r="B42" s="4"/>
      <c r="C42" s="135"/>
      <c r="D42" s="136"/>
      <c r="E42" s="136"/>
      <c r="F42" s="136"/>
      <c r="G42" s="136"/>
      <c r="H42" s="136"/>
      <c r="I42" s="137"/>
      <c r="J42" s="4"/>
      <c r="K42" s="4"/>
      <c r="L42" s="4"/>
      <c r="M42" s="4"/>
    </row>
    <row r="43" spans="1:13" ht="20.25" customHeight="1">
      <c r="A43" s="132" t="s">
        <v>13</v>
      </c>
      <c r="B43" s="133"/>
      <c r="C43" s="133"/>
      <c r="D43" s="133"/>
      <c r="E43" s="133"/>
      <c r="F43" s="133"/>
      <c r="G43" s="133"/>
      <c r="H43" s="133"/>
      <c r="I43" s="134"/>
      <c r="J43" s="57">
        <f>+SUM(J4:J40)</f>
        <v>2932.59</v>
      </c>
    </row>
  </sheetData>
  <mergeCells count="4">
    <mergeCell ref="A1:M1"/>
    <mergeCell ref="A2:M2"/>
    <mergeCell ref="C42:I42"/>
    <mergeCell ref="A43:I43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M58"/>
  <sheetViews>
    <sheetView topLeftCell="A31" zoomScale="85" zoomScaleNormal="85" workbookViewId="0">
      <selection activeCell="A4" sqref="A4:M18"/>
    </sheetView>
  </sheetViews>
  <sheetFormatPr baseColWidth="10" defaultRowHeight="14.25"/>
  <cols>
    <col min="1" max="1" width="5.7109375" style="1" customWidth="1"/>
    <col min="2" max="2" width="13.7109375" style="1" customWidth="1"/>
    <col min="3" max="3" width="17.42578125" style="1" customWidth="1"/>
    <col min="4" max="4" width="13.7109375" style="1" bestFit="1" customWidth="1"/>
    <col min="5" max="5" width="23.5703125" style="1" customWidth="1"/>
    <col min="6" max="6" width="26.42578125" style="1" customWidth="1"/>
    <col min="7" max="7" width="34.85546875" style="1" customWidth="1"/>
    <col min="8" max="9" width="11.7109375" style="1" bestFit="1" customWidth="1"/>
    <col min="10" max="10" width="12" style="1" bestFit="1" customWidth="1"/>
    <col min="11" max="11" width="22.42578125" style="1" customWidth="1"/>
    <col min="12" max="12" width="18" style="1" customWidth="1"/>
    <col min="13" max="13" width="28.28515625" style="1" customWidth="1"/>
    <col min="14" max="14" width="13.42578125" style="1" bestFit="1" customWidth="1"/>
    <col min="15" max="15" width="11.7109375" style="1" bestFit="1" customWidth="1"/>
    <col min="16" max="16384" width="11.42578125" style="1"/>
  </cols>
  <sheetData>
    <row r="1" spans="1:13" ht="29.25" customHeight="1">
      <c r="A1" s="131" t="s">
        <v>18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</row>
    <row r="2" spans="1:13" ht="29.25" customHeight="1">
      <c r="A2" s="131" t="str">
        <f>'DD Milagro'!A2:M2</f>
        <v>INFIMA CUANTIA MES DE JULIO 2018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</row>
    <row r="3" spans="1:13" ht="45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3" t="s">
        <v>8</v>
      </c>
      <c r="J3" s="2" t="s">
        <v>9</v>
      </c>
      <c r="K3" s="2" t="s">
        <v>10</v>
      </c>
      <c r="L3" s="2" t="s">
        <v>11</v>
      </c>
      <c r="M3" s="2" t="s">
        <v>12</v>
      </c>
    </row>
    <row r="4" spans="1:13" ht="63">
      <c r="A4" s="92">
        <v>1</v>
      </c>
      <c r="B4" s="93" t="s">
        <v>143</v>
      </c>
      <c r="C4" s="94">
        <v>43354</v>
      </c>
      <c r="D4" s="95">
        <v>17100</v>
      </c>
      <c r="E4" s="96" t="s">
        <v>77</v>
      </c>
      <c r="F4" s="97" t="s">
        <v>73</v>
      </c>
      <c r="G4" s="97" t="s">
        <v>74</v>
      </c>
      <c r="H4" s="97">
        <v>1</v>
      </c>
      <c r="I4" s="98">
        <v>5.0999999999999996</v>
      </c>
      <c r="J4" s="99">
        <v>5.0999999999999996</v>
      </c>
      <c r="K4" s="97" t="s">
        <v>144</v>
      </c>
      <c r="L4" s="97" t="s">
        <v>76</v>
      </c>
      <c r="M4" s="97" t="s">
        <v>49</v>
      </c>
    </row>
    <row r="5" spans="1:13" ht="126">
      <c r="A5" s="92">
        <v>2</v>
      </c>
      <c r="B5" s="100" t="s">
        <v>145</v>
      </c>
      <c r="C5" s="94" t="s">
        <v>146</v>
      </c>
      <c r="D5" s="95" t="s">
        <v>61</v>
      </c>
      <c r="E5" s="101" t="s">
        <v>97</v>
      </c>
      <c r="F5" s="97" t="s">
        <v>98</v>
      </c>
      <c r="G5" s="97" t="s">
        <v>99</v>
      </c>
      <c r="H5" s="97">
        <v>1</v>
      </c>
      <c r="I5" s="98">
        <v>768.32</v>
      </c>
      <c r="J5" s="99">
        <v>768.32</v>
      </c>
      <c r="K5" s="97" t="s">
        <v>147</v>
      </c>
      <c r="L5" s="97" t="s">
        <v>100</v>
      </c>
      <c r="M5" s="97" t="s">
        <v>49</v>
      </c>
    </row>
    <row r="6" spans="1:13" ht="63">
      <c r="A6" s="92">
        <v>3</v>
      </c>
      <c r="B6" s="100" t="s">
        <v>148</v>
      </c>
      <c r="C6" s="94">
        <v>43349</v>
      </c>
      <c r="D6" s="102">
        <v>17100</v>
      </c>
      <c r="E6" s="97" t="s">
        <v>77</v>
      </c>
      <c r="F6" s="97" t="s">
        <v>73</v>
      </c>
      <c r="G6" s="97" t="s">
        <v>74</v>
      </c>
      <c r="H6" s="97">
        <v>1</v>
      </c>
      <c r="I6" s="98">
        <v>316.33</v>
      </c>
      <c r="J6" s="99">
        <v>316.33</v>
      </c>
      <c r="K6" s="97" t="s">
        <v>144</v>
      </c>
      <c r="L6" s="97" t="s">
        <v>76</v>
      </c>
      <c r="M6" s="97" t="s">
        <v>49</v>
      </c>
    </row>
    <row r="7" spans="1:13" ht="63">
      <c r="A7" s="92">
        <v>4</v>
      </c>
      <c r="B7" s="100" t="s">
        <v>149</v>
      </c>
      <c r="C7" s="94">
        <v>43346</v>
      </c>
      <c r="D7" s="102">
        <v>84122</v>
      </c>
      <c r="E7" s="97" t="s">
        <v>78</v>
      </c>
      <c r="F7" s="97" t="s">
        <v>79</v>
      </c>
      <c r="G7" s="97" t="s">
        <v>80</v>
      </c>
      <c r="H7" s="97">
        <v>1</v>
      </c>
      <c r="I7" s="98">
        <v>8.7799999999999994</v>
      </c>
      <c r="J7" s="99">
        <v>8.7799999999999994</v>
      </c>
      <c r="K7" s="97" t="s">
        <v>75</v>
      </c>
      <c r="L7" s="97" t="s">
        <v>82</v>
      </c>
      <c r="M7" s="97" t="s">
        <v>49</v>
      </c>
    </row>
    <row r="8" spans="1:13" ht="63">
      <c r="A8" s="92">
        <v>5</v>
      </c>
      <c r="B8" s="100" t="s">
        <v>150</v>
      </c>
      <c r="C8" s="94">
        <v>43349</v>
      </c>
      <c r="D8" s="102">
        <v>17100</v>
      </c>
      <c r="E8" s="97" t="s">
        <v>77</v>
      </c>
      <c r="F8" s="97" t="s">
        <v>73</v>
      </c>
      <c r="G8" s="97" t="s">
        <v>74</v>
      </c>
      <c r="H8" s="97">
        <v>1</v>
      </c>
      <c r="I8" s="98">
        <v>124.22</v>
      </c>
      <c r="J8" s="99">
        <v>124.22</v>
      </c>
      <c r="K8" s="97" t="s">
        <v>151</v>
      </c>
      <c r="L8" s="97" t="s">
        <v>76</v>
      </c>
      <c r="M8" s="97" t="s">
        <v>49</v>
      </c>
    </row>
    <row r="9" spans="1:13" ht="78.75">
      <c r="A9" s="92">
        <v>6</v>
      </c>
      <c r="B9" s="100" t="s">
        <v>152</v>
      </c>
      <c r="C9" s="94" t="s">
        <v>153</v>
      </c>
      <c r="D9" s="97">
        <v>85990.19</v>
      </c>
      <c r="E9" s="97" t="s">
        <v>154</v>
      </c>
      <c r="F9" s="97" t="s">
        <v>155</v>
      </c>
      <c r="G9" s="97" t="s">
        <v>156</v>
      </c>
      <c r="H9" s="97">
        <v>1</v>
      </c>
      <c r="I9" s="98">
        <v>130</v>
      </c>
      <c r="J9" s="99">
        <v>130</v>
      </c>
      <c r="K9" s="97" t="s">
        <v>157</v>
      </c>
      <c r="L9" s="97" t="s">
        <v>158</v>
      </c>
      <c r="M9" s="97" t="s">
        <v>49</v>
      </c>
    </row>
    <row r="10" spans="1:13" ht="78.75">
      <c r="A10" s="92">
        <v>7</v>
      </c>
      <c r="B10" s="100" t="s">
        <v>159</v>
      </c>
      <c r="C10" s="94">
        <v>43363</v>
      </c>
      <c r="D10" s="102">
        <v>85990.19</v>
      </c>
      <c r="E10" s="97" t="s">
        <v>154</v>
      </c>
      <c r="F10" s="97" t="s">
        <v>155</v>
      </c>
      <c r="G10" s="97" t="s">
        <v>156</v>
      </c>
      <c r="H10" s="97">
        <v>1</v>
      </c>
      <c r="I10" s="98">
        <v>125</v>
      </c>
      <c r="J10" s="99">
        <v>125</v>
      </c>
      <c r="K10" s="97" t="s">
        <v>157</v>
      </c>
      <c r="L10" s="97" t="s">
        <v>158</v>
      </c>
      <c r="M10" s="97" t="s">
        <v>49</v>
      </c>
    </row>
    <row r="11" spans="1:13" ht="78.75">
      <c r="A11" s="92">
        <v>8</v>
      </c>
      <c r="B11" s="100" t="s">
        <v>160</v>
      </c>
      <c r="C11" s="94">
        <v>43358</v>
      </c>
      <c r="D11" s="102">
        <v>32210</v>
      </c>
      <c r="E11" s="97" t="s">
        <v>161</v>
      </c>
      <c r="F11" s="97" t="s">
        <v>162</v>
      </c>
      <c r="G11" s="97" t="s">
        <v>163</v>
      </c>
      <c r="H11" s="97">
        <v>1</v>
      </c>
      <c r="I11" s="98">
        <v>246.4</v>
      </c>
      <c r="J11" s="99">
        <v>246.4</v>
      </c>
      <c r="K11" s="97" t="s">
        <v>164</v>
      </c>
      <c r="L11" s="102" t="s">
        <v>165</v>
      </c>
      <c r="M11" s="97" t="s">
        <v>49</v>
      </c>
    </row>
    <row r="12" spans="1:13" ht="63">
      <c r="A12" s="92">
        <v>9</v>
      </c>
      <c r="B12" s="100" t="s">
        <v>160</v>
      </c>
      <c r="C12" s="94">
        <v>43362</v>
      </c>
      <c r="D12" s="102">
        <v>84122</v>
      </c>
      <c r="E12" s="97" t="s">
        <v>78</v>
      </c>
      <c r="F12" s="97" t="s">
        <v>79</v>
      </c>
      <c r="G12" s="97" t="s">
        <v>80</v>
      </c>
      <c r="H12" s="97">
        <v>1</v>
      </c>
      <c r="I12" s="98">
        <v>9.15</v>
      </c>
      <c r="J12" s="99">
        <v>9.15</v>
      </c>
      <c r="K12" s="97" t="s">
        <v>81</v>
      </c>
      <c r="L12" s="97" t="s">
        <v>82</v>
      </c>
      <c r="M12" s="97" t="s">
        <v>49</v>
      </c>
    </row>
    <row r="13" spans="1:13" ht="63">
      <c r="A13" s="92">
        <v>10</v>
      </c>
      <c r="B13" s="100" t="s">
        <v>166</v>
      </c>
      <c r="C13" s="94">
        <v>43367</v>
      </c>
      <c r="D13" s="102">
        <v>871410031</v>
      </c>
      <c r="E13" s="103" t="s">
        <v>50</v>
      </c>
      <c r="F13" s="97" t="s">
        <v>52</v>
      </c>
      <c r="G13" s="97" t="s">
        <v>83</v>
      </c>
      <c r="H13" s="97">
        <v>1</v>
      </c>
      <c r="I13" s="98">
        <v>81</v>
      </c>
      <c r="J13" s="99">
        <v>81</v>
      </c>
      <c r="K13" s="97" t="s">
        <v>34</v>
      </c>
      <c r="L13" s="97" t="s">
        <v>51</v>
      </c>
      <c r="M13" s="97" t="s">
        <v>49</v>
      </c>
    </row>
    <row r="14" spans="1:13" ht="78.75">
      <c r="A14" s="92">
        <v>11</v>
      </c>
      <c r="B14" s="100" t="s">
        <v>167</v>
      </c>
      <c r="C14" s="94">
        <v>43360</v>
      </c>
      <c r="D14" s="102">
        <v>32210</v>
      </c>
      <c r="E14" s="103" t="s">
        <v>161</v>
      </c>
      <c r="F14" s="97" t="s">
        <v>162</v>
      </c>
      <c r="G14" s="97" t="s">
        <v>168</v>
      </c>
      <c r="H14" s="97">
        <v>1</v>
      </c>
      <c r="I14" s="98">
        <v>627.20000000000005</v>
      </c>
      <c r="J14" s="99">
        <v>627.20000000000005</v>
      </c>
      <c r="K14" s="97" t="s">
        <v>169</v>
      </c>
      <c r="L14" s="97" t="s">
        <v>170</v>
      </c>
      <c r="M14" s="97" t="s">
        <v>49</v>
      </c>
    </row>
    <row r="15" spans="1:13" ht="63">
      <c r="A15" s="92">
        <v>12</v>
      </c>
      <c r="B15" s="100" t="s">
        <v>171</v>
      </c>
      <c r="C15" s="94">
        <v>43346</v>
      </c>
      <c r="D15" s="102">
        <v>84122</v>
      </c>
      <c r="E15" s="103" t="s">
        <v>78</v>
      </c>
      <c r="F15" s="97" t="s">
        <v>79</v>
      </c>
      <c r="G15" s="97" t="s">
        <v>80</v>
      </c>
      <c r="H15" s="97">
        <v>1</v>
      </c>
      <c r="I15" s="98">
        <v>8.6999999999999993</v>
      </c>
      <c r="J15" s="99">
        <v>8.6999999999999993</v>
      </c>
      <c r="K15" s="97" t="s">
        <v>172</v>
      </c>
      <c r="L15" s="97" t="s">
        <v>82</v>
      </c>
      <c r="M15" s="97" t="s">
        <v>49</v>
      </c>
    </row>
    <row r="16" spans="1:13" ht="63">
      <c r="A16" s="92">
        <v>13</v>
      </c>
      <c r="B16" s="100" t="s">
        <v>173</v>
      </c>
      <c r="C16" s="94">
        <v>43358</v>
      </c>
      <c r="D16" s="102">
        <v>33310.000999999997</v>
      </c>
      <c r="E16" s="97" t="s">
        <v>33</v>
      </c>
      <c r="F16" s="97" t="s">
        <v>84</v>
      </c>
      <c r="G16" s="97" t="s">
        <v>101</v>
      </c>
      <c r="H16" s="97">
        <v>1</v>
      </c>
      <c r="I16" s="98">
        <v>573.13</v>
      </c>
      <c r="J16" s="99">
        <v>573.13</v>
      </c>
      <c r="K16" s="97" t="s">
        <v>34</v>
      </c>
      <c r="L16" s="97" t="s">
        <v>35</v>
      </c>
      <c r="M16" s="97" t="s">
        <v>49</v>
      </c>
    </row>
    <row r="17" spans="1:13" ht="63">
      <c r="A17" s="92">
        <v>14</v>
      </c>
      <c r="B17" s="100" t="s">
        <v>174</v>
      </c>
      <c r="C17" s="94">
        <v>43351</v>
      </c>
      <c r="D17" s="102">
        <v>33310.000999999997</v>
      </c>
      <c r="E17" s="97" t="s">
        <v>33</v>
      </c>
      <c r="F17" s="97" t="s">
        <v>84</v>
      </c>
      <c r="G17" s="97" t="s">
        <v>101</v>
      </c>
      <c r="H17" s="97">
        <v>1</v>
      </c>
      <c r="I17" s="98">
        <v>628.29</v>
      </c>
      <c r="J17" s="99">
        <v>628.29</v>
      </c>
      <c r="K17" s="97" t="s">
        <v>34</v>
      </c>
      <c r="L17" s="97" t="s">
        <v>35</v>
      </c>
      <c r="M17" s="97" t="s">
        <v>49</v>
      </c>
    </row>
    <row r="18" spans="1:13" ht="63">
      <c r="A18" s="92">
        <v>15</v>
      </c>
      <c r="B18" s="100" t="s">
        <v>175</v>
      </c>
      <c r="C18" s="94">
        <v>43360</v>
      </c>
      <c r="D18" s="102">
        <v>38960</v>
      </c>
      <c r="E18" s="97" t="s">
        <v>176</v>
      </c>
      <c r="F18" s="97" t="s">
        <v>177</v>
      </c>
      <c r="G18" s="97" t="s">
        <v>178</v>
      </c>
      <c r="H18" s="97">
        <v>1</v>
      </c>
      <c r="I18" s="98">
        <v>529.76</v>
      </c>
      <c r="J18" s="99">
        <v>529.76</v>
      </c>
      <c r="K18" s="97" t="s">
        <v>179</v>
      </c>
      <c r="L18" s="97" t="s">
        <v>180</v>
      </c>
      <c r="M18" s="97" t="s">
        <v>49</v>
      </c>
    </row>
    <row r="19" spans="1:13">
      <c r="A19" s="42"/>
      <c r="B19" s="42"/>
      <c r="C19" s="43"/>
      <c r="D19" s="42"/>
      <c r="E19" s="42"/>
      <c r="F19" s="42"/>
      <c r="G19" s="42"/>
      <c r="H19" s="42"/>
      <c r="I19" s="42"/>
      <c r="J19" s="44"/>
      <c r="K19" s="42"/>
      <c r="L19" s="42"/>
      <c r="M19" s="45"/>
    </row>
    <row r="20" spans="1:13">
      <c r="A20" s="42"/>
      <c r="B20" s="42"/>
      <c r="C20" s="43"/>
      <c r="D20" s="42"/>
      <c r="E20" s="42"/>
      <c r="F20" s="42"/>
      <c r="G20" s="42"/>
      <c r="H20" s="42"/>
      <c r="I20" s="42"/>
      <c r="J20" s="44"/>
      <c r="K20" s="42"/>
      <c r="L20" s="42"/>
      <c r="M20" s="45"/>
    </row>
    <row r="21" spans="1:13">
      <c r="A21" s="42"/>
      <c r="B21" s="42"/>
      <c r="C21" s="43"/>
      <c r="D21" s="42"/>
      <c r="E21" s="42"/>
      <c r="F21" s="42"/>
      <c r="G21" s="42"/>
      <c r="H21" s="42"/>
      <c r="I21" s="42"/>
      <c r="J21" s="44"/>
      <c r="K21" s="42"/>
      <c r="L21" s="42"/>
      <c r="M21" s="45"/>
    </row>
    <row r="22" spans="1:13">
      <c r="A22" s="42"/>
      <c r="B22" s="42"/>
      <c r="C22" s="43"/>
      <c r="D22" s="42"/>
      <c r="E22" s="42"/>
      <c r="F22" s="42"/>
      <c r="G22" s="42"/>
      <c r="H22" s="42"/>
      <c r="I22" s="42"/>
      <c r="J22" s="44"/>
      <c r="K22" s="42"/>
      <c r="L22" s="42"/>
      <c r="M22" s="45"/>
    </row>
    <row r="23" spans="1:13" ht="15">
      <c r="A23" s="34"/>
      <c r="B23" s="35"/>
      <c r="C23" s="36"/>
      <c r="D23" s="37"/>
      <c r="E23" s="38"/>
      <c r="F23" s="35"/>
      <c r="G23" s="15"/>
      <c r="H23" s="15"/>
      <c r="I23" s="39"/>
      <c r="J23" s="40"/>
      <c r="K23" s="15"/>
      <c r="L23" s="16"/>
      <c r="M23" s="15"/>
    </row>
    <row r="24" spans="1:13" ht="15">
      <c r="A24" s="34"/>
      <c r="B24" s="37"/>
      <c r="C24" s="36"/>
      <c r="D24" s="37"/>
      <c r="E24" s="38"/>
      <c r="F24" s="35"/>
      <c r="G24" s="15"/>
      <c r="H24" s="15"/>
      <c r="I24" s="39"/>
      <c r="J24" s="40"/>
      <c r="K24" s="15"/>
      <c r="L24" s="16"/>
      <c r="M24" s="15"/>
    </row>
    <row r="25" spans="1:13" ht="15">
      <c r="A25" s="34"/>
      <c r="B25" s="37"/>
      <c r="C25" s="36"/>
      <c r="D25" s="37"/>
      <c r="E25" s="38"/>
      <c r="F25" s="35"/>
      <c r="G25" s="15"/>
      <c r="H25" s="15"/>
      <c r="I25" s="39"/>
      <c r="J25" s="40"/>
      <c r="K25" s="15"/>
      <c r="L25" s="15"/>
      <c r="M25" s="15"/>
    </row>
    <row r="26" spans="1:13" ht="15">
      <c r="A26" s="34"/>
      <c r="B26" s="37"/>
      <c r="C26" s="36"/>
      <c r="D26" s="37"/>
      <c r="E26" s="38"/>
      <c r="F26" s="35"/>
      <c r="G26" s="15"/>
      <c r="H26" s="15"/>
      <c r="I26" s="39"/>
      <c r="J26" s="40"/>
      <c r="K26" s="15"/>
      <c r="L26" s="16"/>
      <c r="M26" s="15"/>
    </row>
    <row r="27" spans="1:13" ht="15">
      <c r="A27" s="34"/>
      <c r="B27" s="37"/>
      <c r="C27" s="36"/>
      <c r="D27" s="37"/>
      <c r="E27" s="38"/>
      <c r="F27" s="35"/>
      <c r="G27" s="15"/>
      <c r="H27" s="15"/>
      <c r="I27" s="39"/>
      <c r="J27" s="40"/>
      <c r="K27" s="15"/>
      <c r="L27" s="16"/>
      <c r="M27" s="15"/>
    </row>
    <row r="28" spans="1:13" ht="15">
      <c r="A28" s="34"/>
      <c r="B28" s="37"/>
      <c r="C28" s="36"/>
      <c r="D28" s="37"/>
      <c r="E28" s="38"/>
      <c r="F28" s="35"/>
      <c r="G28" s="41"/>
      <c r="H28" s="15"/>
      <c r="I28" s="39"/>
      <c r="J28" s="40"/>
      <c r="K28" s="15"/>
      <c r="L28" s="15"/>
      <c r="M28" s="15"/>
    </row>
    <row r="29" spans="1:13" ht="15">
      <c r="A29" s="34"/>
      <c r="B29" s="37"/>
      <c r="C29" s="36"/>
      <c r="D29" s="37"/>
      <c r="E29" s="38"/>
      <c r="F29" s="35"/>
      <c r="G29" s="15"/>
      <c r="H29" s="15"/>
      <c r="I29" s="39"/>
      <c r="J29" s="40"/>
      <c r="K29" s="15"/>
      <c r="L29" s="15"/>
      <c r="M29" s="15"/>
    </row>
    <row r="30" spans="1:13" ht="15">
      <c r="A30" s="34"/>
      <c r="B30" s="37"/>
      <c r="C30" s="36"/>
      <c r="D30" s="37"/>
      <c r="E30" s="38"/>
      <c r="F30" s="35"/>
      <c r="G30" s="15"/>
      <c r="H30" s="15"/>
      <c r="I30" s="39"/>
      <c r="J30" s="40"/>
      <c r="K30" s="15"/>
      <c r="L30" s="15"/>
      <c r="M30" s="15"/>
    </row>
    <row r="31" spans="1:13" ht="15">
      <c r="A31" s="34"/>
      <c r="B31" s="37"/>
      <c r="C31" s="36"/>
      <c r="D31" s="37"/>
      <c r="E31" s="38"/>
      <c r="F31" s="35"/>
      <c r="G31" s="15"/>
      <c r="H31" s="15"/>
      <c r="I31" s="39"/>
      <c r="J31" s="40"/>
      <c r="K31" s="15"/>
      <c r="L31" s="16"/>
      <c r="M31" s="15"/>
    </row>
    <row r="32" spans="1:13" ht="15">
      <c r="A32" s="58"/>
      <c r="B32" s="59"/>
      <c r="C32" s="60"/>
      <c r="D32" s="61"/>
      <c r="E32" s="62"/>
      <c r="F32" s="63"/>
      <c r="G32" s="64"/>
      <c r="H32" s="64"/>
      <c r="I32" s="65"/>
      <c r="J32" s="66"/>
      <c r="K32" s="67"/>
      <c r="L32" s="68"/>
      <c r="M32" s="67"/>
    </row>
    <row r="33" spans="1:13" ht="15">
      <c r="A33" s="58"/>
      <c r="B33" s="59"/>
      <c r="C33" s="60"/>
      <c r="D33" s="61"/>
      <c r="E33" s="62"/>
      <c r="F33" s="63"/>
      <c r="G33" s="64"/>
      <c r="H33" s="64"/>
      <c r="I33" s="65"/>
      <c r="J33" s="66"/>
      <c r="K33" s="67"/>
      <c r="L33" s="68"/>
      <c r="M33" s="67"/>
    </row>
    <row r="34" spans="1:13" ht="15">
      <c r="A34" s="58"/>
      <c r="B34" s="59"/>
      <c r="C34" s="60"/>
      <c r="D34" s="61"/>
      <c r="E34" s="62"/>
      <c r="F34" s="63"/>
      <c r="G34" s="64"/>
      <c r="H34" s="64"/>
      <c r="I34" s="65"/>
      <c r="J34" s="66"/>
      <c r="K34" s="67"/>
      <c r="L34" s="68"/>
      <c r="M34" s="67"/>
    </row>
    <row r="35" spans="1:13" ht="15">
      <c r="A35" s="58"/>
      <c r="B35" s="59"/>
      <c r="C35" s="60"/>
      <c r="D35" s="61"/>
      <c r="E35" s="62"/>
      <c r="F35" s="63"/>
      <c r="G35" s="64"/>
      <c r="H35" s="64"/>
      <c r="I35" s="65"/>
      <c r="J35" s="66"/>
      <c r="K35" s="67"/>
      <c r="L35" s="68"/>
      <c r="M35" s="67"/>
    </row>
    <row r="36" spans="1:13" ht="15">
      <c r="A36" s="58"/>
      <c r="B36" s="59"/>
      <c r="C36" s="60"/>
      <c r="D36" s="61"/>
      <c r="E36" s="62"/>
      <c r="F36" s="63"/>
      <c r="G36" s="64"/>
      <c r="H36" s="64"/>
      <c r="I36" s="65"/>
      <c r="J36" s="66"/>
      <c r="K36" s="67"/>
      <c r="L36" s="68"/>
      <c r="M36" s="67"/>
    </row>
    <row r="37" spans="1:13" ht="15">
      <c r="A37" s="58"/>
      <c r="B37" s="59"/>
      <c r="C37" s="60"/>
      <c r="D37" s="61"/>
      <c r="E37" s="62"/>
      <c r="F37" s="63"/>
      <c r="G37" s="64"/>
      <c r="H37" s="64"/>
      <c r="I37" s="65"/>
      <c r="J37" s="66"/>
      <c r="K37" s="67"/>
      <c r="L37" s="68"/>
      <c r="M37" s="67"/>
    </row>
    <row r="38" spans="1:13" ht="15">
      <c r="A38" s="58"/>
      <c r="B38" s="59"/>
      <c r="C38" s="60"/>
      <c r="D38" s="61"/>
      <c r="E38" s="62"/>
      <c r="F38" s="63"/>
      <c r="G38" s="64"/>
      <c r="H38" s="64"/>
      <c r="I38" s="65"/>
      <c r="J38" s="66"/>
      <c r="K38" s="67"/>
      <c r="L38" s="68"/>
      <c r="M38" s="67"/>
    </row>
    <row r="39" spans="1:13" ht="15">
      <c r="A39" s="58"/>
      <c r="B39" s="59"/>
      <c r="C39" s="60"/>
      <c r="D39" s="61"/>
      <c r="E39" s="62"/>
      <c r="F39" s="63"/>
      <c r="G39" s="64"/>
      <c r="H39" s="64"/>
      <c r="I39" s="65"/>
      <c r="J39" s="66"/>
      <c r="K39" s="67"/>
      <c r="L39" s="68"/>
      <c r="M39" s="67"/>
    </row>
    <row r="40" spans="1:13" ht="15">
      <c r="A40" s="58"/>
      <c r="B40" s="59"/>
      <c r="C40" s="60"/>
      <c r="D40" s="61"/>
      <c r="E40" s="62"/>
      <c r="F40" s="63"/>
      <c r="G40" s="64"/>
      <c r="H40" s="64"/>
      <c r="I40" s="65"/>
      <c r="J40" s="66"/>
      <c r="K40" s="67"/>
      <c r="L40" s="68"/>
      <c r="M40" s="67"/>
    </row>
    <row r="41" spans="1:13" ht="15">
      <c r="A41" s="58"/>
      <c r="B41" s="59"/>
      <c r="C41" s="60"/>
      <c r="D41" s="61"/>
      <c r="E41" s="62"/>
      <c r="F41" s="63"/>
      <c r="G41" s="64"/>
      <c r="H41" s="64"/>
      <c r="I41" s="65"/>
      <c r="J41" s="66"/>
      <c r="K41" s="67"/>
      <c r="L41" s="68"/>
      <c r="M41" s="67"/>
    </row>
    <row r="42" spans="1:13" ht="15">
      <c r="A42" s="58"/>
      <c r="B42" s="59"/>
      <c r="C42" s="60"/>
      <c r="D42" s="61"/>
      <c r="E42" s="62"/>
      <c r="F42" s="63"/>
      <c r="G42" s="64"/>
      <c r="H42" s="64"/>
      <c r="I42" s="65"/>
      <c r="J42" s="66"/>
      <c r="K42" s="67"/>
      <c r="L42" s="68"/>
      <c r="M42" s="67"/>
    </row>
    <row r="43" spans="1:13" ht="15">
      <c r="A43" s="58"/>
      <c r="B43" s="59"/>
      <c r="C43" s="60"/>
      <c r="D43" s="61"/>
      <c r="E43" s="62"/>
      <c r="F43" s="63"/>
      <c r="G43" s="64"/>
      <c r="H43" s="64"/>
      <c r="I43" s="65"/>
      <c r="J43" s="66"/>
      <c r="K43" s="67"/>
      <c r="L43" s="68"/>
      <c r="M43" s="67"/>
    </row>
    <row r="44" spans="1:13" ht="15">
      <c r="A44" s="58"/>
      <c r="B44" s="59"/>
      <c r="C44" s="60"/>
      <c r="D44" s="61"/>
      <c r="E44" s="62"/>
      <c r="F44" s="63"/>
      <c r="G44" s="64"/>
      <c r="H44" s="64"/>
      <c r="I44" s="65"/>
      <c r="J44" s="66"/>
      <c r="K44" s="67"/>
      <c r="L44" s="68"/>
      <c r="M44" s="67"/>
    </row>
    <row r="45" spans="1:13" ht="15">
      <c r="A45" s="58"/>
      <c r="B45" s="59"/>
      <c r="C45" s="60"/>
      <c r="D45" s="61"/>
      <c r="E45" s="62"/>
      <c r="F45" s="63"/>
      <c r="G45" s="64"/>
      <c r="H45" s="64"/>
      <c r="I45" s="65"/>
      <c r="J45" s="66"/>
      <c r="K45" s="67"/>
      <c r="L45" s="68"/>
      <c r="M45" s="67"/>
    </row>
    <row r="46" spans="1:13" ht="15">
      <c r="A46" s="5"/>
      <c r="B46" s="5"/>
      <c r="C46" s="6"/>
      <c r="D46" s="7"/>
      <c r="E46" s="7"/>
      <c r="F46" s="7"/>
      <c r="G46" s="7"/>
      <c r="H46" s="7"/>
      <c r="I46" s="8"/>
      <c r="J46" s="5"/>
      <c r="K46" s="5"/>
      <c r="L46" s="5"/>
      <c r="M46" s="5"/>
    </row>
    <row r="47" spans="1:13" ht="15">
      <c r="A47" s="5"/>
      <c r="B47" s="5"/>
      <c r="C47" s="6"/>
      <c r="D47" s="7"/>
      <c r="E47" s="7"/>
      <c r="F47" s="7"/>
      <c r="G47" s="7"/>
      <c r="H47" s="7"/>
      <c r="I47" s="8"/>
      <c r="J47" s="5"/>
      <c r="K47" s="5"/>
      <c r="L47" s="5"/>
      <c r="M47" s="5"/>
    </row>
    <row r="48" spans="1:13" ht="15">
      <c r="A48" s="5"/>
      <c r="B48" s="5"/>
      <c r="C48" s="6"/>
      <c r="D48" s="7"/>
      <c r="E48" s="7"/>
      <c r="F48" s="7"/>
      <c r="G48" s="7"/>
      <c r="H48" s="7"/>
      <c r="I48" s="8"/>
      <c r="J48" s="5"/>
      <c r="K48" s="5"/>
      <c r="L48" s="5"/>
      <c r="M48" s="5"/>
    </row>
    <row r="49" spans="1:13" ht="15">
      <c r="A49" s="5"/>
      <c r="B49" s="5"/>
      <c r="C49" s="6"/>
      <c r="D49" s="7"/>
      <c r="E49" s="7"/>
      <c r="F49" s="7"/>
      <c r="G49" s="7"/>
      <c r="H49" s="7"/>
      <c r="I49" s="8"/>
      <c r="J49" s="5"/>
      <c r="K49" s="5"/>
      <c r="L49" s="5"/>
      <c r="M49" s="5"/>
    </row>
    <row r="50" spans="1:13" ht="15">
      <c r="A50" s="5"/>
      <c r="B50" s="5"/>
      <c r="C50" s="6"/>
      <c r="D50" s="7"/>
      <c r="E50" s="7"/>
      <c r="F50" s="7"/>
      <c r="G50" s="7"/>
      <c r="H50" s="7"/>
      <c r="I50" s="8"/>
      <c r="J50" s="5"/>
      <c r="K50" s="5"/>
      <c r="L50" s="5"/>
      <c r="M50" s="5"/>
    </row>
    <row r="51" spans="1:13" ht="15">
      <c r="A51" s="5"/>
      <c r="B51" s="5"/>
      <c r="C51" s="6"/>
      <c r="D51" s="7"/>
      <c r="E51" s="7"/>
      <c r="F51" s="7"/>
      <c r="G51" s="7"/>
      <c r="H51" s="7"/>
      <c r="I51" s="8"/>
      <c r="J51" s="5"/>
      <c r="K51" s="5"/>
      <c r="L51" s="5"/>
      <c r="M51" s="5"/>
    </row>
    <row r="52" spans="1:13" ht="15">
      <c r="A52" s="5"/>
      <c r="B52" s="5"/>
      <c r="C52" s="6"/>
      <c r="D52" s="7"/>
      <c r="E52" s="7"/>
      <c r="F52" s="7"/>
      <c r="G52" s="7"/>
      <c r="H52" s="7"/>
      <c r="I52" s="8"/>
      <c r="J52" s="5"/>
      <c r="K52" s="5"/>
      <c r="L52" s="5"/>
      <c r="M52" s="5"/>
    </row>
    <row r="53" spans="1:13" ht="15">
      <c r="A53" s="5"/>
      <c r="B53" s="5"/>
      <c r="C53" s="6"/>
      <c r="D53" s="7"/>
      <c r="E53" s="7"/>
      <c r="F53" s="7"/>
      <c r="G53" s="7"/>
      <c r="H53" s="7"/>
      <c r="I53" s="8"/>
      <c r="J53" s="5"/>
      <c r="K53" s="5"/>
      <c r="L53" s="5"/>
      <c r="M53" s="5"/>
    </row>
    <row r="54" spans="1:13" ht="15">
      <c r="A54" s="5"/>
      <c r="B54" s="5"/>
      <c r="C54" s="6"/>
      <c r="D54" s="7"/>
      <c r="E54" s="7"/>
      <c r="F54" s="7"/>
      <c r="G54" s="7"/>
      <c r="H54" s="7"/>
      <c r="I54" s="8"/>
      <c r="J54" s="5"/>
      <c r="K54" s="5"/>
      <c r="L54" s="5"/>
      <c r="M54" s="5"/>
    </row>
    <row r="55" spans="1:13" ht="15">
      <c r="A55" s="5"/>
      <c r="B55" s="5"/>
      <c r="C55" s="6"/>
      <c r="D55" s="7"/>
      <c r="E55" s="7"/>
      <c r="F55" s="7"/>
      <c r="G55" s="7"/>
      <c r="H55" s="7"/>
      <c r="I55" s="8"/>
      <c r="J55" s="5"/>
      <c r="K55" s="5"/>
      <c r="L55" s="5"/>
      <c r="M55" s="5"/>
    </row>
    <row r="56" spans="1:13" ht="15">
      <c r="A56" s="5"/>
      <c r="B56" s="5"/>
      <c r="C56" s="6"/>
      <c r="D56" s="7"/>
      <c r="E56" s="7"/>
      <c r="F56" s="7"/>
      <c r="G56" s="7"/>
      <c r="H56" s="7"/>
      <c r="I56" s="8"/>
      <c r="J56" s="5"/>
      <c r="K56" s="5"/>
      <c r="L56" s="5"/>
      <c r="M56" s="5"/>
    </row>
    <row r="57" spans="1:13" ht="25.5" customHeight="1">
      <c r="A57" s="4"/>
      <c r="B57" s="4"/>
      <c r="C57" s="135"/>
      <c r="D57" s="136"/>
      <c r="E57" s="136"/>
      <c r="F57" s="136"/>
      <c r="G57" s="136"/>
      <c r="H57" s="136"/>
      <c r="I57" s="137"/>
      <c r="J57" s="4"/>
      <c r="K57" s="4"/>
      <c r="L57" s="4"/>
      <c r="M57" s="4"/>
    </row>
    <row r="58" spans="1:13" ht="20.25" customHeight="1">
      <c r="A58" s="132" t="s">
        <v>13</v>
      </c>
      <c r="B58" s="133"/>
      <c r="C58" s="133"/>
      <c r="D58" s="133"/>
      <c r="E58" s="133"/>
      <c r="F58" s="133"/>
      <c r="G58" s="133"/>
      <c r="H58" s="133"/>
      <c r="I58" s="134"/>
      <c r="J58" s="57">
        <f>+SUM(J4:J20)</f>
        <v>4181.38</v>
      </c>
    </row>
  </sheetData>
  <mergeCells count="4">
    <mergeCell ref="A1:M1"/>
    <mergeCell ref="A2:M2"/>
    <mergeCell ref="C57:I57"/>
    <mergeCell ref="A58:I58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M35"/>
  <sheetViews>
    <sheetView topLeftCell="A13" zoomScale="85" zoomScaleNormal="85" workbookViewId="0">
      <selection activeCell="A4" sqref="A4:M7"/>
    </sheetView>
  </sheetViews>
  <sheetFormatPr baseColWidth="10" defaultRowHeight="14.25"/>
  <cols>
    <col min="1" max="1" width="5.7109375" style="1" customWidth="1"/>
    <col min="2" max="2" width="13.7109375" style="1" customWidth="1"/>
    <col min="3" max="3" width="17.42578125" style="1" customWidth="1"/>
    <col min="4" max="4" width="13.7109375" style="1" bestFit="1" customWidth="1"/>
    <col min="5" max="5" width="23.5703125" style="1" customWidth="1"/>
    <col min="6" max="6" width="26.42578125" style="1" customWidth="1"/>
    <col min="7" max="7" width="34.85546875" style="1" customWidth="1"/>
    <col min="8" max="9" width="11.7109375" style="1" bestFit="1" customWidth="1"/>
    <col min="10" max="10" width="12" style="1" bestFit="1" customWidth="1"/>
    <col min="11" max="11" width="22.42578125" style="1" customWidth="1"/>
    <col min="12" max="12" width="18" style="1" customWidth="1"/>
    <col min="13" max="13" width="28.28515625" style="1" customWidth="1"/>
    <col min="14" max="14" width="13.42578125" style="1" bestFit="1" customWidth="1"/>
    <col min="15" max="15" width="11.7109375" style="1" bestFit="1" customWidth="1"/>
    <col min="16" max="16384" width="11.42578125" style="1"/>
  </cols>
  <sheetData>
    <row r="1" spans="1:13" ht="29.25" customHeight="1">
      <c r="A1" s="131" t="s">
        <v>17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</row>
    <row r="2" spans="1:13" ht="29.25" customHeight="1">
      <c r="A2" s="131" t="str">
        <f>'DD Babahoyo'!A2:M2</f>
        <v>INFIMA CUANTIA MES DE JULIO 2018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</row>
    <row r="3" spans="1:13" ht="45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3" t="s">
        <v>8</v>
      </c>
      <c r="J3" s="2" t="s">
        <v>9</v>
      </c>
      <c r="K3" s="2" t="s">
        <v>10</v>
      </c>
      <c r="L3" s="2" t="s">
        <v>11</v>
      </c>
      <c r="M3" s="2" t="s">
        <v>12</v>
      </c>
    </row>
    <row r="4" spans="1:13" ht="220.5">
      <c r="A4" s="104">
        <v>1</v>
      </c>
      <c r="B4" s="105" t="s">
        <v>181</v>
      </c>
      <c r="C4" s="105">
        <v>43355</v>
      </c>
      <c r="D4" s="106">
        <v>389991411</v>
      </c>
      <c r="E4" s="107" t="s">
        <v>182</v>
      </c>
      <c r="F4" s="107" t="s">
        <v>183</v>
      </c>
      <c r="G4" s="107" t="s">
        <v>184</v>
      </c>
      <c r="H4" s="108">
        <v>1</v>
      </c>
      <c r="I4" s="109">
        <v>47.5</v>
      </c>
      <c r="J4" s="109">
        <f t="shared" ref="J4:J7" si="0">I4*H4</f>
        <v>47.5</v>
      </c>
      <c r="K4" s="107" t="s">
        <v>185</v>
      </c>
      <c r="L4" s="107" t="s">
        <v>58</v>
      </c>
      <c r="M4" s="93" t="s">
        <v>102</v>
      </c>
    </row>
    <row r="5" spans="1:13" ht="252">
      <c r="A5" s="104">
        <v>2</v>
      </c>
      <c r="B5" s="105" t="s">
        <v>186</v>
      </c>
      <c r="C5" s="105">
        <v>43367</v>
      </c>
      <c r="D5" s="106">
        <v>871410011</v>
      </c>
      <c r="E5" s="107" t="s">
        <v>187</v>
      </c>
      <c r="F5" s="107" t="s">
        <v>188</v>
      </c>
      <c r="G5" s="107" t="s">
        <v>189</v>
      </c>
      <c r="H5" s="108">
        <v>1</v>
      </c>
      <c r="I5" s="109">
        <v>1352</v>
      </c>
      <c r="J5" s="109">
        <f t="shared" si="0"/>
        <v>1352</v>
      </c>
      <c r="K5" s="107" t="s">
        <v>189</v>
      </c>
      <c r="L5" s="107" t="s">
        <v>58</v>
      </c>
      <c r="M5" s="93" t="s">
        <v>102</v>
      </c>
    </row>
    <row r="6" spans="1:13" ht="173.25">
      <c r="A6" s="106">
        <v>3</v>
      </c>
      <c r="B6" s="106" t="s">
        <v>190</v>
      </c>
      <c r="C6" s="105">
        <v>43354</v>
      </c>
      <c r="D6" s="110">
        <v>661200011</v>
      </c>
      <c r="E6" s="106" t="s">
        <v>191</v>
      </c>
      <c r="F6" s="106" t="s">
        <v>105</v>
      </c>
      <c r="G6" s="106" t="s">
        <v>192</v>
      </c>
      <c r="H6" s="106" t="s">
        <v>192</v>
      </c>
      <c r="I6" s="106" t="s">
        <v>192</v>
      </c>
      <c r="J6" s="106" t="s">
        <v>192</v>
      </c>
      <c r="K6" s="106" t="s">
        <v>192</v>
      </c>
      <c r="L6" s="107" t="s">
        <v>58</v>
      </c>
      <c r="M6" s="93" t="s">
        <v>102</v>
      </c>
    </row>
    <row r="7" spans="1:13" ht="126">
      <c r="A7" s="108">
        <v>4</v>
      </c>
      <c r="B7" s="105" t="s">
        <v>193</v>
      </c>
      <c r="C7" s="105">
        <v>43362</v>
      </c>
      <c r="D7" s="111">
        <v>962200561</v>
      </c>
      <c r="E7" s="106" t="s">
        <v>60</v>
      </c>
      <c r="F7" s="107" t="s">
        <v>104</v>
      </c>
      <c r="G7" s="107" t="s">
        <v>194</v>
      </c>
      <c r="H7" s="108">
        <v>1</v>
      </c>
      <c r="I7" s="109">
        <v>535.71</v>
      </c>
      <c r="J7" s="109">
        <f t="shared" si="0"/>
        <v>535.71</v>
      </c>
      <c r="K7" s="107" t="s">
        <v>194</v>
      </c>
      <c r="L7" s="107" t="s">
        <v>58</v>
      </c>
      <c r="M7" s="93" t="s">
        <v>102</v>
      </c>
    </row>
    <row r="8" spans="1:13">
      <c r="A8" s="75"/>
      <c r="B8" s="76"/>
      <c r="C8" s="76"/>
      <c r="D8" s="81"/>
      <c r="E8" s="77"/>
      <c r="F8" s="77"/>
      <c r="G8" s="77"/>
      <c r="H8" s="78"/>
      <c r="I8" s="79"/>
      <c r="J8" s="80"/>
      <c r="K8" s="77"/>
      <c r="L8" s="77"/>
      <c r="M8" s="73"/>
    </row>
    <row r="9" spans="1:13">
      <c r="A9" s="75"/>
      <c r="B9" s="76"/>
      <c r="C9" s="76"/>
      <c r="D9" s="81"/>
      <c r="E9" s="77"/>
      <c r="F9" s="77"/>
      <c r="G9" s="77"/>
      <c r="H9" s="78"/>
      <c r="I9" s="79"/>
      <c r="J9" s="80"/>
      <c r="K9" s="77"/>
      <c r="L9" s="77"/>
      <c r="M9" s="73"/>
    </row>
    <row r="10" spans="1:13">
      <c r="A10" s="75"/>
      <c r="B10" s="76"/>
      <c r="C10" s="76"/>
      <c r="D10" s="81"/>
      <c r="E10" s="77"/>
      <c r="F10" s="77"/>
      <c r="G10" s="77"/>
      <c r="H10" s="78"/>
      <c r="I10" s="79"/>
      <c r="J10" s="80"/>
      <c r="K10" s="77"/>
      <c r="L10" s="77"/>
      <c r="M10" s="73"/>
    </row>
    <row r="11" spans="1:13">
      <c r="A11" s="75"/>
      <c r="B11" s="76"/>
      <c r="C11" s="76"/>
      <c r="D11" s="81"/>
      <c r="E11" s="77"/>
      <c r="F11" s="77"/>
      <c r="G11" s="77"/>
      <c r="H11" s="78"/>
      <c r="I11" s="79"/>
      <c r="J11" s="80"/>
      <c r="K11" s="77"/>
      <c r="L11" s="77"/>
      <c r="M11" s="73"/>
    </row>
    <row r="12" spans="1:13">
      <c r="A12" s="75"/>
      <c r="B12" s="76"/>
      <c r="C12" s="76"/>
      <c r="D12" s="81"/>
      <c r="E12" s="77"/>
      <c r="F12" s="77"/>
      <c r="G12" s="77"/>
      <c r="H12" s="78"/>
      <c r="I12" s="79"/>
      <c r="J12" s="80"/>
      <c r="K12" s="77"/>
      <c r="L12" s="77"/>
      <c r="M12" s="73"/>
    </row>
    <row r="13" spans="1:13">
      <c r="A13" s="19"/>
      <c r="B13" s="20"/>
      <c r="C13" s="28"/>
      <c r="D13" s="22"/>
      <c r="E13" s="23"/>
      <c r="F13" s="24"/>
      <c r="G13" s="24"/>
      <c r="H13" s="19"/>
      <c r="I13" s="31"/>
      <c r="J13" s="31"/>
      <c r="K13" s="32"/>
      <c r="L13" s="27"/>
      <c r="M13" s="24"/>
    </row>
    <row r="14" spans="1:13">
      <c r="A14" s="19"/>
      <c r="B14" s="20"/>
      <c r="C14" s="30"/>
      <c r="D14" s="22"/>
      <c r="E14" s="23"/>
      <c r="F14" s="24"/>
      <c r="G14" s="24"/>
      <c r="H14" s="19"/>
      <c r="I14" s="31"/>
      <c r="J14" s="31"/>
      <c r="K14" s="24"/>
      <c r="L14" s="27"/>
      <c r="M14" s="24"/>
    </row>
    <row r="15" spans="1:13">
      <c r="A15" s="19"/>
      <c r="B15" s="20"/>
      <c r="C15" s="30"/>
      <c r="D15" s="22"/>
      <c r="E15" s="23"/>
      <c r="F15" s="24"/>
      <c r="G15" s="24"/>
      <c r="H15" s="19"/>
      <c r="I15" s="31"/>
      <c r="J15" s="31"/>
      <c r="K15" s="24"/>
      <c r="L15" s="27"/>
      <c r="M15" s="24"/>
    </row>
    <row r="16" spans="1:13">
      <c r="A16" s="19"/>
      <c r="B16" s="20"/>
      <c r="C16" s="30"/>
      <c r="D16" s="22"/>
      <c r="E16" s="23"/>
      <c r="F16" s="24"/>
      <c r="G16" s="24"/>
      <c r="H16" s="19"/>
      <c r="I16" s="31"/>
      <c r="J16" s="31"/>
      <c r="K16" s="24"/>
      <c r="L16" s="27"/>
      <c r="M16" s="24"/>
    </row>
    <row r="17" spans="1:13">
      <c r="A17" s="19"/>
      <c r="B17" s="20"/>
      <c r="C17" s="28"/>
      <c r="D17" s="22"/>
      <c r="E17" s="23"/>
      <c r="F17" s="24"/>
      <c r="G17" s="24"/>
      <c r="H17" s="19"/>
      <c r="I17" s="31"/>
      <c r="J17" s="31"/>
      <c r="K17" s="24"/>
      <c r="L17" s="27"/>
      <c r="M17" s="24"/>
    </row>
    <row r="18" spans="1:13">
      <c r="A18" s="19"/>
      <c r="B18" s="20"/>
      <c r="C18" s="28"/>
      <c r="D18" s="22"/>
      <c r="E18" s="23"/>
      <c r="F18" s="24"/>
      <c r="G18" s="24"/>
      <c r="H18" s="19"/>
      <c r="I18" s="31"/>
      <c r="J18" s="31"/>
      <c r="K18" s="24"/>
      <c r="L18" s="27"/>
      <c r="M18" s="24"/>
    </row>
    <row r="19" spans="1:13">
      <c r="A19" s="19"/>
      <c r="B19" s="20"/>
      <c r="C19" s="28"/>
      <c r="D19" s="22"/>
      <c r="E19" s="23"/>
      <c r="F19" s="24"/>
      <c r="G19" s="24"/>
      <c r="H19" s="19"/>
      <c r="I19" s="31"/>
      <c r="J19" s="31"/>
      <c r="K19" s="24"/>
      <c r="L19" s="27"/>
      <c r="M19" s="24"/>
    </row>
    <row r="20" spans="1:13">
      <c r="A20" s="19"/>
      <c r="B20" s="20"/>
      <c r="C20" s="28"/>
      <c r="D20" s="22"/>
      <c r="E20" s="23"/>
      <c r="F20" s="24"/>
      <c r="G20" s="24"/>
      <c r="H20" s="19"/>
      <c r="I20" s="31"/>
      <c r="J20" s="31"/>
      <c r="K20" s="24"/>
      <c r="L20" s="27"/>
      <c r="M20" s="24"/>
    </row>
    <row r="21" spans="1:13">
      <c r="A21" s="19"/>
      <c r="B21" s="20"/>
      <c r="C21" s="28"/>
      <c r="D21" s="22"/>
      <c r="E21" s="23"/>
      <c r="F21" s="24"/>
      <c r="G21" s="24"/>
      <c r="H21" s="19"/>
      <c r="I21" s="31"/>
      <c r="J21" s="31"/>
      <c r="K21" s="24"/>
      <c r="L21" s="27"/>
      <c r="M21" s="24"/>
    </row>
    <row r="22" spans="1:13">
      <c r="A22" s="19"/>
      <c r="B22" s="20"/>
      <c r="C22" s="28"/>
      <c r="D22" s="22"/>
      <c r="E22" s="23"/>
      <c r="F22" s="24"/>
      <c r="G22" s="24"/>
      <c r="H22" s="19"/>
      <c r="I22" s="31"/>
      <c r="J22" s="31"/>
      <c r="K22" s="24"/>
      <c r="L22" s="27"/>
      <c r="M22" s="24"/>
    </row>
    <row r="23" spans="1:13">
      <c r="A23" s="19"/>
      <c r="B23" s="20"/>
      <c r="C23" s="28"/>
      <c r="D23" s="22"/>
      <c r="E23" s="23"/>
      <c r="F23" s="24"/>
      <c r="G23" s="24"/>
      <c r="H23" s="19"/>
      <c r="I23" s="31"/>
      <c r="J23" s="31"/>
      <c r="K23" s="24"/>
      <c r="L23" s="27"/>
      <c r="M23" s="24"/>
    </row>
    <row r="24" spans="1:13">
      <c r="A24" s="19"/>
      <c r="B24" s="20"/>
      <c r="C24" s="28"/>
      <c r="D24" s="22"/>
      <c r="E24" s="23"/>
      <c r="F24" s="24"/>
      <c r="G24" s="24"/>
      <c r="H24" s="19"/>
      <c r="I24" s="31"/>
      <c r="J24" s="31"/>
      <c r="K24" s="24"/>
      <c r="L24" s="27"/>
      <c r="M24" s="24"/>
    </row>
    <row r="25" spans="1:13">
      <c r="A25" s="19"/>
      <c r="B25" s="20"/>
      <c r="C25" s="28"/>
      <c r="D25" s="22"/>
      <c r="E25" s="23"/>
      <c r="F25" s="24"/>
      <c r="G25" s="24"/>
      <c r="H25" s="19"/>
      <c r="I25" s="31"/>
      <c r="J25" s="31"/>
      <c r="K25" s="24"/>
      <c r="L25" s="27"/>
      <c r="M25" s="24"/>
    </row>
    <row r="26" spans="1:13">
      <c r="A26" s="19"/>
      <c r="B26" s="20"/>
      <c r="C26" s="28"/>
      <c r="D26" s="22"/>
      <c r="E26" s="23"/>
      <c r="F26" s="24"/>
      <c r="G26" s="24"/>
      <c r="H26" s="19"/>
      <c r="I26" s="31"/>
      <c r="J26" s="31"/>
      <c r="K26" s="24"/>
      <c r="L26" s="27"/>
      <c r="M26" s="24"/>
    </row>
    <row r="27" spans="1:13">
      <c r="A27" s="19"/>
      <c r="B27" s="20"/>
      <c r="C27" s="28"/>
      <c r="D27" s="22"/>
      <c r="E27" s="23"/>
      <c r="F27" s="24"/>
      <c r="G27" s="24"/>
      <c r="H27" s="19"/>
      <c r="I27" s="31"/>
      <c r="J27" s="31"/>
      <c r="K27" s="24"/>
      <c r="L27" s="27"/>
      <c r="M27" s="24"/>
    </row>
    <row r="28" spans="1:13">
      <c r="A28" s="19"/>
      <c r="B28" s="20"/>
      <c r="C28" s="28"/>
      <c r="D28" s="22"/>
      <c r="E28" s="23"/>
      <c r="F28" s="24"/>
      <c r="G28" s="24"/>
      <c r="H28" s="19"/>
      <c r="I28" s="31"/>
      <c r="J28" s="31"/>
      <c r="K28" s="24"/>
      <c r="L28" s="27"/>
      <c r="M28" s="24"/>
    </row>
    <row r="29" spans="1:13">
      <c r="A29" s="19"/>
      <c r="B29" s="20"/>
      <c r="C29" s="28"/>
      <c r="D29" s="23"/>
      <c r="E29" s="23"/>
      <c r="F29" s="23"/>
      <c r="G29" s="23"/>
      <c r="H29" s="19"/>
      <c r="I29" s="31"/>
      <c r="J29" s="31"/>
      <c r="K29" s="24"/>
      <c r="L29" s="27"/>
      <c r="M29" s="24"/>
    </row>
    <row r="30" spans="1:13">
      <c r="A30" s="19"/>
      <c r="B30" s="20"/>
      <c r="C30" s="28"/>
      <c r="D30" s="23"/>
      <c r="E30" s="23"/>
      <c r="F30" s="23"/>
      <c r="G30" s="23"/>
      <c r="H30" s="19"/>
      <c r="I30" s="31"/>
      <c r="J30" s="31"/>
      <c r="K30" s="24"/>
      <c r="L30" s="27"/>
      <c r="M30" s="24"/>
    </row>
    <row r="31" spans="1:13">
      <c r="A31" s="19"/>
      <c r="B31" s="20"/>
      <c r="C31" s="28"/>
      <c r="D31" s="23"/>
      <c r="E31" s="23"/>
      <c r="F31" s="23"/>
      <c r="G31" s="23"/>
      <c r="H31" s="19"/>
      <c r="I31" s="31"/>
      <c r="J31" s="31"/>
      <c r="K31" s="24"/>
      <c r="L31" s="27"/>
      <c r="M31" s="24"/>
    </row>
    <row r="32" spans="1:13">
      <c r="A32" s="19"/>
      <c r="B32" s="20"/>
      <c r="C32" s="28"/>
      <c r="D32" s="23"/>
      <c r="E32" s="23"/>
      <c r="F32" s="23"/>
      <c r="G32" s="23"/>
      <c r="H32" s="19"/>
      <c r="I32" s="31"/>
      <c r="J32" s="31"/>
      <c r="K32" s="24"/>
      <c r="L32" s="27"/>
      <c r="M32" s="24"/>
    </row>
    <row r="33" spans="1:13">
      <c r="A33" s="19"/>
      <c r="B33" s="20"/>
      <c r="C33" s="28"/>
      <c r="D33" s="23"/>
      <c r="E33" s="23"/>
      <c r="F33" s="23"/>
      <c r="G33" s="23"/>
      <c r="H33" s="19"/>
      <c r="I33" s="33"/>
      <c r="J33" s="26"/>
      <c r="K33" s="24"/>
      <c r="L33" s="27"/>
      <c r="M33" s="24"/>
    </row>
    <row r="34" spans="1:13" ht="25.5" customHeight="1">
      <c r="A34" s="4"/>
      <c r="B34" s="4"/>
      <c r="C34" s="135"/>
      <c r="D34" s="136"/>
      <c r="E34" s="136"/>
      <c r="F34" s="136"/>
      <c r="G34" s="136"/>
      <c r="H34" s="136"/>
      <c r="I34" s="137"/>
      <c r="J34" s="4"/>
      <c r="K34" s="4"/>
      <c r="L34" s="4"/>
      <c r="M34" s="4"/>
    </row>
    <row r="35" spans="1:13" ht="20.25" customHeight="1">
      <c r="A35" s="132" t="s">
        <v>13</v>
      </c>
      <c r="B35" s="133"/>
      <c r="C35" s="133"/>
      <c r="D35" s="133"/>
      <c r="E35" s="133"/>
      <c r="F35" s="133"/>
      <c r="G35" s="133"/>
      <c r="H35" s="133"/>
      <c r="I35" s="134"/>
      <c r="J35" s="1">
        <f>+SUM(J4:J33)</f>
        <v>1935.21</v>
      </c>
    </row>
  </sheetData>
  <mergeCells count="4">
    <mergeCell ref="A1:M1"/>
    <mergeCell ref="A2:M2"/>
    <mergeCell ref="C34:I34"/>
    <mergeCell ref="A35:I35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M62"/>
  <sheetViews>
    <sheetView tabSelected="1" topLeftCell="A37" zoomScale="85" zoomScaleNormal="85" workbookViewId="0">
      <selection activeCell="A4" sqref="A4:M17"/>
    </sheetView>
  </sheetViews>
  <sheetFormatPr baseColWidth="10" defaultRowHeight="14.25"/>
  <cols>
    <col min="1" max="1" width="5.7109375" style="1" customWidth="1"/>
    <col min="2" max="2" width="13.7109375" style="1" customWidth="1"/>
    <col min="3" max="3" width="17.42578125" style="1" customWidth="1"/>
    <col min="4" max="4" width="13.7109375" style="1" bestFit="1" customWidth="1"/>
    <col min="5" max="5" width="23.5703125" style="1" customWidth="1"/>
    <col min="6" max="6" width="26.42578125" style="1" customWidth="1"/>
    <col min="7" max="7" width="34.85546875" style="1" customWidth="1"/>
    <col min="8" max="9" width="11.7109375" style="1" bestFit="1" customWidth="1"/>
    <col min="10" max="10" width="12" style="1" bestFit="1" customWidth="1"/>
    <col min="11" max="11" width="22.42578125" style="1" customWidth="1"/>
    <col min="12" max="12" width="18" style="1" customWidth="1"/>
    <col min="13" max="13" width="28.28515625" style="1" customWidth="1"/>
    <col min="14" max="14" width="13.42578125" style="1" bestFit="1" customWidth="1"/>
    <col min="15" max="15" width="11.7109375" style="1" bestFit="1" customWidth="1"/>
    <col min="16" max="16384" width="11.42578125" style="1"/>
  </cols>
  <sheetData>
    <row r="1" spans="1:13" ht="29.25" customHeight="1">
      <c r="A1" s="131" t="s">
        <v>22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</row>
    <row r="2" spans="1:13" ht="29.25" customHeight="1">
      <c r="A2" s="131" t="str">
        <f>'DD San Cristobal'!A2:M2</f>
        <v>INFIMA CUANTIA MES DE JULIO 2018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</row>
    <row r="3" spans="1:13" ht="45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3" t="s">
        <v>8</v>
      </c>
      <c r="J3" s="2" t="s">
        <v>9</v>
      </c>
      <c r="K3" s="2" t="s">
        <v>10</v>
      </c>
      <c r="L3" s="2" t="s">
        <v>11</v>
      </c>
      <c r="M3" s="2" t="s">
        <v>12</v>
      </c>
    </row>
    <row r="4" spans="1:13" ht="75">
      <c r="A4" s="17">
        <v>1</v>
      </c>
      <c r="B4" s="17" t="s">
        <v>335</v>
      </c>
      <c r="C4" s="18">
        <v>43370</v>
      </c>
      <c r="D4" s="17" t="s">
        <v>336</v>
      </c>
      <c r="E4" s="17" t="s">
        <v>337</v>
      </c>
      <c r="F4" s="17" t="s">
        <v>106</v>
      </c>
      <c r="G4" s="17" t="s">
        <v>338</v>
      </c>
      <c r="H4" s="17">
        <v>65</v>
      </c>
      <c r="I4" s="17">
        <v>7</v>
      </c>
      <c r="J4" s="129">
        <v>455</v>
      </c>
      <c r="K4" s="17" t="s">
        <v>339</v>
      </c>
      <c r="L4" s="17" t="s">
        <v>23</v>
      </c>
      <c r="M4" s="17" t="s">
        <v>340</v>
      </c>
    </row>
    <row r="5" spans="1:13" ht="75">
      <c r="A5" s="17">
        <v>2</v>
      </c>
      <c r="B5" s="17" t="s">
        <v>341</v>
      </c>
      <c r="C5" s="18">
        <v>43361</v>
      </c>
      <c r="D5" s="17" t="s">
        <v>85</v>
      </c>
      <c r="E5" s="17" t="s">
        <v>86</v>
      </c>
      <c r="F5" s="17" t="s">
        <v>342</v>
      </c>
      <c r="G5" s="17" t="s">
        <v>343</v>
      </c>
      <c r="H5" s="17">
        <v>1</v>
      </c>
      <c r="I5" s="17" t="s">
        <v>344</v>
      </c>
      <c r="J5" s="129">
        <v>161.25</v>
      </c>
      <c r="K5" s="17" t="s">
        <v>345</v>
      </c>
      <c r="L5" s="17" t="s">
        <v>23</v>
      </c>
      <c r="M5" s="17" t="s">
        <v>340</v>
      </c>
    </row>
    <row r="6" spans="1:13" ht="30">
      <c r="A6" s="17">
        <v>3</v>
      </c>
      <c r="B6" s="17" t="s">
        <v>346</v>
      </c>
      <c r="C6" s="18">
        <v>43361</v>
      </c>
      <c r="D6" s="17" t="s">
        <v>347</v>
      </c>
      <c r="E6" s="17" t="s">
        <v>348</v>
      </c>
      <c r="F6" s="17" t="s">
        <v>349</v>
      </c>
      <c r="G6" s="17" t="s">
        <v>350</v>
      </c>
      <c r="H6" s="17">
        <v>28</v>
      </c>
      <c r="I6" s="17" t="s">
        <v>351</v>
      </c>
      <c r="J6" s="129">
        <v>281.68</v>
      </c>
      <c r="K6" s="17" t="s">
        <v>352</v>
      </c>
      <c r="L6" s="17" t="s">
        <v>48</v>
      </c>
      <c r="M6" s="17" t="s">
        <v>340</v>
      </c>
    </row>
    <row r="7" spans="1:13" ht="30">
      <c r="A7" s="17">
        <v>4</v>
      </c>
      <c r="B7" s="17" t="s">
        <v>346</v>
      </c>
      <c r="C7" s="18">
        <v>43361</v>
      </c>
      <c r="D7" s="17" t="s">
        <v>347</v>
      </c>
      <c r="E7" s="17" t="s">
        <v>353</v>
      </c>
      <c r="F7" s="17" t="s">
        <v>349</v>
      </c>
      <c r="G7" s="17" t="s">
        <v>350</v>
      </c>
      <c r="H7" s="17">
        <v>28</v>
      </c>
      <c r="I7" s="17" t="s">
        <v>354</v>
      </c>
      <c r="J7" s="129">
        <v>98</v>
      </c>
      <c r="K7" s="17" t="s">
        <v>352</v>
      </c>
      <c r="L7" s="17" t="s">
        <v>48</v>
      </c>
      <c r="M7" s="17" t="s">
        <v>340</v>
      </c>
    </row>
    <row r="8" spans="1:13" ht="30">
      <c r="A8" s="17">
        <v>5</v>
      </c>
      <c r="B8" s="17" t="s">
        <v>346</v>
      </c>
      <c r="C8" s="18">
        <v>43361</v>
      </c>
      <c r="D8" s="17" t="s">
        <v>347</v>
      </c>
      <c r="E8" s="17" t="s">
        <v>355</v>
      </c>
      <c r="F8" s="17" t="s">
        <v>349</v>
      </c>
      <c r="G8" s="17" t="s">
        <v>350</v>
      </c>
      <c r="H8" s="17">
        <v>28</v>
      </c>
      <c r="I8" s="17" t="s">
        <v>356</v>
      </c>
      <c r="J8" s="129">
        <v>243.6</v>
      </c>
      <c r="K8" s="17" t="s">
        <v>352</v>
      </c>
      <c r="L8" s="17" t="s">
        <v>48</v>
      </c>
      <c r="M8" s="17" t="s">
        <v>340</v>
      </c>
    </row>
    <row r="9" spans="1:13" ht="75">
      <c r="A9" s="17">
        <v>6</v>
      </c>
      <c r="B9" s="17" t="s">
        <v>357</v>
      </c>
      <c r="C9" s="18">
        <v>43361</v>
      </c>
      <c r="D9" s="17" t="s">
        <v>358</v>
      </c>
      <c r="E9" s="17" t="s">
        <v>359</v>
      </c>
      <c r="F9" s="17" t="s">
        <v>360</v>
      </c>
      <c r="G9" s="17" t="s">
        <v>361</v>
      </c>
      <c r="H9" s="17">
        <v>1</v>
      </c>
      <c r="I9" s="17" t="s">
        <v>362</v>
      </c>
      <c r="J9" s="129">
        <v>2678.57</v>
      </c>
      <c r="K9" s="17" t="s">
        <v>363</v>
      </c>
      <c r="L9" s="17" t="s">
        <v>23</v>
      </c>
      <c r="M9" s="17" t="s">
        <v>340</v>
      </c>
    </row>
    <row r="10" spans="1:13" ht="45">
      <c r="A10" s="17">
        <v>7</v>
      </c>
      <c r="B10" s="17" t="s">
        <v>364</v>
      </c>
      <c r="C10" s="18">
        <v>43361</v>
      </c>
      <c r="D10" s="17" t="s">
        <v>365</v>
      </c>
      <c r="E10" s="17" t="s">
        <v>366</v>
      </c>
      <c r="F10" s="17" t="s">
        <v>367</v>
      </c>
      <c r="G10" s="17" t="s">
        <v>368</v>
      </c>
      <c r="H10" s="17">
        <v>70</v>
      </c>
      <c r="I10" s="17" t="s">
        <v>369</v>
      </c>
      <c r="J10" s="129">
        <v>357</v>
      </c>
      <c r="K10" s="17" t="s">
        <v>363</v>
      </c>
      <c r="L10" s="17" t="s">
        <v>48</v>
      </c>
      <c r="M10" s="17" t="s">
        <v>340</v>
      </c>
    </row>
    <row r="11" spans="1:13" ht="30">
      <c r="A11" s="17">
        <v>8</v>
      </c>
      <c r="B11" s="17" t="s">
        <v>364</v>
      </c>
      <c r="C11" s="18">
        <v>43361</v>
      </c>
      <c r="D11" s="17" t="s">
        <v>370</v>
      </c>
      <c r="E11" s="17" t="s">
        <v>371</v>
      </c>
      <c r="F11" s="17" t="s">
        <v>367</v>
      </c>
      <c r="G11" s="17" t="s">
        <v>372</v>
      </c>
      <c r="H11" s="17">
        <v>140</v>
      </c>
      <c r="I11" s="17" t="s">
        <v>373</v>
      </c>
      <c r="J11" s="129">
        <v>547.4</v>
      </c>
      <c r="K11" s="17" t="s">
        <v>363</v>
      </c>
      <c r="L11" s="17" t="s">
        <v>48</v>
      </c>
      <c r="M11" s="17" t="s">
        <v>340</v>
      </c>
    </row>
    <row r="12" spans="1:13" ht="30">
      <c r="A12" s="17">
        <v>9</v>
      </c>
      <c r="B12" s="17" t="s">
        <v>364</v>
      </c>
      <c r="C12" s="18">
        <v>43361</v>
      </c>
      <c r="D12" s="17" t="s">
        <v>374</v>
      </c>
      <c r="E12" s="17" t="s">
        <v>375</v>
      </c>
      <c r="F12" s="17" t="s">
        <v>367</v>
      </c>
      <c r="G12" s="17" t="s">
        <v>372</v>
      </c>
      <c r="H12" s="17">
        <v>433</v>
      </c>
      <c r="I12" s="17" t="s">
        <v>376</v>
      </c>
      <c r="J12" s="129">
        <v>1645.4</v>
      </c>
      <c r="K12" s="17" t="s">
        <v>363</v>
      </c>
      <c r="L12" s="17" t="s">
        <v>48</v>
      </c>
      <c r="M12" s="17" t="s">
        <v>340</v>
      </c>
    </row>
    <row r="13" spans="1:13" ht="45">
      <c r="A13" s="17">
        <v>10</v>
      </c>
      <c r="B13" s="17" t="s">
        <v>364</v>
      </c>
      <c r="C13" s="18">
        <v>43361</v>
      </c>
      <c r="D13" s="17" t="s">
        <v>374</v>
      </c>
      <c r="E13" s="17" t="s">
        <v>375</v>
      </c>
      <c r="F13" s="17" t="s">
        <v>367</v>
      </c>
      <c r="G13" s="17" t="s">
        <v>377</v>
      </c>
      <c r="H13" s="17">
        <v>5000</v>
      </c>
      <c r="I13" s="17" t="s">
        <v>378</v>
      </c>
      <c r="J13" s="129">
        <v>1650</v>
      </c>
      <c r="K13" s="17" t="s">
        <v>363</v>
      </c>
      <c r="L13" s="17" t="s">
        <v>48</v>
      </c>
      <c r="M13" s="17" t="s">
        <v>340</v>
      </c>
    </row>
    <row r="14" spans="1:13" ht="45">
      <c r="A14" s="17">
        <v>11</v>
      </c>
      <c r="B14" s="17" t="s">
        <v>364</v>
      </c>
      <c r="C14" s="18">
        <v>43361</v>
      </c>
      <c r="D14" s="17" t="s">
        <v>374</v>
      </c>
      <c r="E14" s="17" t="s">
        <v>375</v>
      </c>
      <c r="F14" s="17" t="s">
        <v>367</v>
      </c>
      <c r="G14" s="17" t="s">
        <v>379</v>
      </c>
      <c r="H14" s="17">
        <v>5000</v>
      </c>
      <c r="I14" s="17" t="s">
        <v>380</v>
      </c>
      <c r="J14" s="129">
        <v>1800</v>
      </c>
      <c r="K14" s="17" t="s">
        <v>363</v>
      </c>
      <c r="L14" s="17" t="s">
        <v>48</v>
      </c>
      <c r="M14" s="17" t="s">
        <v>340</v>
      </c>
    </row>
    <row r="15" spans="1:13" ht="75">
      <c r="A15" s="17">
        <v>12</v>
      </c>
      <c r="B15" s="17" t="s">
        <v>364</v>
      </c>
      <c r="C15" s="18">
        <v>43361</v>
      </c>
      <c r="D15" s="17" t="s">
        <v>374</v>
      </c>
      <c r="E15" s="17" t="s">
        <v>375</v>
      </c>
      <c r="F15" s="17" t="s">
        <v>367</v>
      </c>
      <c r="G15" s="17" t="s">
        <v>381</v>
      </c>
      <c r="H15" s="17">
        <v>400</v>
      </c>
      <c r="I15" s="17" t="s">
        <v>382</v>
      </c>
      <c r="J15" s="129">
        <v>160</v>
      </c>
      <c r="K15" s="17" t="s">
        <v>377</v>
      </c>
      <c r="L15" s="17" t="s">
        <v>48</v>
      </c>
      <c r="M15" s="17" t="s">
        <v>340</v>
      </c>
    </row>
    <row r="16" spans="1:13" ht="75">
      <c r="A16" s="17">
        <v>13</v>
      </c>
      <c r="B16" s="17" t="s">
        <v>383</v>
      </c>
      <c r="C16" s="18">
        <v>43354</v>
      </c>
      <c r="D16" s="17" t="s">
        <v>85</v>
      </c>
      <c r="E16" s="17" t="s">
        <v>86</v>
      </c>
      <c r="F16" s="17" t="s">
        <v>342</v>
      </c>
      <c r="G16" s="17" t="s">
        <v>384</v>
      </c>
      <c r="H16" s="17">
        <v>1</v>
      </c>
      <c r="I16" s="17">
        <v>558</v>
      </c>
      <c r="J16" s="129">
        <v>558</v>
      </c>
      <c r="K16" s="17" t="s">
        <v>385</v>
      </c>
      <c r="L16" s="17" t="s">
        <v>23</v>
      </c>
      <c r="M16" s="17" t="s">
        <v>340</v>
      </c>
    </row>
    <row r="17" spans="1:13" ht="60">
      <c r="A17" s="17">
        <v>14</v>
      </c>
      <c r="B17" s="17" t="s">
        <v>386</v>
      </c>
      <c r="C17" s="18">
        <v>43349</v>
      </c>
      <c r="D17" s="17" t="s">
        <v>61</v>
      </c>
      <c r="E17" s="17" t="s">
        <v>387</v>
      </c>
      <c r="F17" s="17" t="s">
        <v>388</v>
      </c>
      <c r="G17" s="17" t="s">
        <v>389</v>
      </c>
      <c r="H17" s="17">
        <v>870</v>
      </c>
      <c r="I17" s="130">
        <v>25089</v>
      </c>
      <c r="J17" s="129">
        <v>2182.7399999999998</v>
      </c>
      <c r="K17" s="17" t="s">
        <v>390</v>
      </c>
      <c r="L17" s="17" t="s">
        <v>36</v>
      </c>
      <c r="M17" s="17" t="s">
        <v>340</v>
      </c>
    </row>
    <row r="18" spans="1:13" ht="15">
      <c r="A18" s="49"/>
      <c r="B18" s="50"/>
      <c r="C18" s="51"/>
      <c r="D18" s="50"/>
      <c r="E18" s="50"/>
      <c r="F18" s="50"/>
      <c r="G18" s="50"/>
      <c r="H18" s="52"/>
      <c r="I18" s="53"/>
      <c r="J18" s="53"/>
      <c r="K18" s="50"/>
      <c r="L18" s="50"/>
      <c r="M18" s="50"/>
    </row>
    <row r="19" spans="1:13" ht="15">
      <c r="A19" s="49"/>
      <c r="B19" s="50"/>
      <c r="C19" s="51"/>
      <c r="D19" s="50"/>
      <c r="E19" s="50"/>
      <c r="F19" s="50"/>
      <c r="G19" s="50"/>
      <c r="H19" s="52"/>
      <c r="I19" s="53"/>
      <c r="J19" s="53"/>
      <c r="K19" s="50"/>
      <c r="L19" s="50"/>
      <c r="M19" s="50"/>
    </row>
    <row r="20" spans="1:13" ht="15">
      <c r="A20" s="49"/>
      <c r="B20" s="50"/>
      <c r="C20" s="51"/>
      <c r="D20" s="50"/>
      <c r="E20" s="50"/>
      <c r="F20" s="50"/>
      <c r="G20" s="50"/>
      <c r="H20" s="52"/>
      <c r="I20" s="53"/>
      <c r="J20" s="53"/>
      <c r="K20" s="50"/>
      <c r="L20" s="50"/>
      <c r="M20" s="50"/>
    </row>
    <row r="21" spans="1:13" ht="15">
      <c r="A21" s="49"/>
      <c r="B21" s="50"/>
      <c r="C21" s="51"/>
      <c r="D21" s="50"/>
      <c r="E21" s="50"/>
      <c r="F21" s="50"/>
      <c r="G21" s="50"/>
      <c r="H21" s="52"/>
      <c r="I21" s="53"/>
      <c r="J21" s="53"/>
      <c r="K21" s="50"/>
      <c r="L21" s="50"/>
      <c r="M21" s="50"/>
    </row>
    <row r="22" spans="1:13" ht="15">
      <c r="A22" s="49"/>
      <c r="B22" s="50"/>
      <c r="C22" s="51"/>
      <c r="D22" s="50"/>
      <c r="E22" s="50"/>
      <c r="F22" s="50"/>
      <c r="G22" s="50"/>
      <c r="H22" s="52"/>
      <c r="I22" s="53"/>
      <c r="J22" s="53"/>
      <c r="K22" s="50"/>
      <c r="L22" s="50"/>
      <c r="M22" s="50"/>
    </row>
    <row r="23" spans="1:13" ht="15">
      <c r="A23" s="49"/>
      <c r="B23" s="50"/>
      <c r="C23" s="51"/>
      <c r="D23" s="50"/>
      <c r="E23" s="50"/>
      <c r="F23" s="50"/>
      <c r="G23" s="50"/>
      <c r="H23" s="52"/>
      <c r="I23" s="53"/>
      <c r="J23" s="53"/>
      <c r="K23" s="50"/>
      <c r="L23" s="50"/>
      <c r="M23" s="50"/>
    </row>
    <row r="24" spans="1:13" ht="15">
      <c r="A24" s="49"/>
      <c r="B24" s="50"/>
      <c r="C24" s="51"/>
      <c r="D24" s="50"/>
      <c r="E24" s="50"/>
      <c r="F24" s="50"/>
      <c r="G24" s="50"/>
      <c r="H24" s="52"/>
      <c r="I24" s="53"/>
      <c r="J24" s="53"/>
      <c r="K24" s="50"/>
      <c r="L24" s="50"/>
      <c r="M24" s="50"/>
    </row>
    <row r="25" spans="1:13" ht="15">
      <c r="A25" s="49"/>
      <c r="B25" s="50"/>
      <c r="C25" s="51"/>
      <c r="D25" s="50"/>
      <c r="E25" s="50"/>
      <c r="F25" s="50"/>
      <c r="G25" s="50"/>
      <c r="H25" s="52"/>
      <c r="I25" s="53"/>
      <c r="J25" s="53"/>
      <c r="K25" s="50"/>
      <c r="L25" s="50"/>
      <c r="M25" s="50"/>
    </row>
    <row r="26" spans="1:13" ht="15">
      <c r="A26" s="49"/>
      <c r="B26" s="50"/>
      <c r="C26" s="51"/>
      <c r="D26" s="50"/>
      <c r="E26" s="50"/>
      <c r="F26" s="50"/>
      <c r="G26" s="50"/>
      <c r="H26" s="52"/>
      <c r="I26" s="53"/>
      <c r="J26" s="53"/>
      <c r="K26" s="50"/>
      <c r="L26" s="50"/>
      <c r="M26" s="50"/>
    </row>
    <row r="27" spans="1:13" ht="15">
      <c r="A27" s="49"/>
      <c r="B27" s="50"/>
      <c r="C27" s="51"/>
      <c r="D27" s="50"/>
      <c r="E27" s="50"/>
      <c r="F27" s="50"/>
      <c r="G27" s="50"/>
      <c r="H27" s="52"/>
      <c r="I27" s="53"/>
      <c r="J27" s="53"/>
      <c r="K27" s="50"/>
      <c r="L27" s="50"/>
      <c r="M27" s="50"/>
    </row>
    <row r="28" spans="1:13" ht="15">
      <c r="A28" s="49"/>
      <c r="B28" s="50"/>
      <c r="C28" s="51"/>
      <c r="D28" s="50"/>
      <c r="E28" s="50"/>
      <c r="F28" s="50"/>
      <c r="G28" s="50"/>
      <c r="H28" s="52"/>
      <c r="I28" s="53"/>
      <c r="J28" s="53"/>
      <c r="K28" s="50"/>
      <c r="L28" s="50"/>
      <c r="M28" s="50"/>
    </row>
    <row r="29" spans="1:13" ht="15">
      <c r="A29" s="49"/>
      <c r="B29" s="50"/>
      <c r="C29" s="51"/>
      <c r="D29" s="50"/>
      <c r="E29" s="50"/>
      <c r="F29" s="50"/>
      <c r="G29" s="50"/>
      <c r="H29" s="52"/>
      <c r="I29" s="53"/>
      <c r="J29" s="53"/>
      <c r="K29" s="50"/>
      <c r="L29" s="50"/>
      <c r="M29" s="50"/>
    </row>
    <row r="30" spans="1:13" ht="15">
      <c r="A30" s="49"/>
      <c r="B30" s="50"/>
      <c r="C30" s="51"/>
      <c r="D30" s="50"/>
      <c r="E30" s="50"/>
      <c r="F30" s="50"/>
      <c r="G30" s="50"/>
      <c r="H30" s="52"/>
      <c r="I30" s="53"/>
      <c r="J30" s="53"/>
      <c r="K30" s="50"/>
      <c r="L30" s="50"/>
      <c r="M30" s="50"/>
    </row>
    <row r="31" spans="1:13" ht="15">
      <c r="A31" s="49"/>
      <c r="B31" s="50"/>
      <c r="C31" s="51"/>
      <c r="D31" s="50"/>
      <c r="E31" s="50"/>
      <c r="F31" s="50"/>
      <c r="G31" s="50"/>
      <c r="H31" s="52"/>
      <c r="I31" s="53"/>
      <c r="J31" s="53"/>
      <c r="K31" s="50"/>
      <c r="L31" s="50"/>
      <c r="M31" s="50"/>
    </row>
    <row r="32" spans="1:13" ht="15">
      <c r="A32" s="49"/>
      <c r="B32" s="50"/>
      <c r="C32" s="51"/>
      <c r="D32" s="50"/>
      <c r="E32" s="50"/>
      <c r="F32" s="50"/>
      <c r="G32" s="50"/>
      <c r="H32" s="52"/>
      <c r="I32" s="53"/>
      <c r="J32" s="53"/>
      <c r="K32" s="50"/>
      <c r="L32" s="50"/>
      <c r="M32" s="50"/>
    </row>
    <row r="33" spans="1:13" ht="15">
      <c r="A33" s="49"/>
      <c r="B33" s="50"/>
      <c r="C33" s="51"/>
      <c r="D33" s="50"/>
      <c r="E33" s="50"/>
      <c r="F33" s="50"/>
      <c r="G33" s="50"/>
      <c r="H33" s="52"/>
      <c r="I33" s="53"/>
      <c r="J33" s="53"/>
      <c r="K33" s="50"/>
      <c r="L33" s="50"/>
      <c r="M33" s="50"/>
    </row>
    <row r="34" spans="1:13" ht="15">
      <c r="A34" s="49"/>
      <c r="B34" s="50"/>
      <c r="C34" s="51"/>
      <c r="D34" s="50"/>
      <c r="E34" s="50"/>
      <c r="F34" s="50"/>
      <c r="G34" s="50"/>
      <c r="H34" s="52"/>
      <c r="I34" s="53"/>
      <c r="J34" s="53"/>
      <c r="K34" s="50"/>
      <c r="L34" s="50"/>
      <c r="M34" s="50"/>
    </row>
    <row r="35" spans="1:13" ht="15">
      <c r="A35" s="49"/>
      <c r="B35" s="50"/>
      <c r="C35" s="51"/>
      <c r="D35" s="50"/>
      <c r="E35" s="50"/>
      <c r="F35" s="50"/>
      <c r="G35" s="50"/>
      <c r="H35" s="52"/>
      <c r="I35" s="53"/>
      <c r="J35" s="53"/>
      <c r="K35" s="50"/>
      <c r="L35" s="50"/>
      <c r="M35" s="50"/>
    </row>
    <row r="36" spans="1:13" ht="15">
      <c r="A36" s="49"/>
      <c r="B36" s="50"/>
      <c r="C36" s="51"/>
      <c r="D36" s="50"/>
      <c r="E36" s="50"/>
      <c r="F36" s="50"/>
      <c r="G36" s="50"/>
      <c r="H36" s="52"/>
      <c r="I36" s="53"/>
      <c r="J36" s="53"/>
      <c r="K36" s="50"/>
      <c r="L36" s="50"/>
      <c r="M36" s="50"/>
    </row>
    <row r="37" spans="1:13" ht="15">
      <c r="A37" s="49"/>
      <c r="B37" s="50"/>
      <c r="C37" s="51"/>
      <c r="D37" s="50"/>
      <c r="E37" s="50"/>
      <c r="F37" s="50"/>
      <c r="G37" s="50"/>
      <c r="H37" s="52"/>
      <c r="I37" s="53"/>
      <c r="J37" s="53"/>
      <c r="K37" s="50"/>
      <c r="L37" s="50"/>
      <c r="M37" s="50"/>
    </row>
    <row r="38" spans="1:13" ht="15">
      <c r="A38" s="49"/>
      <c r="B38" s="50"/>
      <c r="C38" s="51"/>
      <c r="D38" s="50"/>
      <c r="E38" s="50"/>
      <c r="F38" s="50"/>
      <c r="G38" s="50"/>
      <c r="H38" s="52"/>
      <c r="I38" s="53"/>
      <c r="J38" s="53"/>
      <c r="K38" s="50"/>
      <c r="L38" s="50"/>
      <c r="M38" s="50"/>
    </row>
    <row r="39" spans="1:13" ht="15">
      <c r="A39" s="49"/>
      <c r="B39" s="50"/>
      <c r="C39" s="51"/>
      <c r="D39" s="50"/>
      <c r="E39" s="50"/>
      <c r="F39" s="50"/>
      <c r="G39" s="50"/>
      <c r="H39" s="52"/>
      <c r="I39" s="53"/>
      <c r="J39" s="53"/>
      <c r="K39" s="50"/>
      <c r="L39" s="50"/>
      <c r="M39" s="50"/>
    </row>
    <row r="40" spans="1:13" ht="15">
      <c r="A40" s="49"/>
      <c r="B40" s="50"/>
      <c r="C40" s="51"/>
      <c r="D40" s="50"/>
      <c r="E40" s="50"/>
      <c r="F40" s="50"/>
      <c r="G40" s="50"/>
      <c r="H40" s="52"/>
      <c r="I40" s="53"/>
      <c r="J40" s="53"/>
      <c r="K40" s="50"/>
      <c r="L40" s="50"/>
      <c r="M40" s="50"/>
    </row>
    <row r="41" spans="1:13" ht="15">
      <c r="A41" s="49"/>
      <c r="B41" s="50"/>
      <c r="C41" s="51"/>
      <c r="D41" s="50"/>
      <c r="E41" s="50"/>
      <c r="F41" s="50"/>
      <c r="G41" s="50"/>
      <c r="H41" s="52"/>
      <c r="I41" s="53"/>
      <c r="J41" s="53"/>
      <c r="K41" s="50"/>
      <c r="L41" s="50"/>
      <c r="M41" s="50"/>
    </row>
    <row r="42" spans="1:13" ht="15">
      <c r="A42" s="49"/>
      <c r="B42" s="50"/>
      <c r="C42" s="51"/>
      <c r="D42" s="50"/>
      <c r="E42" s="50"/>
      <c r="F42" s="50"/>
      <c r="G42" s="50"/>
      <c r="H42" s="52"/>
      <c r="I42" s="53"/>
      <c r="J42" s="53"/>
      <c r="K42" s="50"/>
      <c r="L42" s="50"/>
      <c r="M42" s="50"/>
    </row>
    <row r="43" spans="1:13" ht="15">
      <c r="A43" s="49"/>
      <c r="B43" s="50"/>
      <c r="C43" s="51"/>
      <c r="D43" s="50"/>
      <c r="E43" s="50"/>
      <c r="F43" s="50"/>
      <c r="G43" s="50"/>
      <c r="H43" s="52"/>
      <c r="I43" s="53"/>
      <c r="J43" s="53"/>
      <c r="K43" s="50"/>
      <c r="L43" s="50"/>
      <c r="M43" s="50"/>
    </row>
    <row r="44" spans="1:13" ht="15">
      <c r="A44" s="49"/>
      <c r="B44" s="50"/>
      <c r="C44" s="51"/>
      <c r="D44" s="50"/>
      <c r="E44" s="50"/>
      <c r="F44" s="50"/>
      <c r="G44" s="50"/>
      <c r="H44" s="52"/>
      <c r="I44" s="53"/>
      <c r="J44" s="53"/>
      <c r="K44" s="50"/>
      <c r="L44" s="50"/>
      <c r="M44" s="50"/>
    </row>
    <row r="45" spans="1:13" ht="15">
      <c r="A45" s="49"/>
      <c r="B45" s="50"/>
      <c r="C45" s="51"/>
      <c r="D45" s="50"/>
      <c r="E45" s="50"/>
      <c r="F45" s="50"/>
      <c r="G45" s="50"/>
      <c r="H45" s="52"/>
      <c r="I45" s="53"/>
      <c r="J45" s="53"/>
      <c r="K45" s="50"/>
      <c r="L45" s="50"/>
      <c r="M45" s="50"/>
    </row>
    <row r="46" spans="1:13" ht="15">
      <c r="A46" s="49"/>
      <c r="B46" s="50"/>
      <c r="C46" s="51"/>
      <c r="D46" s="50"/>
      <c r="E46" s="50"/>
      <c r="F46" s="50"/>
      <c r="G46" s="50"/>
      <c r="H46" s="52"/>
      <c r="I46" s="53"/>
      <c r="J46" s="53"/>
      <c r="K46" s="50"/>
      <c r="L46" s="50"/>
      <c r="M46" s="50"/>
    </row>
    <row r="47" spans="1:13" ht="15">
      <c r="A47" s="49"/>
      <c r="B47" s="50"/>
      <c r="C47" s="51"/>
      <c r="D47" s="50"/>
      <c r="E47" s="50"/>
      <c r="F47" s="50"/>
      <c r="G47" s="50"/>
      <c r="H47" s="52"/>
      <c r="I47" s="53"/>
      <c r="J47" s="53"/>
      <c r="K47" s="50"/>
      <c r="L47" s="50"/>
      <c r="M47" s="50"/>
    </row>
    <row r="48" spans="1:13" ht="15">
      <c r="A48" s="49"/>
      <c r="B48" s="50"/>
      <c r="C48" s="51"/>
      <c r="D48" s="50"/>
      <c r="E48" s="50"/>
      <c r="F48" s="50"/>
      <c r="G48" s="50"/>
      <c r="H48" s="52"/>
      <c r="I48" s="53"/>
      <c r="J48" s="53"/>
      <c r="K48" s="50"/>
      <c r="L48" s="50"/>
      <c r="M48" s="50"/>
    </row>
    <row r="49" spans="1:13" ht="15">
      <c r="A49" s="49"/>
      <c r="B49" s="50"/>
      <c r="C49" s="51"/>
      <c r="D49" s="50"/>
      <c r="E49" s="50"/>
      <c r="F49" s="50"/>
      <c r="G49" s="50"/>
      <c r="H49" s="52"/>
      <c r="I49" s="53"/>
      <c r="J49" s="53"/>
      <c r="K49" s="50"/>
      <c r="L49" s="50"/>
      <c r="M49" s="50"/>
    </row>
    <row r="50" spans="1:13" ht="15">
      <c r="A50" s="49"/>
      <c r="B50" s="50"/>
      <c r="C50" s="51"/>
      <c r="D50" s="50"/>
      <c r="E50" s="50"/>
      <c r="F50" s="50"/>
      <c r="G50" s="50"/>
      <c r="H50" s="52"/>
      <c r="I50" s="53"/>
      <c r="J50" s="53"/>
      <c r="K50" s="50"/>
      <c r="L50" s="50"/>
      <c r="M50" s="50"/>
    </row>
    <row r="51" spans="1:13" ht="15">
      <c r="A51" s="49"/>
      <c r="B51" s="50"/>
      <c r="C51" s="51"/>
      <c r="D51" s="50"/>
      <c r="E51" s="50"/>
      <c r="F51" s="50"/>
      <c r="G51" s="50"/>
      <c r="H51" s="52"/>
      <c r="I51" s="53"/>
      <c r="J51" s="53"/>
      <c r="K51" s="50"/>
      <c r="L51" s="50"/>
      <c r="M51" s="50"/>
    </row>
    <row r="52" spans="1:13" ht="15">
      <c r="A52" s="49"/>
      <c r="B52" s="50"/>
      <c r="C52" s="51"/>
      <c r="D52" s="50"/>
      <c r="E52" s="50"/>
      <c r="F52" s="50"/>
      <c r="G52" s="50"/>
      <c r="H52" s="52"/>
      <c r="I52" s="53"/>
      <c r="J52" s="53"/>
      <c r="K52" s="50"/>
      <c r="L52" s="50"/>
      <c r="M52" s="50"/>
    </row>
    <row r="53" spans="1:13" ht="15">
      <c r="A53" s="49"/>
      <c r="B53" s="50"/>
      <c r="C53" s="51"/>
      <c r="D53" s="50"/>
      <c r="E53" s="50"/>
      <c r="F53" s="50"/>
      <c r="G53" s="50"/>
      <c r="H53" s="52"/>
      <c r="I53" s="53"/>
      <c r="J53" s="53"/>
      <c r="K53" s="50"/>
      <c r="L53" s="50"/>
      <c r="M53" s="50"/>
    </row>
    <row r="54" spans="1:13" ht="15">
      <c r="A54" s="49"/>
      <c r="B54" s="50"/>
      <c r="C54" s="51"/>
      <c r="D54" s="50"/>
      <c r="E54" s="50"/>
      <c r="F54" s="50"/>
      <c r="G54" s="50"/>
      <c r="H54" s="52"/>
      <c r="I54" s="53"/>
      <c r="J54" s="53"/>
      <c r="K54" s="50"/>
      <c r="L54" s="50"/>
      <c r="M54" s="50"/>
    </row>
    <row r="55" spans="1:13" ht="15">
      <c r="A55" s="49"/>
      <c r="B55" s="50"/>
      <c r="C55" s="51"/>
      <c r="D55" s="50"/>
      <c r="E55" s="50"/>
      <c r="F55" s="50"/>
      <c r="G55" s="50"/>
      <c r="H55" s="52"/>
      <c r="I55" s="53"/>
      <c r="J55" s="53"/>
      <c r="K55" s="50"/>
      <c r="L55" s="50"/>
      <c r="M55" s="50"/>
    </row>
    <row r="56" spans="1:13" ht="15">
      <c r="A56" s="49"/>
      <c r="B56" s="17"/>
      <c r="C56" s="18"/>
      <c r="D56" s="54"/>
      <c r="E56" s="50"/>
      <c r="F56" s="50"/>
      <c r="G56" s="50"/>
      <c r="H56" s="52"/>
      <c r="I56" s="53"/>
      <c r="J56" s="53"/>
      <c r="K56" s="50"/>
      <c r="L56" s="50"/>
      <c r="M56" s="50"/>
    </row>
    <row r="57" spans="1:13" ht="15">
      <c r="A57" s="49"/>
      <c r="B57" s="54"/>
      <c r="C57" s="55"/>
      <c r="D57" s="50"/>
      <c r="E57" s="50"/>
      <c r="F57" s="50"/>
      <c r="G57" s="50"/>
      <c r="H57" s="52"/>
      <c r="I57" s="53"/>
      <c r="J57" s="53"/>
      <c r="K57" s="50"/>
      <c r="L57" s="50"/>
      <c r="M57" s="50"/>
    </row>
    <row r="58" spans="1:13" ht="15">
      <c r="A58" s="5"/>
      <c r="B58" s="5"/>
      <c r="C58" s="6"/>
      <c r="D58" s="7"/>
      <c r="E58" s="7"/>
      <c r="F58" s="7"/>
      <c r="G58" s="7"/>
      <c r="H58" s="7"/>
      <c r="I58" s="8"/>
      <c r="J58" s="5"/>
      <c r="K58" s="5"/>
      <c r="L58" s="5"/>
      <c r="M58" s="5"/>
    </row>
    <row r="59" spans="1:13" ht="15">
      <c r="A59" s="5"/>
      <c r="B59" s="5"/>
      <c r="C59" s="6"/>
      <c r="D59" s="7"/>
      <c r="E59" s="7"/>
      <c r="F59" s="7"/>
      <c r="G59" s="7"/>
      <c r="H59" s="7"/>
      <c r="I59" s="8"/>
      <c r="J59" s="5"/>
      <c r="K59" s="5"/>
      <c r="L59" s="5"/>
      <c r="M59" s="5"/>
    </row>
    <row r="60" spans="1:13" ht="15">
      <c r="A60" s="5"/>
      <c r="B60" s="5"/>
      <c r="C60" s="6"/>
      <c r="D60" s="7"/>
      <c r="E60" s="7"/>
      <c r="F60" s="7"/>
      <c r="G60" s="7"/>
      <c r="H60" s="7"/>
      <c r="I60" s="8"/>
      <c r="J60" s="5"/>
      <c r="K60" s="5"/>
      <c r="L60" s="5"/>
      <c r="M60" s="5"/>
    </row>
    <row r="61" spans="1:13" ht="25.5" customHeight="1">
      <c r="A61" s="4"/>
      <c r="B61" s="4"/>
      <c r="C61" s="135"/>
      <c r="D61" s="136"/>
      <c r="E61" s="136"/>
      <c r="F61" s="136"/>
      <c r="G61" s="136"/>
      <c r="H61" s="136"/>
      <c r="I61" s="137"/>
      <c r="J61" s="4"/>
      <c r="K61" s="4"/>
      <c r="L61" s="4"/>
      <c r="M61" s="4"/>
    </row>
    <row r="62" spans="1:13" ht="20.25" customHeight="1">
      <c r="A62" s="132" t="s">
        <v>13</v>
      </c>
      <c r="B62" s="133"/>
      <c r="C62" s="133"/>
      <c r="D62" s="133"/>
      <c r="E62" s="133"/>
      <c r="F62" s="133"/>
      <c r="G62" s="133"/>
      <c r="H62" s="133"/>
      <c r="I62" s="134"/>
      <c r="J62" s="56">
        <f>+SUM(J4:J58)</f>
        <v>12818.64</v>
      </c>
    </row>
  </sheetData>
  <mergeCells count="4">
    <mergeCell ref="A1:M1"/>
    <mergeCell ref="A2:M2"/>
    <mergeCell ref="C61:I61"/>
    <mergeCell ref="A62:I62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M21"/>
  <sheetViews>
    <sheetView topLeftCell="A13" zoomScale="85" zoomScaleNormal="85" workbookViewId="0">
      <selection activeCell="A4" sqref="A4:M10"/>
    </sheetView>
  </sheetViews>
  <sheetFormatPr baseColWidth="10" defaultRowHeight="14.25"/>
  <cols>
    <col min="1" max="1" width="5.7109375" style="1" customWidth="1"/>
    <col min="2" max="2" width="13.7109375" style="1" customWidth="1"/>
    <col min="3" max="3" width="17.42578125" style="1" customWidth="1"/>
    <col min="4" max="4" width="13.7109375" style="1" bestFit="1" customWidth="1"/>
    <col min="5" max="5" width="23.5703125" style="1" customWidth="1"/>
    <col min="6" max="6" width="26.42578125" style="1" customWidth="1"/>
    <col min="7" max="7" width="34.85546875" style="1" customWidth="1"/>
    <col min="8" max="9" width="11.7109375" style="1" bestFit="1" customWidth="1"/>
    <col min="10" max="10" width="12" style="1" bestFit="1" customWidth="1"/>
    <col min="11" max="11" width="22.42578125" style="1" customWidth="1"/>
    <col min="12" max="12" width="18" style="1" customWidth="1"/>
    <col min="13" max="13" width="28.28515625" style="1" customWidth="1"/>
    <col min="14" max="14" width="13.42578125" style="1" bestFit="1" customWidth="1"/>
    <col min="15" max="15" width="11.7109375" style="1" bestFit="1" customWidth="1"/>
    <col min="16" max="16384" width="11.42578125" style="1"/>
  </cols>
  <sheetData>
    <row r="1" spans="1:13" ht="29.25" customHeight="1">
      <c r="A1" s="131" t="s">
        <v>16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</row>
    <row r="2" spans="1:13" ht="29.25" customHeight="1">
      <c r="A2" s="131" t="str">
        <f>'DD Quevedo'!A2:M2</f>
        <v>INFIMA CUANTIA MES DE JULIO 2018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</row>
    <row r="3" spans="1:13" ht="45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3" t="s">
        <v>8</v>
      </c>
      <c r="J3" s="2" t="s">
        <v>9</v>
      </c>
      <c r="K3" s="2" t="s">
        <v>10</v>
      </c>
      <c r="L3" s="2" t="s">
        <v>11</v>
      </c>
      <c r="M3" s="2" t="s">
        <v>12</v>
      </c>
    </row>
    <row r="4" spans="1:13" ht="47.25">
      <c r="A4" s="89">
        <v>1</v>
      </c>
      <c r="B4" s="89" t="s">
        <v>195</v>
      </c>
      <c r="C4" s="90">
        <v>43367</v>
      </c>
      <c r="D4" s="89" t="s">
        <v>196</v>
      </c>
      <c r="E4" s="89" t="s">
        <v>197</v>
      </c>
      <c r="F4" s="89" t="s">
        <v>198</v>
      </c>
      <c r="G4" s="89" t="s">
        <v>199</v>
      </c>
      <c r="H4" s="89">
        <v>1</v>
      </c>
      <c r="I4" s="89">
        <v>160</v>
      </c>
      <c r="J4" s="89">
        <v>160</v>
      </c>
      <c r="K4" s="89" t="s">
        <v>200</v>
      </c>
      <c r="L4" s="89" t="s">
        <v>23</v>
      </c>
      <c r="M4" s="89" t="s">
        <v>201</v>
      </c>
    </row>
    <row r="5" spans="1:13" ht="47.25">
      <c r="A5" s="89">
        <v>2</v>
      </c>
      <c r="B5" s="90" t="s">
        <v>202</v>
      </c>
      <c r="C5" s="90">
        <v>43367</v>
      </c>
      <c r="D5" s="89" t="s">
        <v>196</v>
      </c>
      <c r="E5" s="89" t="s">
        <v>197</v>
      </c>
      <c r="F5" s="89" t="s">
        <v>198</v>
      </c>
      <c r="G5" s="89" t="s">
        <v>203</v>
      </c>
      <c r="H5" s="89">
        <v>1</v>
      </c>
      <c r="I5" s="89">
        <v>1580.8</v>
      </c>
      <c r="J5" s="89">
        <v>1580.8</v>
      </c>
      <c r="K5" s="89" t="s">
        <v>204</v>
      </c>
      <c r="L5" s="89" t="s">
        <v>23</v>
      </c>
      <c r="M5" s="89" t="s">
        <v>201</v>
      </c>
    </row>
    <row r="6" spans="1:13" ht="236.25">
      <c r="A6" s="89">
        <v>3</v>
      </c>
      <c r="B6" s="89" t="s">
        <v>205</v>
      </c>
      <c r="C6" s="90">
        <v>43362</v>
      </c>
      <c r="D6" s="89" t="s">
        <v>206</v>
      </c>
      <c r="E6" s="89" t="s">
        <v>207</v>
      </c>
      <c r="F6" s="89" t="s">
        <v>87</v>
      </c>
      <c r="G6" s="89" t="s">
        <v>208</v>
      </c>
      <c r="H6" s="89">
        <v>1</v>
      </c>
      <c r="I6" s="89">
        <v>462.5</v>
      </c>
      <c r="J6" s="89">
        <v>462.5</v>
      </c>
      <c r="K6" s="89" t="s">
        <v>209</v>
      </c>
      <c r="L6" s="89" t="s">
        <v>23</v>
      </c>
      <c r="M6" s="89" t="s">
        <v>201</v>
      </c>
    </row>
    <row r="7" spans="1:13" ht="236.25">
      <c r="A7" s="89">
        <v>4</v>
      </c>
      <c r="B7" s="89" t="s">
        <v>210</v>
      </c>
      <c r="C7" s="90">
        <v>43349</v>
      </c>
      <c r="D7" s="89" t="s">
        <v>206</v>
      </c>
      <c r="E7" s="89" t="s">
        <v>211</v>
      </c>
      <c r="F7" s="89" t="s">
        <v>87</v>
      </c>
      <c r="G7" s="89" t="s">
        <v>212</v>
      </c>
      <c r="H7" s="89">
        <v>1</v>
      </c>
      <c r="I7" s="89">
        <v>558.04</v>
      </c>
      <c r="J7" s="89">
        <v>558.04</v>
      </c>
      <c r="K7" s="89" t="s">
        <v>213</v>
      </c>
      <c r="L7" s="89" t="s">
        <v>23</v>
      </c>
      <c r="M7" s="89" t="s">
        <v>201</v>
      </c>
    </row>
    <row r="8" spans="1:13" ht="78.75">
      <c r="A8" s="89">
        <v>5</v>
      </c>
      <c r="B8" s="89" t="s">
        <v>214</v>
      </c>
      <c r="C8" s="90">
        <v>43346</v>
      </c>
      <c r="D8" s="89" t="s">
        <v>215</v>
      </c>
      <c r="E8" s="89" t="s">
        <v>216</v>
      </c>
      <c r="F8" s="89" t="s">
        <v>217</v>
      </c>
      <c r="G8" s="89" t="s">
        <v>218</v>
      </c>
      <c r="H8" s="89">
        <v>1</v>
      </c>
      <c r="I8" s="89">
        <v>272.16000000000003</v>
      </c>
      <c r="J8" s="89">
        <v>272.16000000000003</v>
      </c>
      <c r="K8" s="89" t="s">
        <v>219</v>
      </c>
      <c r="L8" s="89" t="s">
        <v>23</v>
      </c>
      <c r="M8" s="89" t="s">
        <v>201</v>
      </c>
    </row>
    <row r="9" spans="1:13" ht="63">
      <c r="A9" s="89">
        <v>6</v>
      </c>
      <c r="B9" s="89" t="s">
        <v>220</v>
      </c>
      <c r="C9" s="90">
        <v>43346</v>
      </c>
      <c r="D9" s="89" t="s">
        <v>215</v>
      </c>
      <c r="E9" s="89" t="s">
        <v>221</v>
      </c>
      <c r="F9" s="89" t="s">
        <v>217</v>
      </c>
      <c r="G9" s="89" t="s">
        <v>218</v>
      </c>
      <c r="H9" s="89">
        <v>1</v>
      </c>
      <c r="I9" s="89">
        <v>1085.77</v>
      </c>
      <c r="J9" s="89">
        <v>1085.77</v>
      </c>
      <c r="K9" s="89" t="s">
        <v>219</v>
      </c>
      <c r="L9" s="89" t="s">
        <v>23</v>
      </c>
      <c r="M9" s="89" t="s">
        <v>201</v>
      </c>
    </row>
    <row r="10" spans="1:13" ht="63">
      <c r="A10" s="89">
        <v>7</v>
      </c>
      <c r="B10" s="89" t="s">
        <v>222</v>
      </c>
      <c r="C10" s="90">
        <v>43346</v>
      </c>
      <c r="D10" s="89" t="s">
        <v>215</v>
      </c>
      <c r="E10" s="89" t="s">
        <v>221</v>
      </c>
      <c r="F10" s="89" t="s">
        <v>217</v>
      </c>
      <c r="G10" s="89" t="s">
        <v>223</v>
      </c>
      <c r="H10" s="89">
        <v>1</v>
      </c>
      <c r="I10" s="89">
        <v>3497.09</v>
      </c>
      <c r="J10" s="89">
        <v>3497.09</v>
      </c>
      <c r="K10" s="89" t="s">
        <v>62</v>
      </c>
      <c r="L10" s="89" t="s">
        <v>23</v>
      </c>
      <c r="M10" s="89" t="s">
        <v>201</v>
      </c>
    </row>
    <row r="11" spans="1:13" ht="15">
      <c r="A11" s="46"/>
      <c r="B11" s="46"/>
      <c r="C11" s="47"/>
      <c r="D11" s="46"/>
      <c r="E11" s="46"/>
      <c r="F11" s="46"/>
      <c r="G11" s="46"/>
      <c r="H11" s="46"/>
      <c r="I11" s="48"/>
      <c r="J11" s="48"/>
      <c r="K11" s="46"/>
      <c r="L11" s="46"/>
      <c r="M11" s="17"/>
    </row>
    <row r="12" spans="1:13" ht="15">
      <c r="A12" s="46"/>
      <c r="B12" s="46"/>
      <c r="C12" s="47"/>
      <c r="D12" s="46"/>
      <c r="E12" s="46"/>
      <c r="F12" s="46"/>
      <c r="G12" s="46"/>
      <c r="H12" s="46"/>
      <c r="I12" s="48"/>
      <c r="J12" s="48"/>
      <c r="K12" s="46"/>
      <c r="L12" s="46"/>
      <c r="M12" s="17"/>
    </row>
    <row r="13" spans="1:13">
      <c r="A13" s="19"/>
      <c r="B13" s="20"/>
      <c r="C13" s="21"/>
      <c r="D13" s="22"/>
      <c r="E13" s="23"/>
      <c r="F13" s="24"/>
      <c r="G13" s="25"/>
      <c r="H13" s="19"/>
      <c r="I13" s="26"/>
      <c r="J13" s="26"/>
      <c r="K13" s="24"/>
      <c r="L13" s="27"/>
      <c r="M13" s="24"/>
    </row>
    <row r="14" spans="1:13">
      <c r="A14" s="19"/>
      <c r="B14" s="20"/>
      <c r="C14" s="28"/>
      <c r="D14" s="23"/>
      <c r="E14" s="23"/>
      <c r="F14" s="24"/>
      <c r="G14" s="25"/>
      <c r="H14" s="19"/>
      <c r="I14" s="29"/>
      <c r="J14" s="29"/>
      <c r="K14" s="24"/>
      <c r="L14" s="27"/>
      <c r="M14" s="24"/>
    </row>
    <row r="15" spans="1:13">
      <c r="A15" s="19"/>
      <c r="B15" s="20"/>
      <c r="C15" s="30"/>
      <c r="D15" s="22"/>
      <c r="E15" s="23"/>
      <c r="F15" s="24"/>
      <c r="G15" s="25"/>
      <c r="H15" s="19"/>
      <c r="I15" s="29"/>
      <c r="J15" s="26"/>
      <c r="K15" s="24"/>
      <c r="L15" s="27"/>
      <c r="M15" s="24"/>
    </row>
    <row r="16" spans="1:13">
      <c r="A16" s="19"/>
      <c r="B16" s="20"/>
      <c r="C16" s="30"/>
      <c r="D16" s="22"/>
      <c r="E16" s="23"/>
      <c r="F16" s="24"/>
      <c r="G16" s="25"/>
      <c r="H16" s="19"/>
      <c r="I16" s="29"/>
      <c r="J16" s="29"/>
      <c r="K16" s="24"/>
      <c r="L16" s="27"/>
      <c r="M16" s="24"/>
    </row>
    <row r="17" spans="1:13">
      <c r="A17" s="19"/>
      <c r="B17" s="20"/>
      <c r="C17" s="28"/>
      <c r="D17" s="22"/>
      <c r="E17" s="23"/>
      <c r="F17" s="24"/>
      <c r="G17" s="25"/>
      <c r="H17" s="19"/>
      <c r="I17" s="31"/>
      <c r="J17" s="31"/>
      <c r="K17" s="24"/>
      <c r="L17" s="27"/>
      <c r="M17" s="24"/>
    </row>
    <row r="18" spans="1:13">
      <c r="A18" s="19"/>
      <c r="B18" s="20"/>
      <c r="C18" s="28"/>
      <c r="D18" s="22"/>
      <c r="E18" s="23"/>
      <c r="F18" s="24"/>
      <c r="G18" s="25"/>
      <c r="H18" s="19"/>
      <c r="I18" s="31"/>
      <c r="J18" s="31"/>
      <c r="K18" s="24"/>
      <c r="L18" s="27"/>
      <c r="M18" s="24"/>
    </row>
    <row r="19" spans="1:13" ht="15">
      <c r="A19" s="5"/>
      <c r="B19" s="5"/>
      <c r="C19" s="6"/>
      <c r="D19" s="7"/>
      <c r="E19" s="7"/>
      <c r="F19" s="7"/>
      <c r="G19" s="7"/>
      <c r="H19" s="7"/>
      <c r="I19" s="8"/>
      <c r="J19" s="5"/>
      <c r="K19" s="5"/>
      <c r="L19" s="5"/>
      <c r="M19" s="5"/>
    </row>
    <row r="20" spans="1:13" ht="25.5" customHeight="1">
      <c r="A20" s="4"/>
      <c r="B20" s="4"/>
      <c r="C20" s="135"/>
      <c r="D20" s="136"/>
      <c r="E20" s="136"/>
      <c r="F20" s="136"/>
      <c r="G20" s="136"/>
      <c r="H20" s="136"/>
      <c r="I20" s="137"/>
      <c r="J20" s="4"/>
      <c r="K20" s="4"/>
      <c r="L20" s="4"/>
      <c r="M20" s="4"/>
    </row>
    <row r="21" spans="1:13" ht="20.25" customHeight="1">
      <c r="A21" s="132" t="s">
        <v>13</v>
      </c>
      <c r="B21" s="133"/>
      <c r="C21" s="133"/>
      <c r="D21" s="133"/>
      <c r="E21" s="133"/>
      <c r="F21" s="133"/>
      <c r="G21" s="133"/>
      <c r="H21" s="133"/>
      <c r="I21" s="134"/>
      <c r="J21" s="1">
        <f>+SUM(J4:J19)</f>
        <v>7616.3600000000006</v>
      </c>
    </row>
  </sheetData>
  <mergeCells count="4">
    <mergeCell ref="A1:M1"/>
    <mergeCell ref="A2:M2"/>
    <mergeCell ref="C20:I20"/>
    <mergeCell ref="A21:I21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0"/>
  </sheetPr>
  <dimension ref="A1:M27"/>
  <sheetViews>
    <sheetView topLeftCell="A19" zoomScale="85" zoomScaleNormal="85" workbookViewId="0">
      <selection activeCell="A4" sqref="A4:M19"/>
    </sheetView>
  </sheetViews>
  <sheetFormatPr baseColWidth="10" defaultRowHeight="14.25"/>
  <cols>
    <col min="1" max="1" width="5.7109375" style="1" customWidth="1"/>
    <col min="2" max="2" width="13.7109375" style="1" customWidth="1"/>
    <col min="3" max="3" width="17.42578125" style="1" customWidth="1"/>
    <col min="4" max="4" width="13.7109375" style="1" bestFit="1" customWidth="1"/>
    <col min="5" max="5" width="23.5703125" style="1" customWidth="1"/>
    <col min="6" max="6" width="26.42578125" style="1" customWidth="1"/>
    <col min="7" max="7" width="34.85546875" style="1" customWidth="1"/>
    <col min="8" max="9" width="11.7109375" style="1" bestFit="1" customWidth="1"/>
    <col min="10" max="10" width="12" style="1" bestFit="1" customWidth="1"/>
    <col min="11" max="11" width="22.42578125" style="1" customWidth="1"/>
    <col min="12" max="12" width="18" style="1" customWidth="1"/>
    <col min="13" max="13" width="28.28515625" style="1" customWidth="1"/>
    <col min="14" max="14" width="13.42578125" style="1" bestFit="1" customWidth="1"/>
    <col min="15" max="15" width="11.7109375" style="1" bestFit="1" customWidth="1"/>
    <col min="16" max="16384" width="11.42578125" style="1"/>
  </cols>
  <sheetData>
    <row r="1" spans="1:13" ht="29.25" customHeight="1">
      <c r="A1" s="131" t="s">
        <v>15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</row>
    <row r="2" spans="1:13" ht="29.25" customHeight="1">
      <c r="A2" s="131" t="str">
        <f>'Coordinación Zonal'!A2:M2</f>
        <v>INFIMA CUANTIA MES DE JULIO 2018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</row>
    <row r="3" spans="1:13" ht="45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3" t="s">
        <v>8</v>
      </c>
      <c r="J3" s="2" t="s">
        <v>9</v>
      </c>
      <c r="K3" s="2" t="s">
        <v>10</v>
      </c>
      <c r="L3" s="2" t="s">
        <v>11</v>
      </c>
      <c r="M3" s="2" t="s">
        <v>12</v>
      </c>
    </row>
    <row r="4" spans="1:13" ht="126">
      <c r="A4" s="97">
        <v>1</v>
      </c>
      <c r="B4" s="97" t="s">
        <v>224</v>
      </c>
      <c r="C4" s="112">
        <v>43370</v>
      </c>
      <c r="D4" s="97">
        <v>623650012</v>
      </c>
      <c r="E4" s="97" t="s">
        <v>225</v>
      </c>
      <c r="F4" s="97" t="s">
        <v>226</v>
      </c>
      <c r="G4" s="97" t="s">
        <v>227</v>
      </c>
      <c r="H4" s="97">
        <v>1</v>
      </c>
      <c r="I4" s="97">
        <v>996.24</v>
      </c>
      <c r="J4" s="99">
        <v>996.24</v>
      </c>
      <c r="K4" s="97" t="s">
        <v>227</v>
      </c>
      <c r="L4" s="97" t="s">
        <v>53</v>
      </c>
      <c r="M4" s="97" t="s">
        <v>31</v>
      </c>
    </row>
    <row r="5" spans="1:13" ht="173.25">
      <c r="A5" s="113">
        <v>2</v>
      </c>
      <c r="B5" s="97" t="s">
        <v>228</v>
      </c>
      <c r="C5" s="112">
        <v>43362</v>
      </c>
      <c r="D5" s="97">
        <v>623650012</v>
      </c>
      <c r="E5" s="97" t="s">
        <v>225</v>
      </c>
      <c r="F5" s="97" t="s">
        <v>229</v>
      </c>
      <c r="G5" s="97" t="s">
        <v>230</v>
      </c>
      <c r="H5" s="97">
        <v>1</v>
      </c>
      <c r="I5" s="97">
        <v>324.77999999999997</v>
      </c>
      <c r="J5" s="99">
        <v>324.77999999999997</v>
      </c>
      <c r="K5" s="97" t="s">
        <v>230</v>
      </c>
      <c r="L5" s="97" t="s">
        <v>53</v>
      </c>
      <c r="M5" s="97" t="s">
        <v>31</v>
      </c>
    </row>
    <row r="6" spans="1:13" ht="126">
      <c r="A6" s="113">
        <v>3</v>
      </c>
      <c r="B6" s="97" t="s">
        <v>231</v>
      </c>
      <c r="C6" s="112">
        <v>43362</v>
      </c>
      <c r="D6" s="97">
        <v>623650012</v>
      </c>
      <c r="E6" s="97" t="s">
        <v>225</v>
      </c>
      <c r="F6" s="97" t="s">
        <v>229</v>
      </c>
      <c r="G6" s="97" t="s">
        <v>232</v>
      </c>
      <c r="H6" s="97">
        <v>1</v>
      </c>
      <c r="I6" s="97">
        <v>285.61</v>
      </c>
      <c r="J6" s="99">
        <v>285.61</v>
      </c>
      <c r="K6" s="97" t="s">
        <v>232</v>
      </c>
      <c r="L6" s="97" t="s">
        <v>53</v>
      </c>
      <c r="M6" s="97" t="s">
        <v>31</v>
      </c>
    </row>
    <row r="7" spans="1:13" ht="94.5">
      <c r="A7" s="113">
        <v>4</v>
      </c>
      <c r="B7" s="97" t="s">
        <v>233</v>
      </c>
      <c r="C7" s="112">
        <v>43362</v>
      </c>
      <c r="D7" s="97">
        <v>623650012</v>
      </c>
      <c r="E7" s="97" t="s">
        <v>225</v>
      </c>
      <c r="F7" s="97" t="s">
        <v>229</v>
      </c>
      <c r="G7" s="97" t="s">
        <v>234</v>
      </c>
      <c r="H7" s="97">
        <v>1</v>
      </c>
      <c r="I7" s="97">
        <v>83.25</v>
      </c>
      <c r="J7" s="99">
        <v>83.25</v>
      </c>
      <c r="K7" s="97" t="s">
        <v>234</v>
      </c>
      <c r="L7" s="97" t="s">
        <v>53</v>
      </c>
      <c r="M7" s="97" t="s">
        <v>31</v>
      </c>
    </row>
    <row r="8" spans="1:13" ht="78.75">
      <c r="A8" s="113">
        <v>5</v>
      </c>
      <c r="B8" s="97" t="s">
        <v>235</v>
      </c>
      <c r="C8" s="112">
        <v>43362</v>
      </c>
      <c r="D8" s="97">
        <v>623650012</v>
      </c>
      <c r="E8" s="97" t="s">
        <v>225</v>
      </c>
      <c r="F8" s="97" t="s">
        <v>229</v>
      </c>
      <c r="G8" s="97" t="s">
        <v>236</v>
      </c>
      <c r="H8" s="97">
        <v>1</v>
      </c>
      <c r="I8" s="97">
        <v>49.75</v>
      </c>
      <c r="J8" s="99">
        <v>49.75</v>
      </c>
      <c r="K8" s="97" t="s">
        <v>236</v>
      </c>
      <c r="L8" s="97" t="s">
        <v>53</v>
      </c>
      <c r="M8" s="97" t="s">
        <v>31</v>
      </c>
    </row>
    <row r="9" spans="1:13" ht="94.5">
      <c r="A9" s="97">
        <v>6</v>
      </c>
      <c r="B9" s="97" t="s">
        <v>237</v>
      </c>
      <c r="C9" s="112">
        <v>43362</v>
      </c>
      <c r="D9" s="97">
        <v>623650012</v>
      </c>
      <c r="E9" s="97" t="s">
        <v>225</v>
      </c>
      <c r="F9" s="97" t="s">
        <v>229</v>
      </c>
      <c r="G9" s="97" t="s">
        <v>238</v>
      </c>
      <c r="H9" s="97">
        <v>1</v>
      </c>
      <c r="I9" s="97">
        <v>126.12</v>
      </c>
      <c r="J9" s="99">
        <v>126.12</v>
      </c>
      <c r="K9" s="97" t="s">
        <v>238</v>
      </c>
      <c r="L9" s="97" t="s">
        <v>53</v>
      </c>
      <c r="M9" s="97" t="s">
        <v>31</v>
      </c>
    </row>
    <row r="10" spans="1:13" ht="126">
      <c r="A10" s="97">
        <v>7</v>
      </c>
      <c r="B10" s="97" t="s">
        <v>239</v>
      </c>
      <c r="C10" s="112">
        <v>43362</v>
      </c>
      <c r="D10" s="97">
        <v>623650012</v>
      </c>
      <c r="E10" s="97" t="s">
        <v>225</v>
      </c>
      <c r="F10" s="97" t="s">
        <v>229</v>
      </c>
      <c r="G10" s="97" t="s">
        <v>240</v>
      </c>
      <c r="H10" s="97">
        <v>1</v>
      </c>
      <c r="I10" s="97">
        <v>106.7</v>
      </c>
      <c r="J10" s="99">
        <v>106.7</v>
      </c>
      <c r="K10" s="97" t="s">
        <v>240</v>
      </c>
      <c r="L10" s="97" t="s">
        <v>53</v>
      </c>
      <c r="M10" s="97" t="s">
        <v>31</v>
      </c>
    </row>
    <row r="11" spans="1:13" ht="330.75">
      <c r="A11" s="97">
        <v>8</v>
      </c>
      <c r="B11" s="97" t="s">
        <v>241</v>
      </c>
      <c r="C11" s="112">
        <v>43369</v>
      </c>
      <c r="D11" s="97">
        <v>872400011</v>
      </c>
      <c r="E11" s="97" t="s">
        <v>103</v>
      </c>
      <c r="F11" s="97" t="s">
        <v>242</v>
      </c>
      <c r="G11" s="97" t="s">
        <v>243</v>
      </c>
      <c r="H11" s="97">
        <v>1</v>
      </c>
      <c r="I11" s="97">
        <v>4000</v>
      </c>
      <c r="J11" s="99">
        <v>4000</v>
      </c>
      <c r="K11" s="97" t="s">
        <v>243</v>
      </c>
      <c r="L11" s="97" t="s">
        <v>53</v>
      </c>
      <c r="M11" s="97" t="s">
        <v>31</v>
      </c>
    </row>
    <row r="12" spans="1:13" ht="94.5">
      <c r="A12" s="97">
        <v>9</v>
      </c>
      <c r="B12" s="97" t="s">
        <v>244</v>
      </c>
      <c r="C12" s="112">
        <v>43369</v>
      </c>
      <c r="D12" s="97">
        <v>321931013</v>
      </c>
      <c r="E12" s="97" t="s">
        <v>245</v>
      </c>
      <c r="F12" s="97" t="s">
        <v>246</v>
      </c>
      <c r="G12" s="97" t="s">
        <v>247</v>
      </c>
      <c r="H12" s="97">
        <v>52</v>
      </c>
      <c r="I12" s="97">
        <v>2.9232</v>
      </c>
      <c r="J12" s="99">
        <v>152.00620000000001</v>
      </c>
      <c r="K12" s="97" t="s">
        <v>247</v>
      </c>
      <c r="L12" s="97" t="s">
        <v>53</v>
      </c>
      <c r="M12" s="97" t="s">
        <v>31</v>
      </c>
    </row>
    <row r="13" spans="1:13" ht="94.5">
      <c r="A13" s="97">
        <v>10</v>
      </c>
      <c r="B13" s="97" t="s">
        <v>244</v>
      </c>
      <c r="C13" s="112">
        <v>43369</v>
      </c>
      <c r="D13" s="97">
        <v>353230313</v>
      </c>
      <c r="E13" s="97" t="s">
        <v>248</v>
      </c>
      <c r="F13" s="97" t="s">
        <v>249</v>
      </c>
      <c r="G13" s="97" t="s">
        <v>250</v>
      </c>
      <c r="H13" s="97">
        <v>105</v>
      </c>
      <c r="I13" s="97">
        <v>2.7216</v>
      </c>
      <c r="J13" s="99">
        <v>285.76799999999997</v>
      </c>
      <c r="K13" s="97" t="s">
        <v>250</v>
      </c>
      <c r="L13" s="97" t="s">
        <v>53</v>
      </c>
      <c r="M13" s="97" t="s">
        <v>31</v>
      </c>
    </row>
    <row r="14" spans="1:13" ht="94.5">
      <c r="A14" s="97">
        <v>11</v>
      </c>
      <c r="B14" s="97" t="s">
        <v>244</v>
      </c>
      <c r="C14" s="112">
        <v>43369</v>
      </c>
      <c r="D14" s="97">
        <v>353230311</v>
      </c>
      <c r="E14" s="97" t="s">
        <v>251</v>
      </c>
      <c r="F14" s="97" t="s">
        <v>249</v>
      </c>
      <c r="G14" s="97" t="s">
        <v>252</v>
      </c>
      <c r="H14" s="97">
        <v>210</v>
      </c>
      <c r="I14" s="97">
        <v>0.84</v>
      </c>
      <c r="J14" s="99">
        <v>176.4</v>
      </c>
      <c r="K14" s="97" t="s">
        <v>252</v>
      </c>
      <c r="L14" s="97" t="s">
        <v>53</v>
      </c>
      <c r="M14" s="97" t="s">
        <v>31</v>
      </c>
    </row>
    <row r="15" spans="1:13" ht="110.25">
      <c r="A15" s="97"/>
      <c r="B15" s="97" t="s">
        <v>253</v>
      </c>
      <c r="C15" s="112">
        <v>43361</v>
      </c>
      <c r="D15" s="97">
        <v>891211016</v>
      </c>
      <c r="E15" s="97" t="s">
        <v>254</v>
      </c>
      <c r="F15" s="97" t="s">
        <v>255</v>
      </c>
      <c r="G15" s="97" t="s">
        <v>256</v>
      </c>
      <c r="H15" s="97">
        <v>1</v>
      </c>
      <c r="I15" s="97">
        <v>44</v>
      </c>
      <c r="J15" s="99">
        <v>44</v>
      </c>
      <c r="K15" s="97" t="s">
        <v>256</v>
      </c>
      <c r="L15" s="97" t="s">
        <v>53</v>
      </c>
      <c r="M15" s="97" t="s">
        <v>31</v>
      </c>
    </row>
    <row r="16" spans="1:13" ht="110.25">
      <c r="A16" s="97"/>
      <c r="B16" s="97" t="s">
        <v>257</v>
      </c>
      <c r="C16" s="112">
        <v>43361</v>
      </c>
      <c r="D16" s="97">
        <v>891211016</v>
      </c>
      <c r="E16" s="97" t="s">
        <v>254</v>
      </c>
      <c r="F16" s="97" t="s">
        <v>255</v>
      </c>
      <c r="G16" s="97" t="s">
        <v>258</v>
      </c>
      <c r="H16" s="97">
        <v>1</v>
      </c>
      <c r="I16" s="97">
        <v>416</v>
      </c>
      <c r="J16" s="99">
        <v>416</v>
      </c>
      <c r="K16" s="97" t="s">
        <v>258</v>
      </c>
      <c r="L16" s="97" t="s">
        <v>53</v>
      </c>
      <c r="M16" s="97" t="s">
        <v>31</v>
      </c>
    </row>
    <row r="17" spans="1:13" ht="220.5">
      <c r="A17" s="97">
        <v>10</v>
      </c>
      <c r="B17" s="97" t="s">
        <v>259</v>
      </c>
      <c r="C17" s="112">
        <v>43361</v>
      </c>
      <c r="D17" s="97">
        <v>541210015</v>
      </c>
      <c r="E17" s="97" t="s">
        <v>260</v>
      </c>
      <c r="F17" s="97" t="s">
        <v>261</v>
      </c>
      <c r="G17" s="97" t="s">
        <v>262</v>
      </c>
      <c r="H17" s="97">
        <v>1</v>
      </c>
      <c r="I17" s="97">
        <v>996.8</v>
      </c>
      <c r="J17" s="99">
        <v>996.8</v>
      </c>
      <c r="K17" s="97" t="s">
        <v>262</v>
      </c>
      <c r="L17" s="97" t="s">
        <v>53</v>
      </c>
      <c r="M17" s="97" t="s">
        <v>31</v>
      </c>
    </row>
    <row r="18" spans="1:13" ht="47.25">
      <c r="A18" s="97"/>
      <c r="B18" s="97" t="s">
        <v>263</v>
      </c>
      <c r="C18" s="112">
        <v>43361</v>
      </c>
      <c r="D18" s="97">
        <v>38912013912</v>
      </c>
      <c r="E18" s="97" t="s">
        <v>264</v>
      </c>
      <c r="F18" s="97" t="s">
        <v>265</v>
      </c>
      <c r="G18" s="97" t="s">
        <v>266</v>
      </c>
      <c r="H18" s="97">
        <v>5</v>
      </c>
      <c r="I18" s="97">
        <v>10.5952</v>
      </c>
      <c r="J18" s="99">
        <v>52.97</v>
      </c>
      <c r="K18" s="97" t="s">
        <v>266</v>
      </c>
      <c r="L18" s="97" t="s">
        <v>53</v>
      </c>
      <c r="M18" s="97" t="s">
        <v>31</v>
      </c>
    </row>
    <row r="19" spans="1:13" ht="94.5">
      <c r="A19" s="97">
        <v>11</v>
      </c>
      <c r="B19" s="93" t="s">
        <v>267</v>
      </c>
      <c r="C19" s="94">
        <v>43357</v>
      </c>
      <c r="D19" s="97">
        <v>180000011</v>
      </c>
      <c r="E19" s="97" t="s">
        <v>37</v>
      </c>
      <c r="F19" s="97" t="s">
        <v>268</v>
      </c>
      <c r="G19" s="97" t="s">
        <v>269</v>
      </c>
      <c r="H19" s="97">
        <v>57</v>
      </c>
      <c r="I19" s="97">
        <v>2.2400000000000002</v>
      </c>
      <c r="J19" s="99">
        <v>127.68</v>
      </c>
      <c r="K19" s="97" t="s">
        <v>269</v>
      </c>
      <c r="L19" s="97" t="s">
        <v>53</v>
      </c>
      <c r="M19" s="97" t="s">
        <v>31</v>
      </c>
    </row>
    <row r="20" spans="1:13" ht="15">
      <c r="A20" s="9"/>
      <c r="B20" s="9"/>
      <c r="C20" s="9"/>
      <c r="D20" s="9"/>
      <c r="E20" s="9"/>
      <c r="F20" s="9"/>
      <c r="G20" s="9"/>
      <c r="H20" s="9"/>
      <c r="I20" s="10"/>
      <c r="J20" s="9"/>
      <c r="K20" s="9"/>
      <c r="L20" s="9"/>
      <c r="M20" s="9"/>
    </row>
    <row r="21" spans="1:13" ht="15">
      <c r="A21" s="9"/>
      <c r="B21" s="9"/>
      <c r="C21" s="9"/>
      <c r="D21" s="9"/>
      <c r="E21" s="9"/>
      <c r="F21" s="9"/>
      <c r="G21" s="9"/>
      <c r="H21" s="9"/>
      <c r="I21" s="10"/>
      <c r="J21" s="9"/>
      <c r="K21" s="9"/>
      <c r="L21" s="9"/>
      <c r="M21" s="9"/>
    </row>
    <row r="22" spans="1:13" ht="15">
      <c r="A22" s="9"/>
      <c r="B22" s="9"/>
      <c r="C22" s="9"/>
      <c r="D22" s="9"/>
      <c r="E22" s="9"/>
      <c r="F22" s="9"/>
      <c r="G22" s="9"/>
      <c r="H22" s="9"/>
      <c r="I22" s="10"/>
      <c r="J22" s="9"/>
      <c r="K22" s="9"/>
      <c r="L22" s="9"/>
      <c r="M22" s="9"/>
    </row>
    <row r="23" spans="1:13" ht="15">
      <c r="A23" s="9"/>
      <c r="B23" s="9"/>
      <c r="C23" s="9"/>
      <c r="D23" s="9"/>
      <c r="E23" s="9"/>
      <c r="F23" s="9"/>
      <c r="G23" s="9"/>
      <c r="H23" s="9"/>
      <c r="I23" s="10"/>
      <c r="J23" s="9"/>
      <c r="K23" s="9"/>
      <c r="L23" s="9"/>
      <c r="M23" s="9"/>
    </row>
    <row r="24" spans="1:13" ht="15">
      <c r="A24" s="9"/>
      <c r="B24" s="9"/>
      <c r="C24" s="9"/>
      <c r="D24" s="9"/>
      <c r="E24" s="9"/>
      <c r="F24" s="9"/>
      <c r="G24" s="9"/>
      <c r="H24" s="9"/>
      <c r="I24" s="10"/>
      <c r="J24" s="9"/>
      <c r="K24" s="9"/>
      <c r="L24" s="9"/>
      <c r="M24" s="9"/>
    </row>
    <row r="25" spans="1:13" ht="15">
      <c r="A25" s="9"/>
      <c r="B25" s="9"/>
      <c r="C25" s="9"/>
      <c r="D25" s="9"/>
      <c r="E25" s="9"/>
      <c r="F25" s="9"/>
      <c r="G25" s="9"/>
      <c r="H25" s="9"/>
      <c r="I25" s="10"/>
      <c r="J25" s="9"/>
      <c r="K25" s="9"/>
      <c r="L25" s="9"/>
      <c r="M25" s="9"/>
    </row>
    <row r="26" spans="1:13" ht="25.5" customHeight="1">
      <c r="A26" s="4"/>
      <c r="B26" s="4"/>
      <c r="C26" s="135"/>
      <c r="D26" s="136"/>
      <c r="E26" s="136"/>
      <c r="F26" s="136"/>
      <c r="G26" s="136"/>
      <c r="H26" s="136"/>
      <c r="I26" s="137"/>
      <c r="J26" s="4"/>
      <c r="K26" s="4"/>
      <c r="L26" s="4"/>
      <c r="M26" s="4"/>
    </row>
    <row r="27" spans="1:13" ht="20.25" customHeight="1">
      <c r="A27" s="132" t="s">
        <v>13</v>
      </c>
      <c r="B27" s="133"/>
      <c r="C27" s="133"/>
      <c r="D27" s="133"/>
      <c r="E27" s="133"/>
      <c r="F27" s="133"/>
      <c r="G27" s="133"/>
      <c r="H27" s="133"/>
      <c r="I27" s="134"/>
      <c r="J27" s="1">
        <f>+SUM(J4:J25)</f>
        <v>8224.0741999999991</v>
      </c>
    </row>
  </sheetData>
  <mergeCells count="4">
    <mergeCell ref="A1:M1"/>
    <mergeCell ref="A2:M2"/>
    <mergeCell ref="C26:I26"/>
    <mergeCell ref="A27:I27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M14"/>
  <sheetViews>
    <sheetView topLeftCell="A4" zoomScale="85" zoomScaleNormal="85" workbookViewId="0">
      <selection activeCell="A4" sqref="A4:M5"/>
    </sheetView>
  </sheetViews>
  <sheetFormatPr baseColWidth="10" defaultRowHeight="14.25"/>
  <cols>
    <col min="1" max="1" width="5.7109375" style="1" customWidth="1"/>
    <col min="2" max="2" width="13.7109375" style="1" customWidth="1"/>
    <col min="3" max="3" width="17.42578125" style="1" customWidth="1"/>
    <col min="4" max="4" width="13.7109375" style="1" bestFit="1" customWidth="1"/>
    <col min="5" max="5" width="23.5703125" style="1" customWidth="1"/>
    <col min="6" max="6" width="26.42578125" style="1" customWidth="1"/>
    <col min="7" max="7" width="34.85546875" style="1" customWidth="1"/>
    <col min="8" max="9" width="11.7109375" style="1" bestFit="1" customWidth="1"/>
    <col min="10" max="10" width="12" style="1" bestFit="1" customWidth="1"/>
    <col min="11" max="11" width="22.42578125" style="1" customWidth="1"/>
    <col min="12" max="12" width="18" style="1" customWidth="1"/>
    <col min="13" max="13" width="28.28515625" style="1" customWidth="1"/>
    <col min="14" max="14" width="13.42578125" style="1" bestFit="1" customWidth="1"/>
    <col min="15" max="15" width="11.7109375" style="1" bestFit="1" customWidth="1"/>
    <col min="16" max="16384" width="11.42578125" style="1"/>
  </cols>
  <sheetData>
    <row r="1" spans="1:13" ht="29.25" customHeight="1">
      <c r="A1" s="131" t="s">
        <v>21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</row>
    <row r="2" spans="1:13" ht="29.25" customHeight="1">
      <c r="A2" s="131" t="str">
        <f>'DD Santa Elena'!A2:M2</f>
        <v>INFIMA CUANTIA MES DE JULIO 2018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</row>
    <row r="3" spans="1:13" ht="45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3" t="s">
        <v>8</v>
      </c>
      <c r="J3" s="2" t="s">
        <v>9</v>
      </c>
      <c r="K3" s="2" t="s">
        <v>10</v>
      </c>
      <c r="L3" s="2" t="s">
        <v>11</v>
      </c>
      <c r="M3" s="2" t="s">
        <v>12</v>
      </c>
    </row>
    <row r="4" spans="1:13" ht="220.5">
      <c r="A4" s="97">
        <v>1</v>
      </c>
      <c r="B4" s="97" t="s">
        <v>270</v>
      </c>
      <c r="C4" s="112">
        <v>43368</v>
      </c>
      <c r="D4" s="102">
        <v>266300011</v>
      </c>
      <c r="E4" s="114" t="s">
        <v>271</v>
      </c>
      <c r="F4" s="97" t="s">
        <v>272</v>
      </c>
      <c r="G4" s="114" t="s">
        <v>273</v>
      </c>
      <c r="H4" s="97">
        <v>1</v>
      </c>
      <c r="I4" s="115">
        <v>951.2</v>
      </c>
      <c r="J4" s="116">
        <v>951.2</v>
      </c>
      <c r="K4" s="93" t="s">
        <v>274</v>
      </c>
      <c r="L4" s="93" t="s">
        <v>107</v>
      </c>
      <c r="M4" s="93" t="s">
        <v>108</v>
      </c>
    </row>
    <row r="5" spans="1:13" ht="63">
      <c r="A5" s="97">
        <v>2</v>
      </c>
      <c r="B5" s="117" t="s">
        <v>275</v>
      </c>
      <c r="C5" s="112">
        <v>43360</v>
      </c>
      <c r="D5" s="118">
        <v>962200561</v>
      </c>
      <c r="E5" s="92" t="s">
        <v>276</v>
      </c>
      <c r="F5" s="97" t="s">
        <v>277</v>
      </c>
      <c r="G5" s="92" t="s">
        <v>278</v>
      </c>
      <c r="H5" s="97">
        <v>1</v>
      </c>
      <c r="I5" s="119">
        <v>625</v>
      </c>
      <c r="J5" s="120">
        <v>625</v>
      </c>
      <c r="K5" s="97" t="s">
        <v>109</v>
      </c>
      <c r="L5" s="93" t="s">
        <v>107</v>
      </c>
      <c r="M5" s="93" t="s">
        <v>108</v>
      </c>
    </row>
    <row r="6" spans="1:13">
      <c r="A6" s="73"/>
      <c r="B6" s="73"/>
      <c r="C6" s="82"/>
      <c r="D6" s="74"/>
      <c r="E6" s="74"/>
      <c r="F6" s="73"/>
      <c r="G6" s="73"/>
      <c r="H6" s="73"/>
      <c r="I6" s="84"/>
      <c r="J6" s="85"/>
      <c r="K6" s="73"/>
      <c r="L6" s="73"/>
      <c r="M6" s="73"/>
    </row>
    <row r="7" spans="1:13">
      <c r="A7" s="73"/>
      <c r="B7" s="73"/>
      <c r="C7" s="82"/>
      <c r="D7" s="73"/>
      <c r="E7" s="83"/>
      <c r="F7" s="73"/>
      <c r="G7" s="73"/>
      <c r="H7" s="73"/>
      <c r="I7" s="84"/>
      <c r="J7" s="85"/>
      <c r="K7" s="73"/>
      <c r="L7" s="73"/>
      <c r="M7" s="73"/>
    </row>
    <row r="8" spans="1:13" ht="15">
      <c r="A8" s="5"/>
      <c r="B8" s="5"/>
      <c r="C8" s="6"/>
      <c r="D8" s="7"/>
      <c r="E8" s="7"/>
      <c r="F8" s="7"/>
      <c r="G8" s="7"/>
      <c r="H8" s="7"/>
      <c r="I8" s="8"/>
      <c r="J8" s="5"/>
      <c r="K8" s="5"/>
      <c r="L8" s="5"/>
      <c r="M8" s="5"/>
    </row>
    <row r="9" spans="1:13" ht="15">
      <c r="A9" s="5"/>
      <c r="B9" s="5"/>
      <c r="C9" s="6"/>
      <c r="D9" s="7"/>
      <c r="E9" s="7"/>
      <c r="F9" s="7"/>
      <c r="G9" s="7"/>
      <c r="H9" s="7"/>
      <c r="I9" s="8"/>
      <c r="J9" s="5"/>
      <c r="K9" s="5"/>
      <c r="L9" s="5"/>
      <c r="M9" s="5"/>
    </row>
    <row r="10" spans="1:13" ht="15">
      <c r="A10" s="5"/>
      <c r="B10" s="5"/>
      <c r="C10" s="6"/>
      <c r="D10" s="7"/>
      <c r="E10" s="7"/>
      <c r="F10" s="7"/>
      <c r="G10" s="7"/>
      <c r="H10" s="7"/>
      <c r="I10" s="8"/>
      <c r="J10" s="5"/>
      <c r="K10" s="5"/>
      <c r="L10" s="5"/>
      <c r="M10" s="5"/>
    </row>
    <row r="11" spans="1:13" ht="15">
      <c r="A11" s="5"/>
      <c r="B11" s="5"/>
      <c r="C11" s="6"/>
      <c r="D11" s="7"/>
      <c r="E11" s="7"/>
      <c r="F11" s="7"/>
      <c r="G11" s="7"/>
      <c r="H11" s="7"/>
      <c r="I11" s="8"/>
      <c r="J11" s="5"/>
      <c r="K11" s="5"/>
      <c r="L11" s="5"/>
      <c r="M11" s="5"/>
    </row>
    <row r="12" spans="1:13" ht="15">
      <c r="A12" s="5"/>
      <c r="B12" s="5"/>
      <c r="C12" s="6"/>
      <c r="D12" s="7"/>
      <c r="E12" s="7"/>
      <c r="F12" s="7"/>
      <c r="G12" s="7"/>
      <c r="H12" s="7"/>
      <c r="I12" s="8"/>
      <c r="J12" s="5"/>
      <c r="K12" s="5"/>
      <c r="L12" s="5"/>
      <c r="M12" s="5"/>
    </row>
    <row r="13" spans="1:13" ht="25.5" customHeight="1">
      <c r="A13" s="4"/>
      <c r="B13" s="4"/>
      <c r="C13" s="135"/>
      <c r="D13" s="136"/>
      <c r="E13" s="136"/>
      <c r="F13" s="136"/>
      <c r="G13" s="136"/>
      <c r="H13" s="136"/>
      <c r="I13" s="137"/>
      <c r="J13" s="4"/>
      <c r="K13" s="4"/>
      <c r="L13" s="4"/>
      <c r="M13" s="4"/>
    </row>
    <row r="14" spans="1:13" ht="20.25" customHeight="1">
      <c r="A14" s="132" t="s">
        <v>13</v>
      </c>
      <c r="B14" s="133"/>
      <c r="C14" s="133"/>
      <c r="D14" s="133"/>
      <c r="E14" s="133"/>
      <c r="F14" s="133"/>
      <c r="G14" s="133"/>
      <c r="H14" s="133"/>
      <c r="I14" s="134"/>
      <c r="J14" s="1">
        <f>+SUM(J4:J13)</f>
        <v>1576.2</v>
      </c>
    </row>
  </sheetData>
  <mergeCells count="4">
    <mergeCell ref="A1:M1"/>
    <mergeCell ref="A2:M2"/>
    <mergeCell ref="C13:I13"/>
    <mergeCell ref="A14:I14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theme="0"/>
  </sheetPr>
  <dimension ref="A1:M26"/>
  <sheetViews>
    <sheetView topLeftCell="A22" zoomScale="85" zoomScaleNormal="85" workbookViewId="0">
      <selection activeCell="A4" sqref="A4:M20"/>
    </sheetView>
  </sheetViews>
  <sheetFormatPr baseColWidth="10" defaultRowHeight="14.25"/>
  <cols>
    <col min="1" max="1" width="5.7109375" style="1" customWidth="1"/>
    <col min="2" max="2" width="13.7109375" style="1" customWidth="1"/>
    <col min="3" max="3" width="17.42578125" style="1" customWidth="1"/>
    <col min="4" max="4" width="13.7109375" style="1" bestFit="1" customWidth="1"/>
    <col min="5" max="5" width="23.5703125" style="1" customWidth="1"/>
    <col min="6" max="6" width="26.42578125" style="1" customWidth="1"/>
    <col min="7" max="7" width="34.85546875" style="1" customWidth="1"/>
    <col min="8" max="9" width="11.7109375" style="1" bestFit="1" customWidth="1"/>
    <col min="10" max="10" width="12" style="1" bestFit="1" customWidth="1"/>
    <col min="11" max="11" width="19.28515625" style="1" customWidth="1"/>
    <col min="12" max="12" width="18" style="1" customWidth="1"/>
    <col min="13" max="13" width="27.28515625" style="1" customWidth="1"/>
    <col min="14" max="14" width="13.42578125" style="1" bestFit="1" customWidth="1"/>
    <col min="15" max="15" width="11.7109375" style="1" bestFit="1" customWidth="1"/>
    <col min="16" max="16384" width="11.42578125" style="1"/>
  </cols>
  <sheetData>
    <row r="1" spans="1:13" ht="29.25" customHeight="1">
      <c r="A1" s="131" t="s">
        <v>20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</row>
    <row r="2" spans="1:13" ht="29.25" customHeight="1">
      <c r="A2" s="131" t="str">
        <f>'DD Milagro'!A2:M2</f>
        <v>INFIMA CUANTIA MES DE JULIO 2018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</row>
    <row r="3" spans="1:13" ht="45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3" t="s">
        <v>8</v>
      </c>
      <c r="J3" s="2" t="s">
        <v>9</v>
      </c>
      <c r="K3" s="2" t="s">
        <v>10</v>
      </c>
      <c r="L3" s="2" t="s">
        <v>11</v>
      </c>
      <c r="M3" s="2" t="s">
        <v>12</v>
      </c>
    </row>
    <row r="4" spans="1:13" ht="189">
      <c r="A4" s="121">
        <v>1</v>
      </c>
      <c r="B4" s="122" t="s">
        <v>279</v>
      </c>
      <c r="C4" s="123">
        <v>43368</v>
      </c>
      <c r="D4" s="122" t="s">
        <v>280</v>
      </c>
      <c r="E4" s="122" t="s">
        <v>281</v>
      </c>
      <c r="F4" s="122" t="s">
        <v>24</v>
      </c>
      <c r="G4" s="122" t="s">
        <v>282</v>
      </c>
      <c r="H4" s="122">
        <v>1</v>
      </c>
      <c r="I4" s="124">
        <v>49.34</v>
      </c>
      <c r="J4" s="124">
        <v>49.34</v>
      </c>
      <c r="K4" s="122" t="s">
        <v>283</v>
      </c>
      <c r="L4" s="122" t="s">
        <v>23</v>
      </c>
      <c r="M4" s="125" t="s">
        <v>110</v>
      </c>
    </row>
    <row r="5" spans="1:13" ht="63">
      <c r="A5" s="121">
        <v>2</v>
      </c>
      <c r="B5" s="122" t="s">
        <v>284</v>
      </c>
      <c r="C5" s="123">
        <v>43363</v>
      </c>
      <c r="D5" s="122" t="s">
        <v>72</v>
      </c>
      <c r="E5" s="122" t="s">
        <v>60</v>
      </c>
      <c r="F5" s="122" t="s">
        <v>111</v>
      </c>
      <c r="G5" s="122" t="s">
        <v>285</v>
      </c>
      <c r="H5" s="122">
        <v>1</v>
      </c>
      <c r="I5" s="124">
        <v>558.04</v>
      </c>
      <c r="J5" s="124">
        <v>558.04</v>
      </c>
      <c r="K5" s="122" t="s">
        <v>286</v>
      </c>
      <c r="L5" s="122" t="s">
        <v>23</v>
      </c>
      <c r="M5" s="125" t="s">
        <v>110</v>
      </c>
    </row>
    <row r="6" spans="1:13" ht="94.5">
      <c r="A6" s="121">
        <v>3</v>
      </c>
      <c r="B6" s="122" t="s">
        <v>287</v>
      </c>
      <c r="C6" s="123">
        <v>43353</v>
      </c>
      <c r="D6" s="122" t="s">
        <v>288</v>
      </c>
      <c r="E6" s="122" t="s">
        <v>289</v>
      </c>
      <c r="F6" s="122" t="s">
        <v>290</v>
      </c>
      <c r="G6" s="122" t="s">
        <v>291</v>
      </c>
      <c r="H6" s="122">
        <v>10</v>
      </c>
      <c r="I6" s="124">
        <v>2.8</v>
      </c>
      <c r="J6" s="124">
        <v>28</v>
      </c>
      <c r="K6" s="122" t="s">
        <v>292</v>
      </c>
      <c r="L6" s="122" t="s">
        <v>48</v>
      </c>
      <c r="M6" s="125" t="s">
        <v>110</v>
      </c>
    </row>
    <row r="7" spans="1:13" ht="94.5">
      <c r="A7" s="121">
        <v>4</v>
      </c>
      <c r="B7" s="122" t="s">
        <v>287</v>
      </c>
      <c r="C7" s="123">
        <v>43353</v>
      </c>
      <c r="D7" s="122" t="s">
        <v>293</v>
      </c>
      <c r="E7" s="122" t="s">
        <v>294</v>
      </c>
      <c r="F7" s="122" t="s">
        <v>290</v>
      </c>
      <c r="G7" s="122" t="s">
        <v>295</v>
      </c>
      <c r="H7" s="122">
        <v>2</v>
      </c>
      <c r="I7" s="124">
        <v>29.99</v>
      </c>
      <c r="J7" s="124">
        <v>59.98</v>
      </c>
      <c r="K7" s="122" t="s">
        <v>292</v>
      </c>
      <c r="L7" s="122" t="s">
        <v>48</v>
      </c>
      <c r="M7" s="125" t="s">
        <v>110</v>
      </c>
    </row>
    <row r="8" spans="1:13" ht="63">
      <c r="A8" s="121">
        <v>5</v>
      </c>
      <c r="B8" s="122" t="s">
        <v>296</v>
      </c>
      <c r="C8" s="123">
        <v>43353</v>
      </c>
      <c r="D8" s="122" t="s">
        <v>297</v>
      </c>
      <c r="E8" s="122" t="s">
        <v>298</v>
      </c>
      <c r="F8" s="122" t="s">
        <v>290</v>
      </c>
      <c r="G8" s="122" t="s">
        <v>299</v>
      </c>
      <c r="H8" s="122">
        <v>100</v>
      </c>
      <c r="I8" s="124">
        <v>0.15</v>
      </c>
      <c r="J8" s="124">
        <v>15</v>
      </c>
      <c r="K8" s="122" t="s">
        <v>300</v>
      </c>
      <c r="L8" s="122" t="s">
        <v>48</v>
      </c>
      <c r="M8" s="125" t="s">
        <v>110</v>
      </c>
    </row>
    <row r="9" spans="1:13" ht="63">
      <c r="A9" s="121">
        <v>6</v>
      </c>
      <c r="B9" s="122" t="s">
        <v>296</v>
      </c>
      <c r="C9" s="123">
        <v>43353</v>
      </c>
      <c r="D9" s="122" t="s">
        <v>301</v>
      </c>
      <c r="E9" s="122" t="s">
        <v>302</v>
      </c>
      <c r="F9" s="122" t="s">
        <v>290</v>
      </c>
      <c r="G9" s="122" t="s">
        <v>303</v>
      </c>
      <c r="H9" s="122">
        <v>135</v>
      </c>
      <c r="I9" s="124">
        <v>0.2</v>
      </c>
      <c r="J9" s="124">
        <v>27</v>
      </c>
      <c r="K9" s="122" t="s">
        <v>300</v>
      </c>
      <c r="L9" s="122" t="s">
        <v>48</v>
      </c>
      <c r="M9" s="125" t="s">
        <v>110</v>
      </c>
    </row>
    <row r="10" spans="1:13" ht="63">
      <c r="A10" s="121">
        <v>7</v>
      </c>
      <c r="B10" s="122" t="s">
        <v>296</v>
      </c>
      <c r="C10" s="123">
        <v>43353</v>
      </c>
      <c r="D10" s="122" t="s">
        <v>297</v>
      </c>
      <c r="E10" s="122" t="s">
        <v>298</v>
      </c>
      <c r="F10" s="122" t="s">
        <v>290</v>
      </c>
      <c r="G10" s="122" t="s">
        <v>304</v>
      </c>
      <c r="H10" s="122">
        <v>195</v>
      </c>
      <c r="I10" s="124">
        <v>0.15</v>
      </c>
      <c r="J10" s="124">
        <v>29.25</v>
      </c>
      <c r="K10" s="122" t="s">
        <v>300</v>
      </c>
      <c r="L10" s="122" t="s">
        <v>48</v>
      </c>
      <c r="M10" s="125" t="s">
        <v>110</v>
      </c>
    </row>
    <row r="11" spans="1:13" ht="78.75">
      <c r="A11" s="121">
        <v>8</v>
      </c>
      <c r="B11" s="122" t="s">
        <v>305</v>
      </c>
      <c r="C11" s="123">
        <v>43353</v>
      </c>
      <c r="D11" s="122" t="s">
        <v>306</v>
      </c>
      <c r="E11" s="122" t="s">
        <v>307</v>
      </c>
      <c r="F11" s="122" t="s">
        <v>290</v>
      </c>
      <c r="G11" s="122" t="s">
        <v>308</v>
      </c>
      <c r="H11" s="122">
        <v>2</v>
      </c>
      <c r="I11" s="124">
        <v>28</v>
      </c>
      <c r="J11" s="124">
        <v>56</v>
      </c>
      <c r="K11" s="122" t="s">
        <v>309</v>
      </c>
      <c r="L11" s="122" t="s">
        <v>32</v>
      </c>
      <c r="M11" s="125" t="s">
        <v>110</v>
      </c>
    </row>
    <row r="12" spans="1:13" ht="78.75">
      <c r="A12" s="121">
        <v>9</v>
      </c>
      <c r="B12" s="122" t="s">
        <v>305</v>
      </c>
      <c r="C12" s="123">
        <v>43353</v>
      </c>
      <c r="D12" s="122" t="s">
        <v>310</v>
      </c>
      <c r="E12" s="122" t="s">
        <v>311</v>
      </c>
      <c r="F12" s="122" t="s">
        <v>290</v>
      </c>
      <c r="G12" s="122" t="s">
        <v>312</v>
      </c>
      <c r="H12" s="122">
        <v>4</v>
      </c>
      <c r="I12" s="124">
        <v>5</v>
      </c>
      <c r="J12" s="124">
        <v>20</v>
      </c>
      <c r="K12" s="122" t="s">
        <v>309</v>
      </c>
      <c r="L12" s="122" t="s">
        <v>32</v>
      </c>
      <c r="M12" s="125" t="s">
        <v>110</v>
      </c>
    </row>
    <row r="13" spans="1:13" ht="78.75">
      <c r="A13" s="121">
        <v>10</v>
      </c>
      <c r="B13" s="122" t="s">
        <v>305</v>
      </c>
      <c r="C13" s="123">
        <v>43353</v>
      </c>
      <c r="D13" s="122" t="s">
        <v>313</v>
      </c>
      <c r="E13" s="122" t="s">
        <v>314</v>
      </c>
      <c r="F13" s="122" t="s">
        <v>290</v>
      </c>
      <c r="G13" s="122" t="s">
        <v>315</v>
      </c>
      <c r="H13" s="122">
        <v>3</v>
      </c>
      <c r="I13" s="124">
        <v>7</v>
      </c>
      <c r="J13" s="124">
        <v>21</v>
      </c>
      <c r="K13" s="122" t="s">
        <v>309</v>
      </c>
      <c r="L13" s="122" t="s">
        <v>32</v>
      </c>
      <c r="M13" s="125" t="s">
        <v>110</v>
      </c>
    </row>
    <row r="14" spans="1:13" ht="78.75">
      <c r="A14" s="121">
        <v>11</v>
      </c>
      <c r="B14" s="122" t="s">
        <v>305</v>
      </c>
      <c r="C14" s="123">
        <v>43353</v>
      </c>
      <c r="D14" s="122" t="s">
        <v>316</v>
      </c>
      <c r="E14" s="122" t="s">
        <v>317</v>
      </c>
      <c r="F14" s="122" t="s">
        <v>290</v>
      </c>
      <c r="G14" s="122" t="s">
        <v>318</v>
      </c>
      <c r="H14" s="122">
        <v>4</v>
      </c>
      <c r="I14" s="124">
        <v>8.6999999999999993</v>
      </c>
      <c r="J14" s="124">
        <v>34.799999999999997</v>
      </c>
      <c r="K14" s="122" t="s">
        <v>309</v>
      </c>
      <c r="L14" s="122" t="s">
        <v>32</v>
      </c>
      <c r="M14" s="125" t="s">
        <v>110</v>
      </c>
    </row>
    <row r="15" spans="1:13" ht="78.75">
      <c r="A15" s="121">
        <v>12</v>
      </c>
      <c r="B15" s="122" t="s">
        <v>305</v>
      </c>
      <c r="C15" s="123">
        <v>43353</v>
      </c>
      <c r="D15" s="122" t="s">
        <v>319</v>
      </c>
      <c r="E15" s="122" t="s">
        <v>320</v>
      </c>
      <c r="F15" s="122" t="s">
        <v>290</v>
      </c>
      <c r="G15" s="122" t="s">
        <v>321</v>
      </c>
      <c r="H15" s="122">
        <v>2</v>
      </c>
      <c r="I15" s="124">
        <v>43.03</v>
      </c>
      <c r="J15" s="124">
        <v>86.06</v>
      </c>
      <c r="K15" s="122" t="s">
        <v>309</v>
      </c>
      <c r="L15" s="122" t="s">
        <v>32</v>
      </c>
      <c r="M15" s="125" t="s">
        <v>110</v>
      </c>
    </row>
    <row r="16" spans="1:13" ht="78.75">
      <c r="A16" s="121">
        <v>13</v>
      </c>
      <c r="B16" s="122" t="s">
        <v>305</v>
      </c>
      <c r="C16" s="123">
        <v>43353</v>
      </c>
      <c r="D16" s="122" t="s">
        <v>322</v>
      </c>
      <c r="E16" s="122" t="s">
        <v>323</v>
      </c>
      <c r="F16" s="122" t="s">
        <v>290</v>
      </c>
      <c r="G16" s="122" t="s">
        <v>324</v>
      </c>
      <c r="H16" s="122">
        <v>3</v>
      </c>
      <c r="I16" s="124">
        <v>5</v>
      </c>
      <c r="J16" s="124">
        <v>15</v>
      </c>
      <c r="K16" s="122" t="s">
        <v>309</v>
      </c>
      <c r="L16" s="122" t="s">
        <v>32</v>
      </c>
      <c r="M16" s="125" t="s">
        <v>110</v>
      </c>
    </row>
    <row r="17" spans="1:13" ht="78.75">
      <c r="A17" s="121">
        <v>14</v>
      </c>
      <c r="B17" s="122" t="s">
        <v>305</v>
      </c>
      <c r="C17" s="123">
        <v>43353</v>
      </c>
      <c r="D17" s="122" t="s">
        <v>325</v>
      </c>
      <c r="E17" s="122" t="s">
        <v>326</v>
      </c>
      <c r="F17" s="122" t="s">
        <v>290</v>
      </c>
      <c r="G17" s="122" t="s">
        <v>327</v>
      </c>
      <c r="H17" s="122">
        <v>1</v>
      </c>
      <c r="I17" s="124">
        <v>15</v>
      </c>
      <c r="J17" s="124">
        <v>15</v>
      </c>
      <c r="K17" s="122" t="s">
        <v>309</v>
      </c>
      <c r="L17" s="122" t="s">
        <v>32</v>
      </c>
      <c r="M17" s="125" t="s">
        <v>110</v>
      </c>
    </row>
    <row r="18" spans="1:13" ht="78.75">
      <c r="A18" s="121">
        <v>15</v>
      </c>
      <c r="B18" s="122" t="s">
        <v>305</v>
      </c>
      <c r="C18" s="123">
        <v>43353</v>
      </c>
      <c r="D18" s="122" t="s">
        <v>328</v>
      </c>
      <c r="E18" s="122" t="s">
        <v>329</v>
      </c>
      <c r="F18" s="122" t="s">
        <v>290</v>
      </c>
      <c r="G18" s="122" t="s">
        <v>330</v>
      </c>
      <c r="H18" s="122">
        <v>1</v>
      </c>
      <c r="I18" s="124">
        <v>8</v>
      </c>
      <c r="J18" s="124">
        <v>8</v>
      </c>
      <c r="K18" s="122" t="s">
        <v>309</v>
      </c>
      <c r="L18" s="122" t="s">
        <v>32</v>
      </c>
      <c r="M18" s="125" t="s">
        <v>110</v>
      </c>
    </row>
    <row r="19" spans="1:13" ht="78.75">
      <c r="A19" s="121">
        <v>16</v>
      </c>
      <c r="B19" s="122" t="s">
        <v>305</v>
      </c>
      <c r="C19" s="123">
        <v>43353</v>
      </c>
      <c r="D19" s="122" t="s">
        <v>331</v>
      </c>
      <c r="E19" s="122" t="s">
        <v>332</v>
      </c>
      <c r="F19" s="122" t="s">
        <v>290</v>
      </c>
      <c r="G19" s="122" t="s">
        <v>333</v>
      </c>
      <c r="H19" s="122">
        <v>1</v>
      </c>
      <c r="I19" s="124">
        <v>20</v>
      </c>
      <c r="J19" s="124">
        <v>20</v>
      </c>
      <c r="K19" s="122" t="s">
        <v>309</v>
      </c>
      <c r="L19" s="122" t="s">
        <v>32</v>
      </c>
      <c r="M19" s="125" t="s">
        <v>110</v>
      </c>
    </row>
    <row r="20" spans="1:13" ht="63">
      <c r="A20" s="121">
        <v>17</v>
      </c>
      <c r="B20" s="121" t="s">
        <v>334</v>
      </c>
      <c r="C20" s="126">
        <v>43347</v>
      </c>
      <c r="D20" s="121" t="s">
        <v>29</v>
      </c>
      <c r="E20" s="121" t="s">
        <v>30</v>
      </c>
      <c r="F20" s="121" t="s">
        <v>27</v>
      </c>
      <c r="G20" s="121" t="s">
        <v>88</v>
      </c>
      <c r="H20" s="127">
        <v>663.32</v>
      </c>
      <c r="I20" s="128">
        <v>1.3213999999999999</v>
      </c>
      <c r="J20" s="128">
        <v>876.51099999999997</v>
      </c>
      <c r="K20" s="121" t="s">
        <v>88</v>
      </c>
      <c r="L20" s="121" t="s">
        <v>28</v>
      </c>
      <c r="M20" s="125" t="s">
        <v>110</v>
      </c>
    </row>
    <row r="21" spans="1:13" ht="15">
      <c r="A21" s="46"/>
      <c r="B21" s="46"/>
      <c r="C21" s="47"/>
      <c r="D21" s="46"/>
      <c r="E21" s="46"/>
      <c r="F21" s="46"/>
      <c r="G21" s="46"/>
      <c r="H21" s="46"/>
      <c r="I21" s="48"/>
      <c r="J21" s="48"/>
      <c r="K21" s="46"/>
      <c r="L21" s="46"/>
      <c r="M21" s="17"/>
    </row>
    <row r="22" spans="1:13" ht="15">
      <c r="A22" s="46"/>
      <c r="B22" s="46"/>
      <c r="C22" s="47"/>
      <c r="D22" s="46"/>
      <c r="E22" s="46"/>
      <c r="F22" s="46"/>
      <c r="G22" s="46"/>
      <c r="H22" s="46"/>
      <c r="I22" s="48"/>
      <c r="J22" s="48"/>
      <c r="K22" s="46"/>
      <c r="L22" s="46"/>
      <c r="M22" s="17"/>
    </row>
    <row r="23" spans="1:13" ht="15">
      <c r="A23" s="46"/>
      <c r="B23" s="46"/>
      <c r="C23" s="47"/>
      <c r="D23" s="46"/>
      <c r="E23" s="46"/>
      <c r="F23" s="46"/>
      <c r="G23" s="46"/>
      <c r="H23" s="46"/>
      <c r="I23" s="48"/>
      <c r="J23" s="48"/>
      <c r="K23" s="46"/>
      <c r="L23" s="46"/>
      <c r="M23" s="17"/>
    </row>
    <row r="24" spans="1:13" ht="15">
      <c r="A24" s="46"/>
      <c r="B24" s="46"/>
      <c r="C24" s="47"/>
      <c r="D24" s="46"/>
      <c r="E24" s="46"/>
      <c r="F24" s="46"/>
      <c r="G24" s="46"/>
      <c r="H24" s="46"/>
      <c r="I24" s="48"/>
      <c r="J24" s="48"/>
      <c r="K24" s="46"/>
      <c r="L24" s="46"/>
      <c r="M24" s="17"/>
    </row>
    <row r="25" spans="1:13" ht="25.5" customHeight="1">
      <c r="A25" s="4"/>
      <c r="B25" s="4"/>
      <c r="C25" s="135"/>
      <c r="D25" s="136"/>
      <c r="E25" s="136"/>
      <c r="F25" s="136"/>
      <c r="G25" s="136"/>
      <c r="H25" s="136"/>
      <c r="I25" s="137"/>
      <c r="J25" s="4"/>
      <c r="K25" s="4"/>
      <c r="L25" s="4"/>
      <c r="M25" s="4"/>
    </row>
    <row r="26" spans="1:13" ht="20.25" customHeight="1">
      <c r="A26" s="132" t="s">
        <v>13</v>
      </c>
      <c r="B26" s="133"/>
      <c r="C26" s="133"/>
      <c r="D26" s="133"/>
      <c r="E26" s="133"/>
      <c r="F26" s="133"/>
      <c r="G26" s="133"/>
      <c r="H26" s="133"/>
      <c r="I26" s="134"/>
      <c r="J26" s="1">
        <f>+SUM(J4:J25)</f>
        <v>1918.981</v>
      </c>
    </row>
  </sheetData>
  <mergeCells count="4">
    <mergeCell ref="A1:M1"/>
    <mergeCell ref="A2:M2"/>
    <mergeCell ref="C25:I25"/>
    <mergeCell ref="A26:I2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Coordinación Zonal</vt:lpstr>
      <vt:lpstr>DD Guaranda</vt:lpstr>
      <vt:lpstr>DD Empalme</vt:lpstr>
      <vt:lpstr>DD Milagro</vt:lpstr>
      <vt:lpstr>DD Salitre</vt:lpstr>
      <vt:lpstr>DD Babahoyo</vt:lpstr>
      <vt:lpstr>DD Quevedo</vt:lpstr>
      <vt:lpstr>DD San Cristobal</vt:lpstr>
      <vt:lpstr>DD Santa Elena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PCZ5005</dc:creator>
  <cp:lastModifiedBy>maria.teran</cp:lastModifiedBy>
  <dcterms:created xsi:type="dcterms:W3CDTF">2016-11-08T15:46:39Z</dcterms:created>
  <dcterms:modified xsi:type="dcterms:W3CDTF">2018-10-05T17:16:31Z</dcterms:modified>
</cp:coreProperties>
</file>