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elina.fernandez\Desktop\LOTAIP 2023\AGOSTO 2023\COORDINACIÓN ZONAL 4\"/>
    </mc:Choice>
  </mc:AlternateContent>
  <bookViews>
    <workbookView xWindow="0" yWindow="0" windowWidth="28800" windowHeight="11280"/>
  </bookViews>
  <sheets>
    <sheet name="AGOSTO-Z4-2023" sheetId="6" r:id="rId1"/>
  </sheets>
  <calcPr calcId="152511"/>
</workbook>
</file>

<file path=xl/calcChain.xml><?xml version="1.0" encoding="utf-8"?>
<calcChain xmlns="http://schemas.openxmlformats.org/spreadsheetml/2006/main">
  <c r="I49" i="6" l="1"/>
  <c r="J49" i="6" l="1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 l="1"/>
  <c r="J31" i="6"/>
  <c r="J30" i="6"/>
  <c r="J29" i="6"/>
  <c r="J28" i="6"/>
  <c r="J27" i="6"/>
  <c r="J26" i="6"/>
  <c r="J25" i="6"/>
  <c r="J24" i="6"/>
  <c r="J23" i="6"/>
</calcChain>
</file>

<file path=xl/sharedStrings.xml><?xml version="1.0" encoding="utf-8"?>
<sst xmlns="http://schemas.openxmlformats.org/spreadsheetml/2006/main" count="333" uniqueCount="185">
  <si>
    <t>GASOLINA ECO DE 85 OCTANOS</t>
  </si>
  <si>
    <t>ZONA 4 MIES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</si>
  <si>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</si>
  <si>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</si>
  <si>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</si>
  <si>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</si>
  <si>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</si>
  <si>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</si>
  <si>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U,</t>
  </si>
  <si>
    <t>Valor</t>
  </si>
  <si>
    <t>Justificativo</t>
  </si>
  <si>
    <t>Tipo de Compra</t>
  </si>
  <si>
    <t>Responsable de Asuntos Administrativos</t>
  </si>
  <si>
    <t>Nro,</t>
  </si>
  <si>
    <t>Nro, Factura</t>
  </si>
  <si>
    <t>ULLAURI NOBLECILLA ANA PRISCILA</t>
  </si>
  <si>
    <t>SERVICIO DE ALQUILER DE FOTOCOPIADORAS</t>
  </si>
  <si>
    <t>SERVICIOS</t>
  </si>
  <si>
    <t>MAZACAS S.A.S</t>
  </si>
  <si>
    <t xml:space="preserve">SERVICIO DE SUMINISTRO  DE COMBUSTIBLE PARA EL PARQUE AUTOMOTOR DE LA DIRECCION DISTRITAL 13D07 CHONE FLAVIO ALFARO MIES </t>
  </si>
  <si>
    <t xml:space="preserve"> SERVICIO </t>
  </si>
  <si>
    <t>Ing. Marlon Torres</t>
  </si>
  <si>
    <t xml:space="preserve">MABEL ESTELBINA MOREIRA MENDOZA </t>
  </si>
  <si>
    <t xml:space="preserve">BIEN </t>
  </si>
  <si>
    <t>Estación de Servicios ATIMASA S.A.</t>
  </si>
  <si>
    <t>SERVICIO DE ABASTECIMIENTO DE COMBUSTIBLE PARA LOS VEHÍCULOS DEL PARQUEAUTOMOTOR DE LA DIRECCIÓN DISTRITAL 13D02 JARAMIJÓ- MANTA – MONTECRISTI - MIES</t>
  </si>
  <si>
    <t>AVEIGA TUAREZ FERNANDO ALFREDO</t>
  </si>
  <si>
    <t>SERVICIO DE IMPRESION DIGITAL DE DOCUMENTOS CON TEXTO E IMAGENES, REPRODUCCION POR AMBAS CARAS,</t>
  </si>
  <si>
    <t>001-100-000000004</t>
  </si>
  <si>
    <t>001-100-000000003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</si>
  <si>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</si>
  <si>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GASOLINA</t>
  </si>
  <si>
    <t>SERVICIO DE ALQUILER DE CAMIONETA CON CONDUCTOR</t>
  </si>
  <si>
    <t>COMPAÑÍA DE TRANSPORTE DE CARGA MIXTO ALQUILV S.A</t>
  </si>
  <si>
    <t>SERVICIO DE ARRENDAMIENTO DE VEHICULO QUE PERMITA LA MOVILIZACION DEL EQUIPO TÉCNICODE LA UIE DE LA UNIDAD DESCONCENTRADA TIPO A CHONE-MIES</t>
  </si>
  <si>
    <t>SERVICIO DE MOVILIZACION Y ALQUILER DE CAMIONETA CON CONDUCTOR PARA EL AREA DE LA GESTION JOAQUIN GALLEGOS LARA DEL DISTRITO 13D07 CHONE</t>
  </si>
  <si>
    <t xml:space="preserve">VAZQUEZ VIVIRO JOSE STALIN </t>
  </si>
  <si>
    <t>CONTRATACION DEL SERVICIO DE ALQUILER DE EQUIPOS INFORMATICOS MULTIFUNCIONALES PARA LAS OFICINAS ADMINISTRATIVAS DE LA DIRECCION DISTRITAL 13D07 CHONE FLAVIO ALFARO -MIES</t>
  </si>
  <si>
    <t>IMPRESORAS</t>
  </si>
  <si>
    <t>JOSÉ STALIN VASQUEZ VIVERO</t>
  </si>
  <si>
    <t>SERVICIO DE ARRENDAMIENTO DE EQUIPOS INFORMÁTICOS PARA LA IMPRESIÓN DE DOCUMENTOS EN LAS OFICINAS DE LA DIRECCIÓN DISTRITAL MANTA MIES</t>
  </si>
  <si>
    <t>Autorizado por autoridad distrital</t>
  </si>
  <si>
    <t>SERVICIO DE ABASTECIMIENTO DE COMBUSTIBLE PARA LOS VEHÍCULOS DEL PARQUE AUTOMOTOR MIES Y COORDINACIÓN ZONAL 4</t>
  </si>
  <si>
    <t>SERVICIO DE ALQUILER DE CAMIONETAS CON CONDUCTOR</t>
  </si>
  <si>
    <t>COMPAÑIA DE TRANSPORTE TRANSMANAVALLE S.A</t>
  </si>
  <si>
    <t>ORTEGA HERRERA JORGE ANDRES</t>
  </si>
  <si>
    <t>ALQUILER DE EQUIPOS INFORMATICOS COPIADORA PARA ACOMPAÑAMIENTO FAMILIAR</t>
  </si>
  <si>
    <t>SINDICATO CANTONAL DE CHOFERES PROFESIONALES DE SANTO DOMINGO DE LOS COLORADOS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</si>
  <si>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</si>
  <si>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 LA FLOTA VEHICULAR</t>
  </si>
  <si>
    <t>ALQUILER DE FOTOCOPADORAS</t>
  </si>
  <si>
    <t>SERVICIO DE ALQUILER DE COPIADORA PARA DIRECCION DISTRITAL</t>
  </si>
  <si>
    <t>ORTEGA HERRERA XAVIER ISRAEL</t>
  </si>
  <si>
    <t>SERVICIO DE IMPRESIONES PARA LAS EDUCADORAS FAMILIARES CNH</t>
  </si>
  <si>
    <t>MONROY JARAMILLO ADELAIDA</t>
  </si>
  <si>
    <t>MANTENIMIENTO AREAS VERDES DE LA DIRECCIÓN DISTRITAL</t>
  </si>
  <si>
    <t>ORGANIZACIÓN DE REUNIONES</t>
  </si>
  <si>
    <t>SERVICIO</t>
  </si>
  <si>
    <t>001-100-000000261</t>
  </si>
  <si>
    <t>271900931                 352901042          353210913     353230014</t>
  </si>
  <si>
    <t xml:space="preserve">Mascarilla Quirurgico x 50U                                                                                                                                                                                                                                                                                                                                                                                                    Alcohol Antiseptico                                                                                                                                                                                                                                                                                                                                                                                                            Crema Corporal lubrider 45ml                                                                                                                                                                                                                                                                                                                                                   Jabón Líquido de  tocador 500ml valvula </t>
  </si>
  <si>
    <t xml:space="preserve">PALACIOS MAZÓN DAVID GREGORIO </t>
  </si>
  <si>
    <t xml:space="preserve">Adquisición de Menaje y Accesorios descartables (jabón líquido mascarillas crema y alcohol) para la implementacion del proyecto envejeciendo juntos en la Unidad Desconcentrada Tipo A Chone </t>
  </si>
  <si>
    <t>MEMORANDO NRO. MIES-CZ-DDCH-2023-3788-M</t>
  </si>
  <si>
    <t>001-002-000000220</t>
  </si>
  <si>
    <t xml:space="preserve">Material Didáctico para el Desarrollo y Destrezas </t>
  </si>
  <si>
    <t>GUAMANÍ TOAPANTA GABRIELA MARIBEL</t>
  </si>
  <si>
    <t xml:space="preserve">Aquisición de Material Didáctico  para Kit de Promotores para la implementación del Proyecto Envejeciendo Juntos en  la Unidad Desconcentrada  Tipo A Chone </t>
  </si>
  <si>
    <t>MEMORANDO NRO. MIES-CZ-DDCH-2023-3828-M</t>
  </si>
  <si>
    <t>001-017-000000287</t>
  </si>
  <si>
    <t>MEMORANDO NRO. MIES-CZ-DDCH-2023-4062-M</t>
  </si>
  <si>
    <t xml:space="preserve">COMPAÑÍA DE TRANSPORTE MIXTO MANTUANO &amp;MERA FRAEVEL S.A </t>
  </si>
  <si>
    <t>001-100-000000005</t>
  </si>
  <si>
    <t xml:space="preserve">Lcda. Mirian Mero </t>
  </si>
  <si>
    <t xml:space="preserve">OTROS BIENES </t>
  </si>
  <si>
    <t>PINTO VERGARA YENNY VIVIANA</t>
  </si>
  <si>
    <t>GARCÍA DELGADO HUMBERTO JESÚS</t>
  </si>
  <si>
    <t>COMBUSTIBLE</t>
  </si>
  <si>
    <t>MACÍAS ZAMBANO JOSELIN VICTORIA</t>
  </si>
  <si>
    <t>Juan Alberto Vera Moreira</t>
  </si>
  <si>
    <t>REPORTE: ÍNFIMAS MES DE AGOSTO 2023</t>
  </si>
  <si>
    <t>001-001-000005422</t>
  </si>
  <si>
    <t>MIES-CZ-4-2023-11826-M</t>
  </si>
  <si>
    <t>001-010-000000601</t>
  </si>
  <si>
    <t>PUBLI&amp;MARKET S.A.</t>
  </si>
  <si>
    <t>SERVICIO DE SERVICIO DE ROTULACIÓN INSTITUCIONAL PARA LAS OFICINAS DEL MIES EN PORTOVIEJO, ROTULACION DE VEHÍCULOS, MATERIAL PROMOCIONAL PARA EVENTOS Y ELABORACIÓN DE CREDENCIALES PARA EL PERSONAL DE LA COORDINACIÓN</t>
  </si>
  <si>
    <t>MIES-CZ-4-2023-11554-M</t>
  </si>
  <si>
    <t xml:space="preserve">MIES-CZ-4-2023-12632-M </t>
  </si>
  <si>
    <t>MANTENIMIENTO A LA INFRAESTRUCTURA DEL ÁREA DE JURÍDICO DE LA COORDINACIÓN ZONAL 4</t>
  </si>
  <si>
    <t xml:space="preserve">GILCES BASURTO ROBERTO ANDRES
</t>
  </si>
  <si>
    <t>001-002-000000018</t>
  </si>
  <si>
    <t>SERVICIO DE ALQUILER DE ARRIENDO DE DOS VEHÍCULOS CON CONDUCTOR PARA EL SERVICIO DEL BONO JOAQUIN GALLEGOS LARA DE LA UNIDAD DESCONCENTRADA ZONAL 4</t>
  </si>
  <si>
    <t>001-001-000000020</t>
  </si>
  <si>
    <t xml:space="preserve">MIES-CZ-4-2023-12760-M </t>
  </si>
  <si>
    <t>001-001-000005493</t>
  </si>
  <si>
    <t>MIES-CZ-4-2023-12559-M</t>
  </si>
  <si>
    <t>002-020-000001296</t>
  </si>
  <si>
    <t>002-016-00014689</t>
  </si>
  <si>
    <t>ABASTECIMIENTO DE COMBUSTIBLE PARA LA FLTOA VEHICULAR INSTITUCIONAL</t>
  </si>
  <si>
    <t>002-016-00014688</t>
  </si>
  <si>
    <t>002-016-00014687</t>
  </si>
  <si>
    <t>002-016-00014686</t>
  </si>
  <si>
    <t>002-016-00014691</t>
  </si>
  <si>
    <t>002-016-00014690</t>
  </si>
  <si>
    <t>002-001-000000211</t>
  </si>
  <si>
    <t>002-001-00000177</t>
  </si>
  <si>
    <t>002-001-000000176</t>
  </si>
  <si>
    <t>002-020-00001410</t>
  </si>
  <si>
    <t>MANTENIMIENTO JARDINES</t>
  </si>
  <si>
    <t>001-020-000012690</t>
  </si>
  <si>
    <t>001-020-000003505</t>
  </si>
  <si>
    <t>002-001-000000350</t>
  </si>
  <si>
    <t>SERVICIOS GENERALES DE REPARACION Y MANTENIMIENTO</t>
  </si>
  <si>
    <t xml:space="preserve">SEGURA FERNANDEZ JORGE </t>
  </si>
  <si>
    <t>MANTENIMIENTO, DESINSTALACIÓN, INSTALACIÓN, RECONSTRUCCIÓN DE CANALONES DE LAS OFICINAS TECNICAS Y ADMINISTRATIVAS</t>
  </si>
  <si>
    <t>001-002-000000203</t>
  </si>
  <si>
    <t>MEMORANDO NRO. MIES-CZ-DDCH-2023-4387-M</t>
  </si>
  <si>
    <t>001-002-000000129</t>
  </si>
  <si>
    <t>MEMORANDO NRO. MIES-CZ-DDCH-2023-4445-M</t>
  </si>
  <si>
    <t>001-002-000000130</t>
  </si>
  <si>
    <t>001-003-000004197</t>
  </si>
  <si>
    <t>MEMORANDO NRO. MIES-CZ-DDCH-2023-4345-M</t>
  </si>
  <si>
    <t>001-003-000004259</t>
  </si>
  <si>
    <t>MEMORANDO NRO. MIES-CZ-DDCH-2023-4884-M</t>
  </si>
  <si>
    <t xml:space="preserve">SERVICIO DE CONFECCION DE PRENDA DE VESTIR </t>
  </si>
  <si>
    <t>LUCERO ALPALA MARTHA RAQUEL</t>
  </si>
  <si>
    <t>ADQUISICION DE PPRENDAS DE VESTIR PARA EL PERSONAL QUE LABORA EN LAS OFICINAS DE  LA DIRECCION DISTRITAL 13D07 CHONE FLAVIO ALFARO -MIES</t>
  </si>
  <si>
    <t>MEMORANDO NRO. MIES-CZ-DDCH-2023-4630-M</t>
  </si>
  <si>
    <t xml:space="preserve">BIENES </t>
  </si>
  <si>
    <t>001-002-000000225</t>
  </si>
  <si>
    <t xml:space="preserve">UTILES DIDACTICOS Y DESARROLLO PSICOMOTRIZ Y ESTIMULACION TEMPRANA </t>
  </si>
  <si>
    <t xml:space="preserve">ADQUISICION DE MATERIAL DIDACTICO PARA TRABAJO CON LAS NIÑAS/OS DE LA MODALIDAD  CNH DE LA UNIDAD DESCONCENTRADA TIPO A CHONE -MIES </t>
  </si>
  <si>
    <t>MEMORANDO NRO. MIES-CZ-DDCH-2023-4411-M</t>
  </si>
  <si>
    <t>JOSE LUIS ZAMBRANO ZAMBRANO</t>
  </si>
  <si>
    <t>001-100-000000002</t>
  </si>
  <si>
    <t>PAPELERÍA</t>
  </si>
  <si>
    <t>SAENZ ALAVA AMELIA VERONICA</t>
  </si>
  <si>
    <t>ADQUISICIÓN DE MATERIALES DIDÁCTICOS PARA EL CENTRO GERONTOLÓGICO DE LA DIRECCION DISTRITAL 13D10 JAMA - PEDERNALES</t>
  </si>
  <si>
    <t>MIES-CZ-4-DDJ-2023-6086-M</t>
  </si>
  <si>
    <t>ALCOHOL ANTISEPTICO GALON</t>
  </si>
  <si>
    <t>ADQUISICIÓN DE INSUMOS QUÍMICOS Y ORGÁNICOS PARA LOS 4 CENTROS DE DESARROLLO INFANTIL EMBLEMÁTICOS DE LA DIRECCIÓN DISTRITAL 13D10 JAMAPEDERNALES-MIES</t>
  </si>
  <si>
    <t>MIES-CZ-4-DDJ-2023-6192-M</t>
  </si>
  <si>
    <t>001-106-000002315</t>
  </si>
  <si>
    <t>SERVICIO DE ABASTECIMIENTO DE COMBUSTIBLE PARA LOS VEHICULOS DE LA DIRECCION DISTRITAL 13D10 JAMA - PEDERNALES</t>
  </si>
  <si>
    <t>MIES-CZ-4-DDJ-2023-6243-M</t>
  </si>
  <si>
    <t>BOTA DE CAUCHO CON PUNTA DE ACERO</t>
  </si>
  <si>
    <t>ADQUISICIÓN DE VESTUARIO-LENCERÍA, PRENDA DE PROTECCIÓN Y ACCESORIO PARA UNIFORMES PARA EL EQUIPO DE ACOMPAÑAMIENTO FAMILIAR DE LA DIRECCION DISTRITAL</t>
  </si>
  <si>
    <t>MIES-CZ-4-DDJ-2023-6421-M</t>
  </si>
  <si>
    <t>ADQUISICIÓN DE ACCESORIOS E INSUMOS QUIMICOS Y ORGANICOS, PARA LA UNIDAD DE ACOMPAÑAMIENTO FAMILIAR DE LA DIRECCIÓN DISTRITAL 13D10 JAMA-PEDERNALES</t>
  </si>
  <si>
    <t>MIES-CZ-4-DDJ-2023-6250-M</t>
  </si>
  <si>
    <t>SERVICIO DE ALIMENTACIÓN PARA LOS ADULTOS MAYORES DEL CENTRO GERONTOLÓGICO RESIDENCIAL Y CENTRO GERONTOLÓGICO DIURNO DE LA DIRECCIÓN DISTRITAL 13D10</t>
  </si>
  <si>
    <t>MIES-CZ-4-DDJ-2023-6593-M</t>
  </si>
  <si>
    <t>ALIMENTOS Y BEBIDAS</t>
  </si>
  <si>
    <t>CAMISA FORMAL</t>
  </si>
  <si>
    <t>MERA GUTIERREZ JAIME ESTEBAN</t>
  </si>
  <si>
    <t>ADQUISICIÓN DE VESTUARIO Y LENCERÍA PARA LOS ADULTOS MAYORES DEL CENTRO GERONTOLÓGICO DE PEDERNALES</t>
  </si>
  <si>
    <t>MIES-CZ-4-DDJ-2023-6476-M</t>
  </si>
  <si>
    <t>001-001-000000021</t>
  </si>
  <si>
    <t>SERVICIOS DE TRANSPORTE CON CAMIONETAS DOBLE CABINA MENOR A 3,5 TONELADAS CON CONDUCTOR</t>
  </si>
  <si>
    <t>COMPAÑÍA DE TRANSPORTE TRANSMANAVALLE S.A.</t>
  </si>
  <si>
    <t>SERVICIO DE ALQUILER DE VEHÍCULOS PARA EL PROGRAMA JOAQUÍN GALLEGOS LARA DE LA DIRECCIÓN DISTRITAL 13D10</t>
  </si>
  <si>
    <t>MIES-CZ-4-DDJ-2023-6722-M</t>
  </si>
  <si>
    <t>OTROS SERVICIOS</t>
  </si>
  <si>
    <t>SERVICIO DE CONSTRUCCION Y MANTENIMIENTO DE EFICACIONES Y PREDIOS</t>
  </si>
  <si>
    <t xml:space="preserve">SERVICIOS DE IMPRESION INCLUIDO EL MATERIAL DE ACUERDO A FORMATOS ESTABLECIDOS </t>
  </si>
  <si>
    <t xml:space="preserve">333400011                 333100012 </t>
  </si>
  <si>
    <t xml:space="preserve">DIESEL                                                                                                    GASOLINA ECO DE 85 OCTANOS </t>
  </si>
  <si>
    <t>001-002-000000122</t>
  </si>
  <si>
    <t>SERVICIO  DE TRANSPORTE  CON CAMIONETAS DOBLE MENOR A 3,5 TONELADAS CON CONDUCTOR</t>
  </si>
  <si>
    <t>COMPAÑIA DE TRANSPORTE MIXTO MANTUANO &amp; MERA
FRAEVEL S.A.</t>
  </si>
  <si>
    <t>SERVICIO DE ALQUILER DE CAMIONETA CON CONDUCTOR PARAEL EQUIPO DEL BONO JOAQUÍN GALLEGOS LARA DE LA UNIDADDESCONCENTRADA DISTRITAL TIPO A MANTA MIES DEL  29 DE JUNIO AL 28 DE JULIO DEL 2023.</t>
  </si>
  <si>
    <t>MIES-CZ-4-DDM-2023-4549-M</t>
  </si>
  <si>
    <t>001-003-000004203</t>
  </si>
  <si>
    <t>MIES-CZ-4-DDM-2023-4206-M</t>
  </si>
  <si>
    <t>001-035-000263861</t>
  </si>
  <si>
    <t>MIES-CZ-4-DDM-2023-4542-M</t>
  </si>
  <si>
    <t>001-035-000263862</t>
  </si>
  <si>
    <t>001-035-000263863</t>
  </si>
  <si>
    <t>001-035-000263864</t>
  </si>
  <si>
    <t>001-100-000000088</t>
  </si>
  <si>
    <t>FIGUEROA BONILLA DAVID RAMON</t>
  </si>
  <si>
    <t xml:space="preserve">CONTRATACIÓN DE SERVICIOS DE LOGÍSTICA DE TALLER PARA LA EJECUCIÓN DE LA ESTRATEGIA DE FORMACIÓN CONTINUA DENOMINADA "OPORTUNIDADES EN TERRITORIO" </t>
  </si>
  <si>
    <t>MIES-CZ-4-DDM-2023-4178-M</t>
  </si>
  <si>
    <t>001-035-000263865</t>
  </si>
  <si>
    <t>ING. VIVIANA ALVAREZ ALCIVAR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</si>
</sst>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_ * #,##0.00_ ;_ * \-#,##0.00_ ;_ * &quot;-&quot;??_ ;_ @_ "/>
    <numFmt numFmtId="165" formatCode="_-* #,##0.00\ _€_-;\-* #,##0.00\ _€_-;_-* &quot;-&quot;??\ _€_-;_-@_-"/>
    <numFmt numFmtId="166" formatCode="_(* #,##0.00_);_(* \(#,##0.00\);_(* &quot;-&quot;??_);_(@_)"/>
    <numFmt numFmtId="167" formatCode="[$-300A]General"/>
    <numFmt numFmtId="168" formatCode="_(&quot;$&quot;\ * #,##0.00_);_(&quot;$&quot;\ * \(#,##0.00\);_(&quot;$&quot;\ * &quot;-&quot;??_);_(@_)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.8000000000000007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4F4F4F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167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16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Border="1"/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164" fontId="13" fillId="3" borderId="0" xfId="7" applyFont="1" applyFill="1" applyBorder="1" applyAlignment="1">
      <alignment horizontal="center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13" fillId="4" borderId="0" xfId="7" applyFont="1" applyFill="1" applyBorder="1" applyAlignment="1">
      <alignment horizontal="center" vertical="center" wrapText="1"/>
    </xf>
    <xf numFmtId="166" fontId="13" fillId="3" borderId="0" xfId="8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166" fontId="12" fillId="6" borderId="1" xfId="8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center" vertical="center" wrapText="1"/>
    </xf>
    <xf numFmtId="166" fontId="12" fillId="5" borderId="6" xfId="8" applyFont="1" applyFill="1" applyBorder="1" applyAlignment="1">
      <alignment vertical="center" wrapText="1"/>
    </xf>
    <xf numFmtId="0" fontId="10" fillId="5" borderId="19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 wrapText="1"/>
    </xf>
    <xf numFmtId="166" fontId="12" fillId="5" borderId="1" xfId="8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/>
    </xf>
    <xf numFmtId="14" fontId="14" fillId="5" borderId="7" xfId="0" applyNumberFormat="1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center" vertical="center" wrapText="1"/>
    </xf>
    <xf numFmtId="166" fontId="12" fillId="5" borderId="7" xfId="8" applyFont="1" applyFill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166" fontId="12" fillId="6" borderId="2" xfId="8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center" vertical="center" wrapText="1"/>
    </xf>
    <xf numFmtId="166" fontId="12" fillId="6" borderId="13" xfId="8" applyFont="1" applyFill="1" applyBorder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/>
    </xf>
    <xf numFmtId="169" fontId="14" fillId="8" borderId="2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169" fontId="14" fillId="8" borderId="1" xfId="0" applyNumberFormat="1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169" fontId="14" fillId="8" borderId="13" xfId="0" applyNumberFormat="1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14" fontId="12" fillId="7" borderId="2" xfId="0" applyNumberFormat="1" applyFont="1" applyFill="1" applyBorder="1" applyAlignment="1">
      <alignment horizontal="center" vertical="center" wrapText="1"/>
    </xf>
    <xf numFmtId="166" fontId="12" fillId="7" borderId="2" xfId="8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166" fontId="12" fillId="7" borderId="1" xfId="8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0" fillId="7" borderId="11" xfId="0" applyFont="1" applyFill="1" applyBorder="1" applyAlignment="1">
      <alignment horizontal="left" vertical="center" wrapText="1"/>
    </xf>
    <xf numFmtId="0" fontId="12" fillId="7" borderId="13" xfId="0" applyFont="1" applyFill="1" applyBorder="1" applyAlignment="1">
      <alignment horizontal="center" vertical="center" wrapText="1"/>
    </xf>
    <xf numFmtId="14" fontId="12" fillId="7" borderId="13" xfId="0" applyNumberFormat="1" applyFont="1" applyFill="1" applyBorder="1" applyAlignment="1">
      <alignment horizontal="center" vertical="center" wrapText="1"/>
    </xf>
    <xf numFmtId="166" fontId="12" fillId="7" borderId="13" xfId="8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7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 wrapText="1"/>
    </xf>
    <xf numFmtId="2" fontId="12" fillId="4" borderId="13" xfId="0" applyNumberFormat="1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13" xfId="0" applyNumberFormat="1" applyFont="1" applyFill="1" applyBorder="1" applyAlignment="1">
      <alignment horizontal="center" vertical="center" wrapText="1"/>
    </xf>
    <xf numFmtId="14" fontId="14" fillId="5" borderId="6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10" fillId="5" borderId="0" xfId="0" applyNumberFormat="1" applyFont="1" applyFill="1" applyBorder="1" applyAlignment="1">
      <alignment horizontal="center" vertical="center"/>
    </xf>
    <xf numFmtId="14" fontId="14" fillId="5" borderId="7" xfId="0" applyNumberFormat="1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14" fontId="12" fillId="6" borderId="13" xfId="0" applyNumberFormat="1" applyFont="1" applyFill="1" applyBorder="1" applyAlignment="1">
      <alignment horizontal="center" vertical="center" wrapText="1"/>
    </xf>
    <xf numFmtId="14" fontId="14" fillId="8" borderId="2" xfId="0" applyNumberFormat="1" applyFont="1" applyFill="1" applyBorder="1" applyAlignment="1">
      <alignment horizontal="center" vertical="center" wrapText="1"/>
    </xf>
    <xf numFmtId="14" fontId="14" fillId="8" borderId="1" xfId="0" applyNumberFormat="1" applyFont="1" applyFill="1" applyBorder="1" applyAlignment="1">
      <alignment horizontal="center" vertical="center" wrapText="1"/>
    </xf>
    <xf numFmtId="14" fontId="14" fillId="8" borderId="13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right" vertical="center" wrapText="1"/>
    </xf>
    <xf numFmtId="2" fontId="12" fillId="4" borderId="1" xfId="7" applyNumberFormat="1" applyFont="1" applyFill="1" applyBorder="1" applyAlignment="1">
      <alignment horizontal="right" vertical="center" wrapText="1"/>
    </xf>
    <xf numFmtId="2" fontId="12" fillId="4" borderId="13" xfId="0" applyNumberFormat="1" applyFont="1" applyFill="1" applyBorder="1" applyAlignment="1">
      <alignment horizontal="right" vertical="center" wrapText="1"/>
    </xf>
    <xf numFmtId="2" fontId="12" fillId="5" borderId="6" xfId="8" applyNumberFormat="1" applyFont="1" applyFill="1" applyBorder="1" applyAlignment="1">
      <alignment horizontal="right" vertical="center" wrapText="1"/>
    </xf>
    <xf numFmtId="2" fontId="12" fillId="5" borderId="1" xfId="8" applyNumberFormat="1" applyFont="1" applyFill="1" applyBorder="1" applyAlignment="1">
      <alignment horizontal="right" vertical="center" wrapText="1"/>
    </xf>
    <xf numFmtId="2" fontId="12" fillId="5" borderId="7" xfId="8" applyNumberFormat="1" applyFont="1" applyFill="1" applyBorder="1" applyAlignment="1">
      <alignment horizontal="right" vertical="center" wrapText="1"/>
    </xf>
    <xf numFmtId="2" fontId="12" fillId="6" borderId="2" xfId="8" applyNumberFormat="1" applyFont="1" applyFill="1" applyBorder="1" applyAlignment="1">
      <alignment horizontal="right" vertical="center" wrapText="1"/>
    </xf>
    <xf numFmtId="2" fontId="12" fillId="6" borderId="1" xfId="8" applyNumberFormat="1" applyFont="1" applyFill="1" applyBorder="1" applyAlignment="1">
      <alignment horizontal="right" vertical="center" wrapText="1"/>
    </xf>
    <xf numFmtId="2" fontId="12" fillId="6" borderId="13" xfId="8" applyNumberFormat="1" applyFont="1" applyFill="1" applyBorder="1" applyAlignment="1">
      <alignment horizontal="right" vertical="center" wrapText="1"/>
    </xf>
    <xf numFmtId="2" fontId="14" fillId="8" borderId="2" xfId="0" applyNumberFormat="1" applyFont="1" applyFill="1" applyBorder="1" applyAlignment="1">
      <alignment horizontal="right" vertical="center" wrapText="1"/>
    </xf>
    <xf numFmtId="2" fontId="14" fillId="8" borderId="1" xfId="0" applyNumberFormat="1" applyFont="1" applyFill="1" applyBorder="1" applyAlignment="1">
      <alignment horizontal="right" vertical="center" wrapText="1"/>
    </xf>
    <xf numFmtId="2" fontId="14" fillId="8" borderId="13" xfId="0" applyNumberFormat="1" applyFont="1" applyFill="1" applyBorder="1" applyAlignment="1">
      <alignment horizontal="right" vertical="center" wrapText="1"/>
    </xf>
    <xf numFmtId="2" fontId="12" fillId="7" borderId="2" xfId="8" applyNumberFormat="1" applyFont="1" applyFill="1" applyBorder="1" applyAlignment="1">
      <alignment horizontal="right" vertical="center" wrapText="1"/>
    </xf>
    <xf numFmtId="2" fontId="12" fillId="7" borderId="1" xfId="8" applyNumberFormat="1" applyFont="1" applyFill="1" applyBorder="1" applyAlignment="1">
      <alignment horizontal="right" vertical="center" wrapText="1"/>
    </xf>
    <xf numFmtId="2" fontId="12" fillId="7" borderId="13" xfId="8" applyNumberFormat="1" applyFont="1" applyFill="1" applyBorder="1" applyAlignment="1">
      <alignment horizontal="right" vertical="center" wrapText="1"/>
    </xf>
    <xf numFmtId="2" fontId="13" fillId="3" borderId="8" xfId="7" applyNumberFormat="1" applyFont="1" applyFill="1" applyBorder="1" applyAlignment="1">
      <alignment horizontal="right" vertical="center" wrapText="1"/>
    </xf>
    <xf numFmtId="2" fontId="13" fillId="3" borderId="0" xfId="7" applyNumberFormat="1" applyFont="1" applyFill="1" applyBorder="1" applyAlignment="1">
      <alignment horizontal="right" vertical="center" wrapText="1"/>
    </xf>
    <xf numFmtId="2" fontId="13" fillId="4" borderId="0" xfId="7" applyNumberFormat="1" applyFont="1" applyFill="1" applyBorder="1" applyAlignment="1">
      <alignment horizontal="right" vertical="center" wrapText="1"/>
    </xf>
    <xf numFmtId="2" fontId="13" fillId="3" borderId="0" xfId="8" applyNumberFormat="1" applyFont="1" applyFill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</cellXfs>
  <cellStyles count="28">
    <cellStyle name="Excel Built-in Normal" xfId="1"/>
    <cellStyle name="Hipervínculo 2" xfId="2"/>
    <cellStyle name="Hipervínculo 2 2" xfId="3"/>
    <cellStyle name="Hipervínculo 3" xfId="4"/>
    <cellStyle name="Hipervínculo 4" xfId="5"/>
    <cellStyle name="Hipervínculo 5" xfId="6"/>
    <cellStyle name="Millares" xfId="7" builtinId="3"/>
    <cellStyle name="Millares 2" xfId="8"/>
    <cellStyle name="Millares 2 2" xfId="9"/>
    <cellStyle name="Millares 2 2 2" xfId="10"/>
    <cellStyle name="Millares 3" xfId="11"/>
    <cellStyle name="Moneda 2" xfId="12"/>
    <cellStyle name="Moneda 3" xfId="13"/>
    <cellStyle name="Normal" xfId="0" builtinId="0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4" xfId="21"/>
    <cellStyle name="Normal 4 2" xfId="22"/>
    <cellStyle name="Normal 5" xfId="23"/>
    <cellStyle name="Normal 5 2" xfId="24"/>
    <cellStyle name="Normal 5 2 2" xfId="25"/>
    <cellStyle name="Normal 6" xfId="26"/>
    <cellStyle name="Normal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0</xdr:rowOff>
    </xdr:from>
    <xdr:to>
      <xdr:col>5</xdr:col>
      <xdr:colOff>133349</xdr:colOff>
      <xdr:row>0</xdr:row>
      <xdr:rowOff>687161</xdr:rowOff>
    </xdr:to>
    <xdr:pic>
      <xdr:nvPicPr>
        <xdr:cNvPr id="2" name="Imagen 1" descr=":franja superior BOLETIN PRENSA-0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84" b="38043"/>
        <a:stretch>
          <a:fillRect/>
        </a:stretch>
      </xdr:blipFill>
      <xdr:spPr bwMode="auto">
        <a:xfrm>
          <a:off x="171449" y="0"/>
          <a:ext cx="7214507" cy="687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40822</xdr:colOff>
      <xdr:row>0</xdr:row>
      <xdr:rowOff>0</xdr:rowOff>
    </xdr:from>
    <xdr:to>
      <xdr:col>12</xdr:col>
      <xdr:colOff>2057401</xdr:colOff>
      <xdr:row>0</xdr:row>
      <xdr:rowOff>687161</xdr:rowOff>
    </xdr:to>
    <xdr:pic>
      <xdr:nvPicPr>
        <xdr:cNvPr id="3" name="Imagen 2" descr=":franja superior BOLETIN PRENSA-08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84" b="38043"/>
        <a:stretch>
          <a:fillRect/>
        </a:stretch>
      </xdr:blipFill>
      <xdr:spPr bwMode="auto">
        <a:xfrm>
          <a:off x="14491608" y="0"/>
          <a:ext cx="7214507" cy="687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75"/>
  <sheetViews>
    <sheetView tabSelected="1" topLeftCell="G45" zoomScale="70" zoomScaleNormal="70" workbookViewId="0">
      <selection activeCell="I50" sqref="I50:J50"/>
    </sheetView>
  </sheetViews>
  <sheetFormatPr baseColWidth="10" defaultRowHeight="12.75" x14ac:dyDescent="0.2"/>
  <cols>
    <col min="1" max="1" width="6.42578125" style="3" customWidth="1"/>
    <col min="2" max="2" width="21.140625" style="2" customWidth="1"/>
    <col min="3" max="3" width="17" style="2" customWidth="1"/>
    <col min="4" max="4" width="16.140625" style="2" customWidth="1"/>
    <col min="5" max="5" width="47.85546875" style="2" customWidth="1"/>
    <col min="6" max="6" width="39.7109375" style="2" customWidth="1"/>
    <col min="7" max="7" width="56.5703125" style="3" customWidth="1"/>
    <col min="8" max="8" width="11.7109375" style="2" bestFit="1" customWidth="1"/>
    <col min="9" max="9" width="14.7109375" style="2" customWidth="1"/>
    <col min="10" max="10" width="19.42578125" style="156" customWidth="1"/>
    <col min="11" max="11" width="25" style="2" customWidth="1"/>
    <col min="12" max="12" width="18.85546875" style="2" customWidth="1"/>
    <col min="13" max="13" width="34.7109375" style="2" customWidth="1"/>
    <col min="14" max="114" width="11.42578125" style="7"/>
    <col min="115" max="16384" width="11.42578125" style="1"/>
  </cols>
  <sheetData>
    <row r="1" spans="1:114" ht="61.5" customHeight="1" thickBot="1" x14ac:dyDescent="0.25">
      <c r="A1" s="157" t="s">
        <v>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</row>
    <row r="2" spans="1:114" ht="33.75" customHeight="1" thickBot="1" x14ac:dyDescent="0.25">
      <c r="A2" s="160" t="s">
        <v>80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2"/>
    </row>
    <row r="3" spans="1:114" ht="48" customHeight="1" thickBot="1" x14ac:dyDescent="0.25">
      <c r="A3" s="10" t="s">
        <v>13</v>
      </c>
      <c r="B3" s="11" t="s">
        <v>14</v>
      </c>
      <c r="C3" s="11" t="s">
        <v>2</v>
      </c>
      <c r="D3" s="12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3" t="s">
        <v>8</v>
      </c>
      <c r="J3" s="135" t="s">
        <v>9</v>
      </c>
      <c r="K3" s="11" t="s">
        <v>10</v>
      </c>
      <c r="L3" s="11" t="s">
        <v>11</v>
      </c>
      <c r="M3" s="14" t="s">
        <v>12</v>
      </c>
    </row>
    <row r="4" spans="1:114" s="5" customFormat="1" ht="69.95" customHeight="1" x14ac:dyDescent="0.25">
      <c r="A4" s="107">
        <v>1</v>
      </c>
      <c r="B4" s="108" t="s">
        <v>81</v>
      </c>
      <c r="C4" s="122">
        <v>45145</v>
      </c>
      <c r="D4" s="108" t="s">
        <v>165</v>
      </c>
      <c r="E4" s="108" t="s">
        <v>166</v>
      </c>
      <c r="F4" s="108" t="s">
        <v>15</v>
      </c>
      <c r="G4" s="108" t="s">
        <v>42</v>
      </c>
      <c r="H4" s="109">
        <v>1</v>
      </c>
      <c r="I4" s="110">
        <v>2941.38</v>
      </c>
      <c r="J4" s="136">
        <v>2941.38</v>
      </c>
      <c r="K4" s="109" t="s">
        <v>82</v>
      </c>
      <c r="L4" s="109" t="s">
        <v>57</v>
      </c>
      <c r="M4" s="111" t="s">
        <v>184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</row>
    <row r="5" spans="1:114" s="5" customFormat="1" ht="69.95" customHeight="1" x14ac:dyDescent="0.25">
      <c r="A5" s="112">
        <v>2</v>
      </c>
      <c r="B5" s="113" t="s">
        <v>83</v>
      </c>
      <c r="C5" s="123">
        <v>45139</v>
      </c>
      <c r="D5" s="113">
        <v>891211012</v>
      </c>
      <c r="E5" s="113" t="s">
        <v>164</v>
      </c>
      <c r="F5" s="113" t="s">
        <v>84</v>
      </c>
      <c r="G5" s="113" t="s">
        <v>85</v>
      </c>
      <c r="H5" s="114">
        <v>1</v>
      </c>
      <c r="I5" s="115">
        <v>6132.25</v>
      </c>
      <c r="J5" s="137">
        <v>6132.25</v>
      </c>
      <c r="K5" s="114" t="s">
        <v>86</v>
      </c>
      <c r="L5" s="114" t="s">
        <v>57</v>
      </c>
      <c r="M5" s="116" t="s">
        <v>184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</row>
    <row r="6" spans="1:114" s="16" customFormat="1" ht="69.95" customHeight="1" x14ac:dyDescent="0.25">
      <c r="A6" s="112">
        <v>3</v>
      </c>
      <c r="B6" s="113" t="s">
        <v>90</v>
      </c>
      <c r="C6" s="123">
        <v>45155</v>
      </c>
      <c r="D6" s="113">
        <v>541210015</v>
      </c>
      <c r="E6" s="113" t="s">
        <v>163</v>
      </c>
      <c r="F6" s="113" t="s">
        <v>89</v>
      </c>
      <c r="G6" s="113" t="s">
        <v>88</v>
      </c>
      <c r="H6" s="114">
        <v>1</v>
      </c>
      <c r="I6" s="115">
        <v>6110.21</v>
      </c>
      <c r="J6" s="137">
        <v>6110.21</v>
      </c>
      <c r="K6" s="114" t="s">
        <v>87</v>
      </c>
      <c r="L6" s="114" t="s">
        <v>57</v>
      </c>
      <c r="M6" s="116" t="s">
        <v>184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</row>
    <row r="7" spans="1:114" s="5" customFormat="1" ht="69.95" customHeight="1" x14ac:dyDescent="0.25">
      <c r="A7" s="112">
        <v>4</v>
      </c>
      <c r="B7" s="113" t="s">
        <v>92</v>
      </c>
      <c r="C7" s="123">
        <v>45162</v>
      </c>
      <c r="D7" s="113">
        <v>643500012</v>
      </c>
      <c r="E7" s="113" t="s">
        <v>43</v>
      </c>
      <c r="F7" s="113" t="s">
        <v>44</v>
      </c>
      <c r="G7" s="113" t="s">
        <v>91</v>
      </c>
      <c r="H7" s="114">
        <v>1</v>
      </c>
      <c r="I7" s="115">
        <v>2482</v>
      </c>
      <c r="J7" s="137">
        <v>2482</v>
      </c>
      <c r="K7" s="114" t="s">
        <v>93</v>
      </c>
      <c r="L7" s="114" t="s">
        <v>57</v>
      </c>
      <c r="M7" s="116" t="s">
        <v>184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</row>
    <row r="8" spans="1:114" s="5" customFormat="1" ht="69.95" customHeight="1" thickBot="1" x14ac:dyDescent="0.3">
      <c r="A8" s="117">
        <v>5</v>
      </c>
      <c r="B8" s="118" t="s">
        <v>94</v>
      </c>
      <c r="C8" s="124">
        <v>45159</v>
      </c>
      <c r="D8" s="118" t="s">
        <v>165</v>
      </c>
      <c r="E8" s="118" t="s">
        <v>166</v>
      </c>
      <c r="F8" s="118" t="s">
        <v>15</v>
      </c>
      <c r="G8" s="118" t="s">
        <v>42</v>
      </c>
      <c r="H8" s="119">
        <v>1</v>
      </c>
      <c r="I8" s="120">
        <v>533.01</v>
      </c>
      <c r="J8" s="138">
        <v>533.01</v>
      </c>
      <c r="K8" s="119" t="s">
        <v>95</v>
      </c>
      <c r="L8" s="119" t="s">
        <v>57</v>
      </c>
      <c r="M8" s="121" t="s">
        <v>184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</row>
    <row r="9" spans="1:114" s="6" customFormat="1" ht="69.95" customHeight="1" x14ac:dyDescent="0.2">
      <c r="A9" s="37">
        <v>6</v>
      </c>
      <c r="B9" s="38" t="s">
        <v>96</v>
      </c>
      <c r="C9" s="125">
        <v>45148</v>
      </c>
      <c r="D9" s="40">
        <v>731230012</v>
      </c>
      <c r="E9" s="39" t="s">
        <v>16</v>
      </c>
      <c r="F9" s="38" t="s">
        <v>45</v>
      </c>
      <c r="G9" s="38" t="s">
        <v>46</v>
      </c>
      <c r="H9" s="41">
        <v>1</v>
      </c>
      <c r="I9" s="42">
        <v>42.5</v>
      </c>
      <c r="J9" s="139">
        <v>42.5</v>
      </c>
      <c r="K9" s="41" t="s">
        <v>41</v>
      </c>
      <c r="L9" s="41" t="s">
        <v>17</v>
      </c>
      <c r="M9" s="43" t="s">
        <v>21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</row>
    <row r="10" spans="1:114" s="6" customFormat="1" ht="69.95" customHeight="1" x14ac:dyDescent="0.2">
      <c r="A10" s="44">
        <v>7</v>
      </c>
      <c r="B10" s="45" t="s">
        <v>97</v>
      </c>
      <c r="C10" s="126">
        <v>45159</v>
      </c>
      <c r="D10" s="47">
        <v>333100011</v>
      </c>
      <c r="E10" s="46" t="s">
        <v>31</v>
      </c>
      <c r="F10" s="45" t="s">
        <v>47</v>
      </c>
      <c r="G10" s="45" t="s">
        <v>98</v>
      </c>
      <c r="H10" s="48">
        <v>1</v>
      </c>
      <c r="I10" s="49">
        <v>57.05</v>
      </c>
      <c r="J10" s="140">
        <v>57.05</v>
      </c>
      <c r="K10" s="48" t="s">
        <v>41</v>
      </c>
      <c r="L10" s="48" t="s">
        <v>17</v>
      </c>
      <c r="M10" s="50" t="s">
        <v>21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</row>
    <row r="11" spans="1:114" s="6" customFormat="1" ht="69.95" customHeight="1" x14ac:dyDescent="0.2">
      <c r="A11" s="44">
        <v>8</v>
      </c>
      <c r="B11" s="45" t="s">
        <v>99</v>
      </c>
      <c r="C11" s="126">
        <v>45159</v>
      </c>
      <c r="D11" s="47">
        <v>333100011</v>
      </c>
      <c r="E11" s="46" t="s">
        <v>31</v>
      </c>
      <c r="F11" s="45" t="s">
        <v>47</v>
      </c>
      <c r="G11" s="45" t="s">
        <v>98</v>
      </c>
      <c r="H11" s="48">
        <v>1</v>
      </c>
      <c r="I11" s="49">
        <v>267.8</v>
      </c>
      <c r="J11" s="140">
        <v>267.8</v>
      </c>
      <c r="K11" s="48" t="s">
        <v>41</v>
      </c>
      <c r="L11" s="48" t="s">
        <v>17</v>
      </c>
      <c r="M11" s="50" t="s">
        <v>21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</row>
    <row r="12" spans="1:114" s="6" customFormat="1" ht="69.95" customHeight="1" x14ac:dyDescent="0.2">
      <c r="A12" s="44">
        <v>9</v>
      </c>
      <c r="B12" s="45" t="s">
        <v>100</v>
      </c>
      <c r="C12" s="126">
        <v>45159</v>
      </c>
      <c r="D12" s="47">
        <v>333100011</v>
      </c>
      <c r="E12" s="46" t="s">
        <v>31</v>
      </c>
      <c r="F12" s="45" t="s">
        <v>47</v>
      </c>
      <c r="G12" s="45" t="s">
        <v>98</v>
      </c>
      <c r="H12" s="48">
        <v>1</v>
      </c>
      <c r="I12" s="49">
        <v>260.77</v>
      </c>
      <c r="J12" s="140">
        <v>260.77</v>
      </c>
      <c r="K12" s="48" t="s">
        <v>41</v>
      </c>
      <c r="L12" s="48" t="s">
        <v>17</v>
      </c>
      <c r="M12" s="50" t="s">
        <v>21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</row>
    <row r="13" spans="1:114" s="6" customFormat="1" ht="69.95" customHeight="1" x14ac:dyDescent="0.2">
      <c r="A13" s="44">
        <v>10</v>
      </c>
      <c r="B13" s="45" t="s">
        <v>101</v>
      </c>
      <c r="C13" s="126">
        <v>45159</v>
      </c>
      <c r="D13" s="47">
        <v>333100011</v>
      </c>
      <c r="E13" s="46" t="s">
        <v>31</v>
      </c>
      <c r="F13" s="45" t="s">
        <v>47</v>
      </c>
      <c r="G13" s="45" t="s">
        <v>98</v>
      </c>
      <c r="H13" s="48">
        <v>1</v>
      </c>
      <c r="I13" s="49">
        <v>156.44999999999999</v>
      </c>
      <c r="J13" s="140">
        <v>156.44999999999999</v>
      </c>
      <c r="K13" s="48" t="s">
        <v>41</v>
      </c>
      <c r="L13" s="48" t="s">
        <v>17</v>
      </c>
      <c r="M13" s="50" t="s">
        <v>21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</row>
    <row r="14" spans="1:114" s="6" customFormat="1" ht="69.95" customHeight="1" x14ac:dyDescent="0.2">
      <c r="A14" s="44">
        <v>11</v>
      </c>
      <c r="B14" s="45" t="s">
        <v>102</v>
      </c>
      <c r="C14" s="126">
        <v>45159</v>
      </c>
      <c r="D14" s="47">
        <v>333100011</v>
      </c>
      <c r="E14" s="46" t="s">
        <v>31</v>
      </c>
      <c r="F14" s="45" t="s">
        <v>47</v>
      </c>
      <c r="G14" s="45" t="s">
        <v>98</v>
      </c>
      <c r="H14" s="48">
        <v>1</v>
      </c>
      <c r="I14" s="49">
        <v>200.55</v>
      </c>
      <c r="J14" s="140">
        <v>200.55</v>
      </c>
      <c r="K14" s="48" t="s">
        <v>41</v>
      </c>
      <c r="L14" s="48" t="s">
        <v>17</v>
      </c>
      <c r="M14" s="50" t="s">
        <v>21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</row>
    <row r="15" spans="1:114" s="6" customFormat="1" ht="69.95" customHeight="1" x14ac:dyDescent="0.2">
      <c r="A15" s="44">
        <v>12</v>
      </c>
      <c r="B15" s="45" t="s">
        <v>103</v>
      </c>
      <c r="C15" s="126">
        <v>45159</v>
      </c>
      <c r="D15" s="47">
        <v>333100011</v>
      </c>
      <c r="E15" s="46" t="s">
        <v>31</v>
      </c>
      <c r="F15" s="45" t="s">
        <v>47</v>
      </c>
      <c r="G15" s="45" t="s">
        <v>98</v>
      </c>
      <c r="H15" s="48">
        <v>1</v>
      </c>
      <c r="I15" s="49">
        <v>240.7</v>
      </c>
      <c r="J15" s="140">
        <v>240.7</v>
      </c>
      <c r="K15" s="48" t="s">
        <v>41</v>
      </c>
      <c r="L15" s="48" t="s">
        <v>17</v>
      </c>
      <c r="M15" s="50" t="s">
        <v>21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</row>
    <row r="16" spans="1:114" s="6" customFormat="1" ht="69.95" customHeight="1" x14ac:dyDescent="0.2">
      <c r="A16" s="44">
        <v>13</v>
      </c>
      <c r="B16" s="45" t="s">
        <v>104</v>
      </c>
      <c r="C16" s="126">
        <v>45162</v>
      </c>
      <c r="D16" s="51">
        <v>871410011</v>
      </c>
      <c r="E16" s="46" t="s">
        <v>48</v>
      </c>
      <c r="F16" s="45" t="s">
        <v>26</v>
      </c>
      <c r="G16" s="45" t="s">
        <v>49</v>
      </c>
      <c r="H16" s="48">
        <v>1</v>
      </c>
      <c r="I16" s="49">
        <v>868</v>
      </c>
      <c r="J16" s="140">
        <v>868</v>
      </c>
      <c r="K16" s="48" t="s">
        <v>41</v>
      </c>
      <c r="L16" s="48" t="s">
        <v>17</v>
      </c>
      <c r="M16" s="50" t="s">
        <v>21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</row>
    <row r="17" spans="1:114" s="6" customFormat="1" ht="69.95" customHeight="1" x14ac:dyDescent="0.2">
      <c r="A17" s="44">
        <v>14</v>
      </c>
      <c r="B17" s="45" t="s">
        <v>105</v>
      </c>
      <c r="C17" s="126">
        <v>45162</v>
      </c>
      <c r="D17" s="51">
        <v>871410011</v>
      </c>
      <c r="E17" s="46" t="s">
        <v>48</v>
      </c>
      <c r="F17" s="45" t="s">
        <v>26</v>
      </c>
      <c r="G17" s="45" t="s">
        <v>49</v>
      </c>
      <c r="H17" s="48">
        <v>1</v>
      </c>
      <c r="I17" s="49">
        <v>432</v>
      </c>
      <c r="J17" s="140">
        <v>432</v>
      </c>
      <c r="K17" s="48" t="s">
        <v>41</v>
      </c>
      <c r="L17" s="48" t="s">
        <v>17</v>
      </c>
      <c r="M17" s="50" t="s">
        <v>21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</row>
    <row r="18" spans="1:114" s="6" customFormat="1" ht="69.95" customHeight="1" x14ac:dyDescent="0.2">
      <c r="A18" s="44">
        <v>15</v>
      </c>
      <c r="B18" s="45" t="s">
        <v>106</v>
      </c>
      <c r="C18" s="126">
        <v>45162</v>
      </c>
      <c r="D18" s="51">
        <v>871410011</v>
      </c>
      <c r="E18" s="46" t="s">
        <v>48</v>
      </c>
      <c r="F18" s="45" t="s">
        <v>26</v>
      </c>
      <c r="G18" s="45" t="s">
        <v>49</v>
      </c>
      <c r="H18" s="48">
        <v>1</v>
      </c>
      <c r="I18" s="49">
        <v>1068.5</v>
      </c>
      <c r="J18" s="140">
        <v>1068.5</v>
      </c>
      <c r="K18" s="48" t="s">
        <v>41</v>
      </c>
      <c r="L18" s="48" t="s">
        <v>17</v>
      </c>
      <c r="M18" s="50" t="s">
        <v>21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</row>
    <row r="19" spans="1:114" s="6" customFormat="1" ht="69.95" customHeight="1" x14ac:dyDescent="0.2">
      <c r="A19" s="44">
        <v>16</v>
      </c>
      <c r="B19" s="45" t="s">
        <v>107</v>
      </c>
      <c r="C19" s="126">
        <v>45141</v>
      </c>
      <c r="D19" s="51">
        <v>85990171</v>
      </c>
      <c r="E19" s="46" t="s">
        <v>108</v>
      </c>
      <c r="F19" s="45" t="s">
        <v>54</v>
      </c>
      <c r="G19" s="45" t="s">
        <v>55</v>
      </c>
      <c r="H19" s="48">
        <v>1</v>
      </c>
      <c r="I19" s="49">
        <v>470</v>
      </c>
      <c r="J19" s="140">
        <v>470</v>
      </c>
      <c r="K19" s="48" t="s">
        <v>41</v>
      </c>
      <c r="L19" s="48" t="s">
        <v>17</v>
      </c>
      <c r="M19" s="50" t="s">
        <v>21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</row>
    <row r="20" spans="1:114" s="6" customFormat="1" ht="69.95" customHeight="1" x14ac:dyDescent="0.2">
      <c r="A20" s="44">
        <v>17</v>
      </c>
      <c r="B20" s="52" t="s">
        <v>109</v>
      </c>
      <c r="C20" s="127">
        <v>45148</v>
      </c>
      <c r="D20" s="51">
        <v>731230012</v>
      </c>
      <c r="E20" s="46" t="s">
        <v>50</v>
      </c>
      <c r="F20" s="45" t="s">
        <v>45</v>
      </c>
      <c r="G20" s="45" t="s">
        <v>51</v>
      </c>
      <c r="H20" s="48">
        <v>1</v>
      </c>
      <c r="I20" s="49">
        <v>226.4</v>
      </c>
      <c r="J20" s="140">
        <v>226.4</v>
      </c>
      <c r="K20" s="48" t="s">
        <v>41</v>
      </c>
      <c r="L20" s="48" t="s">
        <v>17</v>
      </c>
      <c r="M20" s="50" t="s">
        <v>21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</row>
    <row r="21" spans="1:114" s="6" customFormat="1" ht="69.95" customHeight="1" x14ac:dyDescent="0.2">
      <c r="A21" s="44">
        <v>18</v>
      </c>
      <c r="B21" s="52" t="s">
        <v>110</v>
      </c>
      <c r="C21" s="126">
        <v>45148</v>
      </c>
      <c r="D21" s="51">
        <v>838200112</v>
      </c>
      <c r="E21" s="46" t="s">
        <v>27</v>
      </c>
      <c r="F21" s="45" t="s">
        <v>52</v>
      </c>
      <c r="G21" s="45" t="s">
        <v>53</v>
      </c>
      <c r="H21" s="48">
        <v>1</v>
      </c>
      <c r="I21" s="49">
        <v>308.22000000000003</v>
      </c>
      <c r="J21" s="140">
        <v>308.22000000000003</v>
      </c>
      <c r="K21" s="48" t="s">
        <v>41</v>
      </c>
      <c r="L21" s="48" t="s">
        <v>17</v>
      </c>
      <c r="M21" s="50" t="s">
        <v>21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</row>
    <row r="22" spans="1:114" s="6" customFormat="1" ht="69.95" customHeight="1" thickBot="1" x14ac:dyDescent="0.25">
      <c r="A22" s="53">
        <v>19</v>
      </c>
      <c r="B22" s="54" t="s">
        <v>111</v>
      </c>
      <c r="C22" s="128">
        <v>45161</v>
      </c>
      <c r="D22" s="56">
        <v>547900411</v>
      </c>
      <c r="E22" s="55" t="s">
        <v>112</v>
      </c>
      <c r="F22" s="57" t="s">
        <v>113</v>
      </c>
      <c r="G22" s="57" t="s">
        <v>114</v>
      </c>
      <c r="H22" s="58">
        <v>1</v>
      </c>
      <c r="I22" s="59">
        <v>3500</v>
      </c>
      <c r="J22" s="141">
        <v>3500</v>
      </c>
      <c r="K22" s="58" t="s">
        <v>41</v>
      </c>
      <c r="L22" s="58" t="s">
        <v>17</v>
      </c>
      <c r="M22" s="60" t="s">
        <v>21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</row>
    <row r="23" spans="1:114" s="6" customFormat="1" ht="69.95" customHeight="1" x14ac:dyDescent="0.2">
      <c r="A23" s="61">
        <v>20</v>
      </c>
      <c r="B23" s="62" t="s">
        <v>115</v>
      </c>
      <c r="C23" s="129">
        <v>45139</v>
      </c>
      <c r="D23" s="62">
        <v>643500012</v>
      </c>
      <c r="E23" s="62" t="s">
        <v>32</v>
      </c>
      <c r="F23" s="62" t="s">
        <v>33</v>
      </c>
      <c r="G23" s="62" t="s">
        <v>34</v>
      </c>
      <c r="H23" s="63">
        <v>1</v>
      </c>
      <c r="I23" s="64">
        <v>924</v>
      </c>
      <c r="J23" s="142">
        <f t="shared" ref="J23:J31" si="0">I23</f>
        <v>924</v>
      </c>
      <c r="K23" s="63" t="s">
        <v>116</v>
      </c>
      <c r="L23" s="63" t="s">
        <v>57</v>
      </c>
      <c r="M23" s="65" t="s">
        <v>22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</row>
    <row r="24" spans="1:114" s="6" customFormat="1" ht="69.95" customHeight="1" x14ac:dyDescent="0.2">
      <c r="A24" s="66">
        <v>21</v>
      </c>
      <c r="B24" s="36" t="s">
        <v>58</v>
      </c>
      <c r="C24" s="130">
        <v>45112</v>
      </c>
      <c r="D24" s="36" t="s">
        <v>59</v>
      </c>
      <c r="E24" s="36" t="s">
        <v>60</v>
      </c>
      <c r="F24" s="36" t="s">
        <v>61</v>
      </c>
      <c r="G24" s="36" t="s">
        <v>62</v>
      </c>
      <c r="H24" s="34">
        <v>1</v>
      </c>
      <c r="I24" s="35">
        <v>239.88</v>
      </c>
      <c r="J24" s="143">
        <f t="shared" si="0"/>
        <v>239.88</v>
      </c>
      <c r="K24" s="34" t="s">
        <v>63</v>
      </c>
      <c r="L24" s="34" t="s">
        <v>23</v>
      </c>
      <c r="M24" s="67" t="s">
        <v>22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</row>
    <row r="25" spans="1:114" s="6" customFormat="1" ht="69.95" customHeight="1" x14ac:dyDescent="0.2">
      <c r="A25" s="66">
        <v>22</v>
      </c>
      <c r="B25" s="36" t="s">
        <v>64</v>
      </c>
      <c r="C25" s="130">
        <v>45113</v>
      </c>
      <c r="D25" s="36">
        <v>369900026</v>
      </c>
      <c r="E25" s="36" t="s">
        <v>65</v>
      </c>
      <c r="F25" s="36" t="s">
        <v>66</v>
      </c>
      <c r="G25" s="36" t="s">
        <v>67</v>
      </c>
      <c r="H25" s="34">
        <v>1</v>
      </c>
      <c r="I25" s="35">
        <v>168</v>
      </c>
      <c r="J25" s="143">
        <f t="shared" si="0"/>
        <v>168</v>
      </c>
      <c r="K25" s="34" t="s">
        <v>68</v>
      </c>
      <c r="L25" s="34" t="s">
        <v>23</v>
      </c>
      <c r="M25" s="67" t="s">
        <v>22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</row>
    <row r="26" spans="1:114" s="6" customFormat="1" ht="69.95" customHeight="1" x14ac:dyDescent="0.2">
      <c r="A26" s="66">
        <v>23</v>
      </c>
      <c r="B26" s="36" t="s">
        <v>69</v>
      </c>
      <c r="C26" s="130">
        <v>45118</v>
      </c>
      <c r="D26" s="36">
        <v>333100012</v>
      </c>
      <c r="E26" s="68" t="s">
        <v>0</v>
      </c>
      <c r="F26" s="36" t="s">
        <v>18</v>
      </c>
      <c r="G26" s="36" t="s">
        <v>19</v>
      </c>
      <c r="H26" s="34">
        <v>1</v>
      </c>
      <c r="I26" s="35">
        <v>127.45</v>
      </c>
      <c r="J26" s="143">
        <f t="shared" si="0"/>
        <v>127.45</v>
      </c>
      <c r="K26" s="34" t="s">
        <v>70</v>
      </c>
      <c r="L26" s="34" t="s">
        <v>20</v>
      </c>
      <c r="M26" s="67" t="s">
        <v>22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</row>
    <row r="27" spans="1:114" s="6" customFormat="1" ht="69.95" customHeight="1" x14ac:dyDescent="0.2">
      <c r="A27" s="66">
        <v>24</v>
      </c>
      <c r="B27" s="36" t="s">
        <v>117</v>
      </c>
      <c r="C27" s="130">
        <v>45146</v>
      </c>
      <c r="D27" s="36">
        <v>643500013</v>
      </c>
      <c r="E27" s="36" t="s">
        <v>32</v>
      </c>
      <c r="F27" s="36" t="s">
        <v>71</v>
      </c>
      <c r="G27" s="36" t="s">
        <v>35</v>
      </c>
      <c r="H27" s="34">
        <v>1</v>
      </c>
      <c r="I27" s="35">
        <v>2464</v>
      </c>
      <c r="J27" s="143">
        <f>I27</f>
        <v>2464</v>
      </c>
      <c r="K27" s="34" t="s">
        <v>118</v>
      </c>
      <c r="L27" s="34" t="s">
        <v>20</v>
      </c>
      <c r="M27" s="67" t="s">
        <v>22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</row>
    <row r="28" spans="1:114" s="6" customFormat="1" ht="69.95" customHeight="1" x14ac:dyDescent="0.2">
      <c r="A28" s="66">
        <v>25</v>
      </c>
      <c r="B28" s="36" t="s">
        <v>119</v>
      </c>
      <c r="C28" s="130">
        <v>45146</v>
      </c>
      <c r="D28" s="36">
        <v>643500013</v>
      </c>
      <c r="E28" s="36" t="s">
        <v>32</v>
      </c>
      <c r="F28" s="36" t="s">
        <v>71</v>
      </c>
      <c r="G28" s="36" t="s">
        <v>35</v>
      </c>
      <c r="H28" s="34">
        <v>1</v>
      </c>
      <c r="I28" s="35">
        <v>231</v>
      </c>
      <c r="J28" s="143">
        <f>I28</f>
        <v>231</v>
      </c>
      <c r="K28" s="34" t="s">
        <v>118</v>
      </c>
      <c r="L28" s="34" t="s">
        <v>20</v>
      </c>
      <c r="M28" s="67" t="s">
        <v>22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</row>
    <row r="29" spans="1:114" s="6" customFormat="1" ht="69.95" customHeight="1" x14ac:dyDescent="0.2">
      <c r="A29" s="66">
        <v>26</v>
      </c>
      <c r="B29" s="36" t="s">
        <v>120</v>
      </c>
      <c r="C29" s="130">
        <v>45139</v>
      </c>
      <c r="D29" s="36">
        <v>731230012</v>
      </c>
      <c r="E29" s="68" t="s">
        <v>16</v>
      </c>
      <c r="F29" s="36" t="s">
        <v>36</v>
      </c>
      <c r="G29" s="36" t="s">
        <v>37</v>
      </c>
      <c r="H29" s="34">
        <v>1</v>
      </c>
      <c r="I29" s="35">
        <v>1148.3499999999999</v>
      </c>
      <c r="J29" s="143">
        <f>I29</f>
        <v>1148.3499999999999</v>
      </c>
      <c r="K29" s="34" t="s">
        <v>121</v>
      </c>
      <c r="L29" s="34" t="s">
        <v>57</v>
      </c>
      <c r="M29" s="67" t="s">
        <v>22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</row>
    <row r="30" spans="1:114" s="6" customFormat="1" ht="69.95" customHeight="1" x14ac:dyDescent="0.2">
      <c r="A30" s="66">
        <v>27</v>
      </c>
      <c r="B30" s="36" t="s">
        <v>122</v>
      </c>
      <c r="C30" s="130">
        <v>45169</v>
      </c>
      <c r="D30" s="36">
        <v>731230012</v>
      </c>
      <c r="E30" s="68" t="s">
        <v>16</v>
      </c>
      <c r="F30" s="36" t="s">
        <v>36</v>
      </c>
      <c r="G30" s="36" t="s">
        <v>37</v>
      </c>
      <c r="H30" s="34">
        <v>1</v>
      </c>
      <c r="I30" s="35">
        <v>125.87</v>
      </c>
      <c r="J30" s="143">
        <f>I30</f>
        <v>125.87</v>
      </c>
      <c r="K30" s="34" t="s">
        <v>123</v>
      </c>
      <c r="L30" s="34" t="s">
        <v>57</v>
      </c>
      <c r="M30" s="67" t="s">
        <v>22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</row>
    <row r="31" spans="1:114" s="6" customFormat="1" ht="69.95" customHeight="1" x14ac:dyDescent="0.2">
      <c r="A31" s="66">
        <v>28</v>
      </c>
      <c r="B31" s="36" t="s">
        <v>28</v>
      </c>
      <c r="C31" s="130">
        <v>45156</v>
      </c>
      <c r="D31" s="36">
        <v>88122001</v>
      </c>
      <c r="E31" s="68" t="s">
        <v>124</v>
      </c>
      <c r="F31" s="36" t="s">
        <v>125</v>
      </c>
      <c r="G31" s="36" t="s">
        <v>126</v>
      </c>
      <c r="H31" s="34">
        <v>1</v>
      </c>
      <c r="I31" s="35">
        <v>4494.59</v>
      </c>
      <c r="J31" s="143">
        <f t="shared" si="0"/>
        <v>4494.59</v>
      </c>
      <c r="K31" s="34" t="s">
        <v>127</v>
      </c>
      <c r="L31" s="34" t="s">
        <v>128</v>
      </c>
      <c r="M31" s="67" t="s">
        <v>22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</row>
    <row r="32" spans="1:114" s="6" customFormat="1" ht="69.95" customHeight="1" thickBot="1" x14ac:dyDescent="0.25">
      <c r="A32" s="69">
        <v>29</v>
      </c>
      <c r="B32" s="70" t="s">
        <v>129</v>
      </c>
      <c r="C32" s="131">
        <v>45141</v>
      </c>
      <c r="D32" s="70">
        <v>36990002</v>
      </c>
      <c r="E32" s="70" t="s">
        <v>130</v>
      </c>
      <c r="F32" s="70" t="s">
        <v>66</v>
      </c>
      <c r="G32" s="70" t="s">
        <v>131</v>
      </c>
      <c r="H32" s="71">
        <v>1</v>
      </c>
      <c r="I32" s="72">
        <v>6299.52</v>
      </c>
      <c r="J32" s="144">
        <f>I32</f>
        <v>6299.52</v>
      </c>
      <c r="K32" s="71" t="s">
        <v>132</v>
      </c>
      <c r="L32" s="71" t="s">
        <v>128</v>
      </c>
      <c r="M32" s="73" t="s">
        <v>133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</row>
    <row r="33" spans="1:187" s="4" customFormat="1" ht="69.95" customHeight="1" x14ac:dyDescent="0.2">
      <c r="A33" s="77">
        <v>30</v>
      </c>
      <c r="B33" s="78" t="s">
        <v>134</v>
      </c>
      <c r="C33" s="132">
        <v>45139</v>
      </c>
      <c r="D33" s="78">
        <v>319130113</v>
      </c>
      <c r="E33" s="78" t="s">
        <v>135</v>
      </c>
      <c r="F33" s="78" t="s">
        <v>136</v>
      </c>
      <c r="G33" s="78" t="s">
        <v>137</v>
      </c>
      <c r="H33" s="79">
        <v>1</v>
      </c>
      <c r="I33" s="80">
        <v>1533.2</v>
      </c>
      <c r="J33" s="145">
        <f>H33*I33</f>
        <v>1533.2</v>
      </c>
      <c r="K33" s="79" t="s">
        <v>138</v>
      </c>
      <c r="L33" s="79" t="s">
        <v>74</v>
      </c>
      <c r="M33" s="81" t="s">
        <v>73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</row>
    <row r="34" spans="1:187" s="4" customFormat="1" ht="69.95" customHeight="1" x14ac:dyDescent="0.2">
      <c r="A34" s="82">
        <v>31</v>
      </c>
      <c r="B34" s="83" t="s">
        <v>29</v>
      </c>
      <c r="C34" s="133">
        <v>45146</v>
      </c>
      <c r="D34" s="83">
        <v>3529010429</v>
      </c>
      <c r="E34" s="83" t="s">
        <v>139</v>
      </c>
      <c r="F34" s="83" t="s">
        <v>75</v>
      </c>
      <c r="G34" s="83" t="s">
        <v>140</v>
      </c>
      <c r="H34" s="84">
        <v>1</v>
      </c>
      <c r="I34" s="85">
        <v>911.6</v>
      </c>
      <c r="J34" s="146">
        <f>H34*I34</f>
        <v>911.6</v>
      </c>
      <c r="K34" s="84" t="s">
        <v>141</v>
      </c>
      <c r="L34" s="84" t="s">
        <v>74</v>
      </c>
      <c r="M34" s="86" t="s">
        <v>73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</row>
    <row r="35" spans="1:187" s="4" customFormat="1" ht="69.95" customHeight="1" x14ac:dyDescent="0.2">
      <c r="A35" s="82">
        <v>32</v>
      </c>
      <c r="B35" s="83" t="s">
        <v>142</v>
      </c>
      <c r="C35" s="133">
        <v>45154</v>
      </c>
      <c r="D35" s="83">
        <v>333100011</v>
      </c>
      <c r="E35" s="83" t="s">
        <v>31</v>
      </c>
      <c r="F35" s="83" t="s">
        <v>76</v>
      </c>
      <c r="G35" s="83" t="s">
        <v>143</v>
      </c>
      <c r="H35" s="84">
        <v>696.72</v>
      </c>
      <c r="I35" s="85">
        <v>2.1427999999999998</v>
      </c>
      <c r="J35" s="146">
        <f t="shared" ref="J35" si="1">H35*I35</f>
        <v>1492.9316159999998</v>
      </c>
      <c r="K35" s="84" t="s">
        <v>144</v>
      </c>
      <c r="L35" s="84" t="s">
        <v>77</v>
      </c>
      <c r="M35" s="86" t="s">
        <v>73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</row>
    <row r="36" spans="1:187" s="4" customFormat="1" ht="69.95" customHeight="1" x14ac:dyDescent="0.2">
      <c r="A36" s="82">
        <v>33</v>
      </c>
      <c r="B36" s="83" t="s">
        <v>29</v>
      </c>
      <c r="C36" s="133">
        <v>45155</v>
      </c>
      <c r="D36" s="83">
        <v>293300213</v>
      </c>
      <c r="E36" s="83" t="s">
        <v>145</v>
      </c>
      <c r="F36" s="83" t="s">
        <v>136</v>
      </c>
      <c r="G36" s="83" t="s">
        <v>146</v>
      </c>
      <c r="H36" s="84">
        <v>1</v>
      </c>
      <c r="I36" s="85">
        <v>1057.5</v>
      </c>
      <c r="J36" s="146">
        <f>H36*I36</f>
        <v>1057.5</v>
      </c>
      <c r="K36" s="84" t="s">
        <v>147</v>
      </c>
      <c r="L36" s="84" t="s">
        <v>74</v>
      </c>
      <c r="M36" s="86" t="s">
        <v>73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</row>
    <row r="37" spans="1:187" s="4" customFormat="1" ht="69.95" customHeight="1" x14ac:dyDescent="0.2">
      <c r="A37" s="82">
        <v>34</v>
      </c>
      <c r="B37" s="83" t="s">
        <v>134</v>
      </c>
      <c r="C37" s="133">
        <v>45156</v>
      </c>
      <c r="D37" s="83">
        <v>3529010429</v>
      </c>
      <c r="E37" s="83" t="s">
        <v>139</v>
      </c>
      <c r="F37" s="83" t="s">
        <v>75</v>
      </c>
      <c r="G37" s="83" t="s">
        <v>148</v>
      </c>
      <c r="H37" s="84">
        <v>1</v>
      </c>
      <c r="I37" s="85">
        <v>1000</v>
      </c>
      <c r="J37" s="146">
        <f>H37*I37</f>
        <v>1000</v>
      </c>
      <c r="K37" s="84" t="s">
        <v>149</v>
      </c>
      <c r="L37" s="84" t="s">
        <v>74</v>
      </c>
      <c r="M37" s="86" t="s">
        <v>73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</row>
    <row r="38" spans="1:187" s="4" customFormat="1" ht="69.95" customHeight="1" x14ac:dyDescent="0.2">
      <c r="A38" s="82">
        <v>35</v>
      </c>
      <c r="B38" s="83" t="s">
        <v>72</v>
      </c>
      <c r="C38" s="133">
        <v>45161</v>
      </c>
      <c r="D38" s="83">
        <v>632100011</v>
      </c>
      <c r="E38" s="83" t="s">
        <v>30</v>
      </c>
      <c r="F38" s="83" t="s">
        <v>78</v>
      </c>
      <c r="G38" s="83" t="s">
        <v>150</v>
      </c>
      <c r="H38" s="84">
        <v>1</v>
      </c>
      <c r="I38" s="85">
        <v>4720.33</v>
      </c>
      <c r="J38" s="146">
        <f>H38*I38</f>
        <v>4720.33</v>
      </c>
      <c r="K38" s="84" t="s">
        <v>151</v>
      </c>
      <c r="L38" s="84" t="s">
        <v>152</v>
      </c>
      <c r="M38" s="86" t="s">
        <v>73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</row>
    <row r="39" spans="1:187" s="4" customFormat="1" ht="69.95" customHeight="1" x14ac:dyDescent="0.2">
      <c r="A39" s="82">
        <v>36</v>
      </c>
      <c r="B39" s="83" t="s">
        <v>29</v>
      </c>
      <c r="C39" s="133">
        <v>45162</v>
      </c>
      <c r="D39" s="83">
        <v>2823200110</v>
      </c>
      <c r="E39" s="83" t="s">
        <v>153</v>
      </c>
      <c r="F39" s="83" t="s">
        <v>154</v>
      </c>
      <c r="G39" s="83" t="s">
        <v>155</v>
      </c>
      <c r="H39" s="84">
        <v>1</v>
      </c>
      <c r="I39" s="85">
        <v>5593.5</v>
      </c>
      <c r="J39" s="146">
        <f>H39*I39</f>
        <v>5593.5</v>
      </c>
      <c r="K39" s="84" t="s">
        <v>156</v>
      </c>
      <c r="L39" s="84" t="s">
        <v>74</v>
      </c>
      <c r="M39" s="86" t="s">
        <v>73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</row>
    <row r="40" spans="1:187" s="17" customFormat="1" ht="69.95" customHeight="1" thickBot="1" x14ac:dyDescent="0.25">
      <c r="A40" s="87">
        <v>37</v>
      </c>
      <c r="B40" s="88" t="s">
        <v>157</v>
      </c>
      <c r="C40" s="134">
        <v>45169</v>
      </c>
      <c r="D40" s="88">
        <v>641000023</v>
      </c>
      <c r="E40" s="88" t="s">
        <v>158</v>
      </c>
      <c r="F40" s="88" t="s">
        <v>159</v>
      </c>
      <c r="G40" s="88" t="s">
        <v>160</v>
      </c>
      <c r="H40" s="89">
        <v>22</v>
      </c>
      <c r="I40" s="90">
        <v>82.5</v>
      </c>
      <c r="J40" s="147">
        <f>H40*I40</f>
        <v>1815</v>
      </c>
      <c r="K40" s="89" t="s">
        <v>161</v>
      </c>
      <c r="L40" s="89" t="s">
        <v>162</v>
      </c>
      <c r="M40" s="91" t="s">
        <v>73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</row>
    <row r="41" spans="1:187" s="18" customFormat="1" ht="69.95" customHeight="1" x14ac:dyDescent="0.25">
      <c r="A41" s="74">
        <v>38</v>
      </c>
      <c r="B41" s="92" t="s">
        <v>167</v>
      </c>
      <c r="C41" s="93">
        <v>45139</v>
      </c>
      <c r="D41" s="92">
        <v>643500012</v>
      </c>
      <c r="E41" s="92" t="s">
        <v>168</v>
      </c>
      <c r="F41" s="92" t="s">
        <v>169</v>
      </c>
      <c r="G41" s="95" t="s">
        <v>170</v>
      </c>
      <c r="H41" s="92">
        <v>1</v>
      </c>
      <c r="I41" s="94">
        <v>1540</v>
      </c>
      <c r="J41" s="148">
        <f t="shared" ref="J41:J47" si="2">H41*I41</f>
        <v>1540</v>
      </c>
      <c r="K41" s="92" t="s">
        <v>171</v>
      </c>
      <c r="L41" s="92" t="s">
        <v>17</v>
      </c>
      <c r="M41" s="96" t="s">
        <v>79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</row>
    <row r="42" spans="1:187" s="18" customFormat="1" ht="69.95" customHeight="1" x14ac:dyDescent="0.25">
      <c r="A42" s="75">
        <v>39</v>
      </c>
      <c r="B42" s="97" t="s">
        <v>172</v>
      </c>
      <c r="C42" s="98">
        <v>45140</v>
      </c>
      <c r="D42" s="97">
        <v>4516003114</v>
      </c>
      <c r="E42" s="97" t="s">
        <v>38</v>
      </c>
      <c r="F42" s="97" t="s">
        <v>39</v>
      </c>
      <c r="G42" s="100" t="s">
        <v>40</v>
      </c>
      <c r="H42" s="97">
        <v>1</v>
      </c>
      <c r="I42" s="99">
        <v>557.58000000000004</v>
      </c>
      <c r="J42" s="149">
        <f t="shared" si="2"/>
        <v>557.58000000000004</v>
      </c>
      <c r="K42" s="97" t="s">
        <v>173</v>
      </c>
      <c r="L42" s="97" t="s">
        <v>17</v>
      </c>
      <c r="M42" s="101" t="s">
        <v>79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</row>
    <row r="43" spans="1:187" s="18" customFormat="1" ht="69.95" customHeight="1" x14ac:dyDescent="0.25">
      <c r="A43" s="75">
        <v>40</v>
      </c>
      <c r="B43" s="97" t="s">
        <v>174</v>
      </c>
      <c r="C43" s="98">
        <v>45142</v>
      </c>
      <c r="D43" s="97">
        <v>333100012</v>
      </c>
      <c r="E43" s="97" t="s">
        <v>0</v>
      </c>
      <c r="F43" s="97" t="s">
        <v>24</v>
      </c>
      <c r="G43" s="100" t="s">
        <v>25</v>
      </c>
      <c r="H43" s="97">
        <v>1</v>
      </c>
      <c r="I43" s="99">
        <v>58.43</v>
      </c>
      <c r="J43" s="149">
        <f t="shared" si="2"/>
        <v>58.43</v>
      </c>
      <c r="K43" s="97" t="s">
        <v>175</v>
      </c>
      <c r="L43" s="97" t="s">
        <v>17</v>
      </c>
      <c r="M43" s="101" t="s">
        <v>79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</row>
    <row r="44" spans="1:187" s="18" customFormat="1" ht="69.95" customHeight="1" x14ac:dyDescent="0.25">
      <c r="A44" s="75">
        <v>41</v>
      </c>
      <c r="B44" s="97" t="s">
        <v>176</v>
      </c>
      <c r="C44" s="98">
        <v>45142</v>
      </c>
      <c r="D44" s="97">
        <v>333100012</v>
      </c>
      <c r="E44" s="97" t="s">
        <v>0</v>
      </c>
      <c r="F44" s="97" t="s">
        <v>24</v>
      </c>
      <c r="G44" s="100" t="s">
        <v>25</v>
      </c>
      <c r="H44" s="97">
        <v>1</v>
      </c>
      <c r="I44" s="99">
        <v>40.82</v>
      </c>
      <c r="J44" s="149">
        <f t="shared" si="2"/>
        <v>40.82</v>
      </c>
      <c r="K44" s="97" t="s">
        <v>175</v>
      </c>
      <c r="L44" s="97" t="s">
        <v>17</v>
      </c>
      <c r="M44" s="101" t="s">
        <v>79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</row>
    <row r="45" spans="1:187" s="18" customFormat="1" ht="69.95" customHeight="1" x14ac:dyDescent="0.25">
      <c r="A45" s="75">
        <v>42</v>
      </c>
      <c r="B45" s="97" t="s">
        <v>177</v>
      </c>
      <c r="C45" s="98">
        <v>45142</v>
      </c>
      <c r="D45" s="97">
        <v>333100012</v>
      </c>
      <c r="E45" s="97" t="s">
        <v>0</v>
      </c>
      <c r="F45" s="97" t="s">
        <v>24</v>
      </c>
      <c r="G45" s="100" t="s">
        <v>25</v>
      </c>
      <c r="H45" s="97">
        <v>1</v>
      </c>
      <c r="I45" s="99">
        <v>89.41</v>
      </c>
      <c r="J45" s="149">
        <f t="shared" si="2"/>
        <v>89.41</v>
      </c>
      <c r="K45" s="97" t="s">
        <v>175</v>
      </c>
      <c r="L45" s="97" t="s">
        <v>17</v>
      </c>
      <c r="M45" s="101" t="s">
        <v>79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</row>
    <row r="46" spans="1:187" s="18" customFormat="1" ht="69.95" customHeight="1" x14ac:dyDescent="0.25">
      <c r="A46" s="75">
        <v>43</v>
      </c>
      <c r="B46" s="97" t="s">
        <v>178</v>
      </c>
      <c r="C46" s="98">
        <v>45142</v>
      </c>
      <c r="D46" s="97">
        <v>333100012</v>
      </c>
      <c r="E46" s="97" t="s">
        <v>0</v>
      </c>
      <c r="F46" s="97" t="s">
        <v>24</v>
      </c>
      <c r="G46" s="100" t="s">
        <v>25</v>
      </c>
      <c r="H46" s="97">
        <v>1</v>
      </c>
      <c r="I46" s="99">
        <v>31.49</v>
      </c>
      <c r="J46" s="149">
        <f t="shared" si="2"/>
        <v>31.49</v>
      </c>
      <c r="K46" s="97" t="s">
        <v>175</v>
      </c>
      <c r="L46" s="97" t="s">
        <v>17</v>
      </c>
      <c r="M46" s="101" t="s">
        <v>79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</row>
    <row r="47" spans="1:187" s="18" customFormat="1" ht="69.95" customHeight="1" x14ac:dyDescent="0.25">
      <c r="A47" s="75">
        <v>44</v>
      </c>
      <c r="B47" s="97" t="s">
        <v>179</v>
      </c>
      <c r="C47" s="98">
        <v>45142</v>
      </c>
      <c r="D47" s="97">
        <v>859700112</v>
      </c>
      <c r="E47" s="97" t="s">
        <v>56</v>
      </c>
      <c r="F47" s="97" t="s">
        <v>180</v>
      </c>
      <c r="G47" s="100" t="s">
        <v>181</v>
      </c>
      <c r="H47" s="97">
        <v>1</v>
      </c>
      <c r="I47" s="99">
        <v>2488.5300000000002</v>
      </c>
      <c r="J47" s="149">
        <f t="shared" si="2"/>
        <v>2488.5300000000002</v>
      </c>
      <c r="K47" s="97" t="s">
        <v>182</v>
      </c>
      <c r="L47" s="97" t="s">
        <v>17</v>
      </c>
      <c r="M47" s="101" t="s">
        <v>79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</row>
    <row r="48" spans="1:187" s="20" customFormat="1" ht="69.95" customHeight="1" thickBot="1" x14ac:dyDescent="0.3">
      <c r="A48" s="76">
        <v>45</v>
      </c>
      <c r="B48" s="102" t="s">
        <v>183</v>
      </c>
      <c r="C48" s="103">
        <v>45142</v>
      </c>
      <c r="D48" s="102">
        <v>333100012</v>
      </c>
      <c r="E48" s="102" t="s">
        <v>0</v>
      </c>
      <c r="F48" s="102" t="s">
        <v>24</v>
      </c>
      <c r="G48" s="105" t="s">
        <v>25</v>
      </c>
      <c r="H48" s="102">
        <v>1</v>
      </c>
      <c r="I48" s="104">
        <v>462.92</v>
      </c>
      <c r="J48" s="150">
        <f>H48*I48</f>
        <v>462.92</v>
      </c>
      <c r="K48" s="102" t="s">
        <v>175</v>
      </c>
      <c r="L48" s="102" t="s">
        <v>17</v>
      </c>
      <c r="M48" s="106" t="s">
        <v>79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</row>
    <row r="49" spans="1:13" s="7" customFormat="1" ht="69.95" customHeight="1" thickBot="1" x14ac:dyDescent="0.25">
      <c r="A49" s="21"/>
      <c r="B49" s="22"/>
      <c r="C49" s="23"/>
      <c r="D49" s="24"/>
      <c r="E49" s="24"/>
      <c r="F49" s="24"/>
      <c r="G49" s="24"/>
      <c r="H49" s="24"/>
      <c r="I49" s="120">
        <f>SUM(I4:I48)</f>
        <v>62690.402799999996</v>
      </c>
      <c r="J49" s="151">
        <f>SUM(J4:J48)</f>
        <v>65913.691615999996</v>
      </c>
      <c r="K49" s="24"/>
      <c r="L49" s="24"/>
      <c r="M49" s="24"/>
    </row>
    <row r="50" spans="1:13" s="7" customFormat="1" ht="69.95" customHeight="1" x14ac:dyDescent="0.2">
      <c r="A50" s="21"/>
      <c r="B50" s="22"/>
      <c r="C50" s="23"/>
      <c r="D50" s="24"/>
      <c r="E50" s="24"/>
      <c r="F50" s="24"/>
      <c r="G50" s="24"/>
      <c r="H50" s="24"/>
      <c r="I50" s="25"/>
      <c r="J50" s="152"/>
      <c r="K50" s="24"/>
      <c r="L50" s="24"/>
      <c r="M50" s="24"/>
    </row>
    <row r="51" spans="1:13" s="7" customFormat="1" ht="69.95" customHeight="1" x14ac:dyDescent="0.2">
      <c r="A51" s="21"/>
      <c r="B51" s="24"/>
      <c r="C51" s="26"/>
      <c r="D51" s="24"/>
      <c r="E51" s="27"/>
      <c r="F51" s="24"/>
      <c r="G51" s="24"/>
      <c r="H51" s="24"/>
      <c r="I51" s="25"/>
      <c r="J51" s="152"/>
      <c r="K51" s="24"/>
      <c r="L51" s="24"/>
      <c r="M51" s="24"/>
    </row>
    <row r="52" spans="1:13" s="7" customFormat="1" ht="69.95" customHeight="1" x14ac:dyDescent="0.2">
      <c r="A52" s="21"/>
      <c r="B52" s="22"/>
      <c r="C52" s="23"/>
      <c r="D52" s="22"/>
      <c r="E52" s="22"/>
      <c r="F52" s="22"/>
      <c r="G52" s="22"/>
      <c r="H52" s="22"/>
      <c r="I52" s="28"/>
      <c r="J52" s="153"/>
      <c r="K52" s="24"/>
      <c r="L52" s="24"/>
      <c r="M52" s="24"/>
    </row>
    <row r="53" spans="1:13" s="7" customFormat="1" ht="69.95" customHeight="1" x14ac:dyDescent="0.2">
      <c r="A53" s="21"/>
      <c r="B53" s="22"/>
      <c r="C53" s="23"/>
      <c r="D53" s="22"/>
      <c r="E53" s="22"/>
      <c r="F53" s="22"/>
      <c r="G53" s="22"/>
      <c r="H53" s="22"/>
      <c r="I53" s="28"/>
      <c r="J53" s="153"/>
      <c r="K53" s="24"/>
      <c r="L53" s="24"/>
      <c r="M53" s="24"/>
    </row>
    <row r="54" spans="1:13" s="7" customFormat="1" ht="69.95" customHeight="1" x14ac:dyDescent="0.2">
      <c r="A54" s="21"/>
      <c r="B54" s="24"/>
      <c r="C54" s="26"/>
      <c r="D54" s="24"/>
      <c r="E54" s="27"/>
      <c r="F54" s="24"/>
      <c r="G54" s="24"/>
      <c r="H54" s="24"/>
      <c r="I54" s="25"/>
      <c r="J54" s="152"/>
      <c r="K54" s="24"/>
      <c r="L54" s="24"/>
      <c r="M54" s="24"/>
    </row>
    <row r="55" spans="1:13" s="7" customFormat="1" ht="69.95" customHeight="1" x14ac:dyDescent="0.2">
      <c r="A55" s="21"/>
      <c r="B55" s="24"/>
      <c r="C55" s="23"/>
      <c r="D55" s="22"/>
      <c r="E55" s="22"/>
      <c r="F55" s="22"/>
      <c r="G55" s="22"/>
      <c r="H55" s="22"/>
      <c r="I55" s="28"/>
      <c r="J55" s="153"/>
      <c r="K55" s="24"/>
      <c r="L55" s="24"/>
      <c r="M55" s="24"/>
    </row>
    <row r="56" spans="1:13" s="7" customFormat="1" ht="69.95" customHeight="1" x14ac:dyDescent="0.2">
      <c r="A56" s="21"/>
      <c r="B56" s="24"/>
      <c r="C56" s="26"/>
      <c r="D56" s="24"/>
      <c r="E56" s="27"/>
      <c r="F56" s="24"/>
      <c r="G56" s="24"/>
      <c r="H56" s="24"/>
      <c r="I56" s="25"/>
      <c r="J56" s="152"/>
      <c r="K56" s="24"/>
      <c r="L56" s="24"/>
      <c r="M56" s="24"/>
    </row>
    <row r="57" spans="1:13" s="7" customFormat="1" ht="69.95" customHeight="1" x14ac:dyDescent="0.2">
      <c r="A57" s="21"/>
      <c r="B57" s="24"/>
      <c r="C57" s="26"/>
      <c r="D57" s="24"/>
      <c r="E57" s="27"/>
      <c r="F57" s="24"/>
      <c r="G57" s="24"/>
      <c r="H57" s="24"/>
      <c r="I57" s="25"/>
      <c r="J57" s="152"/>
      <c r="K57" s="24"/>
      <c r="L57" s="24"/>
      <c r="M57" s="24"/>
    </row>
    <row r="58" spans="1:13" s="7" customFormat="1" ht="69.95" customHeight="1" x14ac:dyDescent="0.2">
      <c r="A58" s="21"/>
      <c r="B58" s="24"/>
      <c r="C58" s="26"/>
      <c r="D58" s="24"/>
      <c r="E58" s="27"/>
      <c r="F58" s="24"/>
      <c r="G58" s="24"/>
      <c r="H58" s="24"/>
      <c r="I58" s="25"/>
      <c r="J58" s="152"/>
      <c r="K58" s="24"/>
      <c r="L58" s="24"/>
      <c r="M58" s="24"/>
    </row>
    <row r="59" spans="1:13" s="7" customFormat="1" ht="69.95" customHeight="1" x14ac:dyDescent="0.2">
      <c r="A59" s="21"/>
      <c r="B59" s="24"/>
      <c r="C59" s="26"/>
      <c r="D59" s="24"/>
      <c r="E59" s="27"/>
      <c r="F59" s="24"/>
      <c r="G59" s="24"/>
      <c r="H59" s="24"/>
      <c r="I59" s="25"/>
      <c r="J59" s="152"/>
      <c r="K59" s="24"/>
      <c r="L59" s="24"/>
      <c r="M59" s="24"/>
    </row>
    <row r="60" spans="1:13" s="7" customFormat="1" ht="69.95" customHeight="1" x14ac:dyDescent="0.2">
      <c r="A60" s="21"/>
      <c r="B60" s="24"/>
      <c r="C60" s="26"/>
      <c r="D60" s="24"/>
      <c r="E60" s="27"/>
      <c r="F60" s="24"/>
      <c r="G60" s="24"/>
      <c r="H60" s="24"/>
      <c r="I60" s="25"/>
      <c r="J60" s="152"/>
      <c r="K60" s="24"/>
      <c r="L60" s="24"/>
      <c r="M60" s="24"/>
    </row>
    <row r="61" spans="1:13" s="7" customFormat="1" ht="69.95" customHeight="1" x14ac:dyDescent="0.2">
      <c r="A61" s="21"/>
      <c r="B61" s="24"/>
      <c r="C61" s="26"/>
      <c r="D61" s="24"/>
      <c r="E61" s="27"/>
      <c r="F61" s="24"/>
      <c r="G61" s="24"/>
      <c r="H61" s="24"/>
      <c r="I61" s="25"/>
      <c r="J61" s="152"/>
      <c r="K61" s="24"/>
      <c r="L61" s="24"/>
      <c r="M61" s="24"/>
    </row>
    <row r="62" spans="1:13" s="7" customFormat="1" ht="69.95" customHeight="1" x14ac:dyDescent="0.2">
      <c r="A62" s="21"/>
      <c r="B62" s="24"/>
      <c r="C62" s="26"/>
      <c r="D62" s="24"/>
      <c r="E62" s="27"/>
      <c r="F62" s="24"/>
      <c r="G62" s="24"/>
      <c r="H62" s="24"/>
      <c r="I62" s="25"/>
      <c r="J62" s="152"/>
      <c r="K62" s="24"/>
      <c r="L62" s="24"/>
      <c r="M62" s="24"/>
    </row>
    <row r="63" spans="1:13" s="7" customFormat="1" ht="69.95" customHeight="1" x14ac:dyDescent="0.2">
      <c r="A63" s="21"/>
      <c r="B63" s="24"/>
      <c r="C63" s="26"/>
      <c r="D63" s="24"/>
      <c r="E63" s="27"/>
      <c r="F63" s="24"/>
      <c r="G63" s="24"/>
      <c r="H63" s="24"/>
      <c r="I63" s="25"/>
      <c r="J63" s="152"/>
      <c r="K63" s="24"/>
      <c r="L63" s="24"/>
      <c r="M63" s="24"/>
    </row>
    <row r="64" spans="1:13" s="7" customFormat="1" ht="69.95" customHeight="1" x14ac:dyDescent="0.2">
      <c r="A64" s="21"/>
      <c r="B64" s="24"/>
      <c r="C64" s="26"/>
      <c r="D64" s="24"/>
      <c r="E64" s="24"/>
      <c r="F64" s="24"/>
      <c r="G64" s="24"/>
      <c r="H64" s="24"/>
      <c r="I64" s="29"/>
      <c r="J64" s="154"/>
      <c r="K64" s="30"/>
      <c r="L64" s="24"/>
      <c r="M64" s="31"/>
    </row>
    <row r="65" spans="1:13" s="7" customFormat="1" ht="69.95" customHeight="1" x14ac:dyDescent="0.2">
      <c r="A65" s="21"/>
      <c r="B65" s="24"/>
      <c r="C65" s="26"/>
      <c r="D65" s="24"/>
      <c r="E65" s="24"/>
      <c r="F65" s="24"/>
      <c r="G65" s="24"/>
      <c r="H65" s="24"/>
      <c r="I65" s="29"/>
      <c r="J65" s="154"/>
      <c r="K65" s="30"/>
      <c r="L65" s="24"/>
      <c r="M65" s="31"/>
    </row>
    <row r="66" spans="1:13" s="7" customFormat="1" ht="69.95" customHeight="1" x14ac:dyDescent="0.2">
      <c r="A66" s="21"/>
      <c r="B66" s="24"/>
      <c r="C66" s="26"/>
      <c r="D66" s="24"/>
      <c r="E66" s="24"/>
      <c r="F66" s="24"/>
      <c r="G66" s="24"/>
      <c r="H66" s="24"/>
      <c r="I66" s="29"/>
      <c r="J66" s="154"/>
      <c r="K66" s="30"/>
      <c r="L66" s="24"/>
      <c r="M66" s="31"/>
    </row>
    <row r="67" spans="1:13" s="7" customFormat="1" ht="69.95" customHeight="1" x14ac:dyDescent="0.2">
      <c r="A67" s="21"/>
      <c r="B67" s="24"/>
      <c r="C67" s="26"/>
      <c r="D67" s="24"/>
      <c r="E67" s="24"/>
      <c r="F67" s="24"/>
      <c r="G67" s="24"/>
      <c r="H67" s="24"/>
      <c r="I67" s="29"/>
      <c r="J67" s="154"/>
      <c r="K67" s="30"/>
      <c r="L67" s="24"/>
      <c r="M67" s="31"/>
    </row>
    <row r="68" spans="1:13" s="7" customFormat="1" ht="69.95" customHeight="1" x14ac:dyDescent="0.2">
      <c r="A68" s="21"/>
      <c r="B68" s="24"/>
      <c r="C68" s="26"/>
      <c r="D68" s="24"/>
      <c r="E68" s="24"/>
      <c r="F68" s="24"/>
      <c r="G68" s="24"/>
      <c r="H68" s="24"/>
      <c r="I68" s="29"/>
      <c r="J68" s="154"/>
      <c r="K68" s="30"/>
      <c r="L68" s="24"/>
      <c r="M68" s="31"/>
    </row>
    <row r="69" spans="1:13" s="7" customFormat="1" ht="69.95" customHeight="1" x14ac:dyDescent="0.2">
      <c r="A69" s="21"/>
      <c r="B69" s="24"/>
      <c r="C69" s="26"/>
      <c r="D69" s="24"/>
      <c r="E69" s="24"/>
      <c r="F69" s="24"/>
      <c r="G69" s="24"/>
      <c r="H69" s="24"/>
      <c r="I69" s="29"/>
      <c r="J69" s="154"/>
      <c r="K69" s="30"/>
      <c r="L69" s="24"/>
      <c r="M69" s="31"/>
    </row>
    <row r="70" spans="1:13" s="7" customFormat="1" ht="69.95" customHeight="1" x14ac:dyDescent="0.2">
      <c r="A70" s="21"/>
      <c r="B70" s="24"/>
      <c r="C70" s="26"/>
      <c r="D70" s="24"/>
      <c r="E70" s="24"/>
      <c r="F70" s="24"/>
      <c r="G70" s="24"/>
      <c r="H70" s="24"/>
      <c r="I70" s="29"/>
      <c r="J70" s="154"/>
      <c r="K70" s="30"/>
      <c r="L70" s="24"/>
      <c r="M70" s="31"/>
    </row>
    <row r="71" spans="1:13" s="7" customFormat="1" ht="69.95" customHeight="1" x14ac:dyDescent="0.2">
      <c r="A71" s="21"/>
      <c r="B71" s="24"/>
      <c r="C71" s="26"/>
      <c r="D71" s="24"/>
      <c r="E71" s="24"/>
      <c r="F71" s="24"/>
      <c r="G71" s="24"/>
      <c r="H71" s="24"/>
      <c r="I71" s="29"/>
      <c r="J71" s="154"/>
      <c r="K71" s="30"/>
      <c r="L71" s="24"/>
      <c r="M71" s="31"/>
    </row>
    <row r="72" spans="1:13" s="7" customFormat="1" ht="69.95" customHeight="1" x14ac:dyDescent="0.2">
      <c r="A72" s="21"/>
      <c r="B72" s="24"/>
      <c r="C72" s="26"/>
      <c r="D72" s="24"/>
      <c r="E72" s="24"/>
      <c r="F72" s="24"/>
      <c r="G72" s="24"/>
      <c r="H72" s="24"/>
      <c r="I72" s="29"/>
      <c r="J72" s="154"/>
      <c r="K72" s="30"/>
      <c r="L72" s="24"/>
      <c r="M72" s="31"/>
    </row>
    <row r="73" spans="1:13" s="7" customFormat="1" ht="69.95" customHeight="1" x14ac:dyDescent="0.2">
      <c r="A73" s="21"/>
      <c r="B73" s="24"/>
      <c r="C73" s="26"/>
      <c r="D73" s="24"/>
      <c r="E73" s="24"/>
      <c r="F73" s="24"/>
      <c r="G73" s="24"/>
      <c r="H73" s="24"/>
      <c r="I73" s="29"/>
      <c r="J73" s="154"/>
      <c r="K73" s="30"/>
      <c r="L73" s="24"/>
      <c r="M73" s="31"/>
    </row>
    <row r="74" spans="1:13" s="7" customFormat="1" ht="69.95" customHeight="1" x14ac:dyDescent="0.2">
      <c r="A74" s="32"/>
      <c r="B74" s="33"/>
      <c r="C74" s="33"/>
      <c r="D74" s="33"/>
      <c r="E74" s="33"/>
      <c r="F74" s="33"/>
      <c r="G74" s="32"/>
      <c r="H74" s="33"/>
      <c r="I74" s="33"/>
      <c r="J74" s="155"/>
      <c r="K74" s="33"/>
      <c r="L74" s="33"/>
      <c r="M74" s="33"/>
    </row>
    <row r="75" spans="1:13" s="7" customFormat="1" ht="69.95" customHeight="1" x14ac:dyDescent="0.2">
      <c r="A75" s="32"/>
      <c r="B75" s="33"/>
      <c r="C75" s="33"/>
      <c r="D75" s="33"/>
      <c r="E75" s="33"/>
      <c r="F75" s="33"/>
      <c r="G75" s="32"/>
      <c r="H75" s="33"/>
      <c r="I75" s="33"/>
      <c r="J75" s="155"/>
      <c r="K75" s="33"/>
      <c r="L75" s="33"/>
      <c r="M75" s="33"/>
    </row>
  </sheetData>
  <mergeCells count="2">
    <mergeCell ref="A1:M1"/>
    <mergeCell ref="A2:M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AGOSTO-Z4-2023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Adelina Isabel Fernandez Ortiz</cp:lastModifiedBy>
  <dcterms:created xsi:type="dcterms:W3CDTF">2022-10-31T21:14:26Z</dcterms:created>
  <dcterms:modified xsi:type="dcterms:W3CDTF">2023-09-04T16:12:02Z</dcterms:modified>
</cp:coreProperties>
</file>