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vis\Desktop\MIES\LOTAIP\LOTAIP OCTUBRE 2020\matrices revisadas OCTUBRE\COORDINACION 6\"/>
    </mc:Choice>
  </mc:AlternateContent>
  <bookViews>
    <workbookView xWindow="-120" yWindow="-120" windowWidth="24240" windowHeight="13140"/>
  </bookViews>
  <sheets>
    <sheet name="Zona" sheetId="3" r:id="rId1"/>
    <sheet name="DD Gualaceo" sheetId="4" r:id="rId2"/>
    <sheet name="DD Azogues" sheetId="1" r:id="rId3"/>
    <sheet name="DD Morona" sheetId="5" r:id="rId4"/>
    <sheet name="Hoja2" sheetId="2" r:id="rId5"/>
  </sheets>
  <definedNames>
    <definedName name="_xlnm._FilterDatabase" localSheetId="2" hidden="1">'DD Azogues'!$A$1:$M$1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 l="1"/>
  <c r="J11" i="5" l="1"/>
  <c r="I11" i="5"/>
  <c r="J23" i="4" l="1"/>
  <c r="J27" i="3"/>
  <c r="J12" i="1" l="1"/>
</calcChain>
</file>

<file path=xl/sharedStrings.xml><?xml version="1.0" encoding="utf-8"?>
<sst xmlns="http://schemas.openxmlformats.org/spreadsheetml/2006/main" count="494" uniqueCount="213">
  <si>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</si>
  <si>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</si>
  <si>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</si>
  <si>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</si>
  <si>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</si>
  <si>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</si>
  <si>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</si>
  <si>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</si>
  <si>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</si>
  <si>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</si>
  <si>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</si>
  <si>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</si>
  <si>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</si>
  <si>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>Otros Servicios</t>
  </si>
  <si>
    <t>CAJAS CASTILLO ROSARIO MARINA</t>
  </si>
  <si>
    <t>Arrendamiento Muebles/Inmuebles</t>
  </si>
  <si>
    <t>ANA HERAS</t>
  </si>
  <si>
    <t>TOTAL</t>
  </si>
  <si>
    <t>GONZALEZ GONZALEZ CARLOS MANUEL</t>
  </si>
  <si>
    <t>72111.00.1</t>
  </si>
  <si>
    <t>SERVICIOS DE ARRENDAMIENTO CON O SIN OPCION DE COMPRA RELATIVOS A BIENES RAICES RESIDENCIALES PROPIOS O ARRENDADOS PRESTADOS A CASAS</t>
  </si>
  <si>
    <t>87330.00.1</t>
  </si>
  <si>
    <t>SERVICIOS DE INSTALACION DE MAQUINARIA DE OFICINA CONTABILIDAD E INFORMATICA (COMPUTADORAS)</t>
  </si>
  <si>
    <t>BERMEO TOLEDO MARCO ANTONIO</t>
  </si>
  <si>
    <t>33310.00.1</t>
  </si>
  <si>
    <t>GASOLINA EXTRA</t>
  </si>
  <si>
    <t>Combustibles</t>
  </si>
  <si>
    <t>001-700-000000542</t>
  </si>
  <si>
    <t>PE?AFIEL MARIN TARGELIA DE JESUS</t>
  </si>
  <si>
    <t>Pago por el seervicio de combustible para el vehículo 1254</t>
  </si>
  <si>
    <t>Pago según memorndo No. 3034</t>
  </si>
  <si>
    <t>001-700-000000540</t>
  </si>
  <si>
    <t>Pago por el servicio de combustible para el vehículo 154</t>
  </si>
  <si>
    <t>Pago según memorando No. 3034</t>
  </si>
  <si>
    <t>001-700-000000539</t>
  </si>
  <si>
    <t>Pago por el servicio de combustible para el vehiculo 119</t>
  </si>
  <si>
    <t>001-700-000000541</t>
  </si>
  <si>
    <t>Pago por el servicio de combustible para el vehiculo 155</t>
  </si>
  <si>
    <t>001-700-000000543</t>
  </si>
  <si>
    <t>Pago por el servicio de combustible para el vehiculo 112</t>
  </si>
  <si>
    <t>001-001-000002025</t>
  </si>
  <si>
    <t>Pago por el mantenimieno y reparación de unos equipos informáticos de la DDA</t>
  </si>
  <si>
    <t>Pago según memorando No. 2984</t>
  </si>
  <si>
    <t>001-001-000000378</t>
  </si>
  <si>
    <t>42120.00.1</t>
  </si>
  <si>
    <t>VENTANAS DE HIERRO FORJADO</t>
  </si>
  <si>
    <t>GARCIA MOROCHO PABLO BAUTISTA</t>
  </si>
  <si>
    <t>Pago por el mantenimientodel CDI Mi Pequeño Mundo</t>
  </si>
  <si>
    <t>Pago según memorando No. 2972</t>
  </si>
  <si>
    <t>Mantenimiento Obras</t>
  </si>
  <si>
    <t>001-001-000000377</t>
  </si>
  <si>
    <t>54790.04.1</t>
  </si>
  <si>
    <t>SERVICIOS DE PLOMERIA</t>
  </si>
  <si>
    <t>Pago por el servicio de mantenimiento por una fuga de agua en el local del EXMiespacio Juvenil</t>
  </si>
  <si>
    <t>Pago según memorando No. 2973</t>
  </si>
  <si>
    <t>001-001-000000383</t>
  </si>
  <si>
    <t>Pago por el alquiler del local para el funcionamiento de las Bodegas de la DDA</t>
  </si>
  <si>
    <t>Pago según memorando No. 2958</t>
  </si>
  <si>
    <t>001-001-000000432</t>
  </si>
  <si>
    <t>Pago por el arriendo del local para las oficinas de la Troncal</t>
  </si>
  <si>
    <t>Pago según memorando No. 2964</t>
  </si>
  <si>
    <t>COORDINACIÓN ZONAL 6 MIES</t>
  </si>
  <si>
    <t>Información de Infima Cuantía</t>
  </si>
  <si>
    <t>Año: 2020</t>
  </si>
  <si>
    <t>Mes:  OCTUBRE</t>
  </si>
  <si>
    <t>001-001-000001520</t>
  </si>
  <si>
    <t>48250.00.1</t>
  </si>
  <si>
    <t>TERMOMETRO DIGITALES</t>
  </si>
  <si>
    <t>PAUTA CEDILLO LORENA MARIBEL</t>
  </si>
  <si>
    <t>DOTAR DE TERMOMETROS AL PERSONAL DE INCLUSION ECONOMICA Y SOCIAL</t>
  </si>
  <si>
    <t>PERSONAL REQUIERE DE INSUMOS PARA PREVENCIÓN DEL CONVID</t>
  </si>
  <si>
    <t>Repuestos y Accesorios</t>
  </si>
  <si>
    <t>002-055-000010273</t>
  </si>
  <si>
    <t>GASOLINA ECO DE 85 OCTANOS</t>
  </si>
  <si>
    <t>KIESEL S.A.</t>
  </si>
  <si>
    <t>DOTAR DE COMBUSTIBLE A LOS VEHICULOS INSTITUCIONALES</t>
  </si>
  <si>
    <t>VEHICULOS REQUIEREN DE COMBUSTIBLE PARA SU MOVILIZACIÓN</t>
  </si>
  <si>
    <t>33340.00.1</t>
  </si>
  <si>
    <t>DIESEL</t>
  </si>
  <si>
    <t>DOTAR DE COMBUSTIBLE AL VEHICULOS INSTITUCIONALES</t>
  </si>
  <si>
    <t>DOTAR DE COMBUSTIBLE A LOS VEHICULOS DE LA CZ 6 MIES</t>
  </si>
  <si>
    <t>001-001-0000652</t>
  </si>
  <si>
    <t>28231.01.1</t>
  </si>
  <si>
    <t>TRAJE TERMICO REPELENTE AL AGUA (CHOMPA Y PANTALON)</t>
  </si>
  <si>
    <t>ASITIMBAY QUIZHPI OSCAR DANILO</t>
  </si>
  <si>
    <t>DOTAR DE TRAJES AL PERSONAL DE INCLUSION ECONOMICA Y SOCIAL</t>
  </si>
  <si>
    <t>PERSONAL REQUIERE DE PRENDAS DE PROTECCION COMO MEDIDA DE PREVENCION</t>
  </si>
  <si>
    <t>Otros Bienes</t>
  </si>
  <si>
    <t>001-100-000001902</t>
  </si>
  <si>
    <t>12020.00.1</t>
  </si>
  <si>
    <t>GAS NATURAL LICUADO</t>
  </si>
  <si>
    <t>TRUJILLO BARRERO JUAN JAVIER</t>
  </si>
  <si>
    <t>DOTAR DE GAS AL CENTRO DE ATENCIÓN DIRECTA</t>
  </si>
  <si>
    <t>EL CENTRO DE ATENCIÓN DIRECTA REQUIERE DE ESTE INSUMO PARA ELABORAR LOS ALIMENTOS</t>
  </si>
  <si>
    <t>002-001-0006435</t>
  </si>
  <si>
    <t>91131.04.1</t>
  </si>
  <si>
    <t>SERVICIOS PUBLICOS ADMINISTRATIVOS RELACIONADOS CON, LA LUCHA CONTRA LAS PLAGAS</t>
  </si>
  <si>
    <t>IZQUIERDO IDROVO MARIA FERNANDA</t>
  </si>
  <si>
    <t>DOTAR DEL SERVICIO DE DESINFECCIÓN A LAS INSTALACIONES DEL MIES CZ6</t>
  </si>
  <si>
    <t>MIES REQUIERE CONTAR CON LAS SEGURIDADES SANITARIAS NECESARIAS PARA ASEGURAR LA SALUD DE TODOS LOS FUNCIONARIOS Y CIUDADANOS</t>
  </si>
  <si>
    <t>114-020-000006018</t>
  </si>
  <si>
    <t>68111.01.1</t>
  </si>
  <si>
    <t>SERVICIOS DE RECOGIDA, TRANSPORTE Y ENTREGA DE CARTAS PARA DESTINATARIOS NACIONALES O EXTRANJEROS, PRESTADOS POR LAS ADMINISTRACIONES NACIONALES DE CORREOS</t>
  </si>
  <si>
    <t>EMPRESA PUBLICA CORREOS DEL ECUADOR CDE E.P.</t>
  </si>
  <si>
    <t>DOTAR DEL SERVICIO DE CORREOS AL MIES CZ 6</t>
  </si>
  <si>
    <t>LA INSTITUCION REQUIERE DELSERVICIO DE CORREO PARA EL ENVIO DE CORRESPONDENCIA A NIVEL NACIONAL</t>
  </si>
  <si>
    <t>001-001-000005535</t>
  </si>
  <si>
    <t>87159.16.1</t>
  </si>
  <si>
    <t>SERVICIOS DE MANTENIMIENTO Y REPARACION DE ASCENSORES</t>
  </si>
  <si>
    <t>NAVARRETE ALVARADO HUGO EDUARDO</t>
  </si>
  <si>
    <t>DOTAR DE MANTENIMIENTO AL ASCENDOR DE LA CZ6</t>
  </si>
  <si>
    <t>ASCENSOR REQUIERE CONTINUO MANTENIMIENTO PARA GARANTIZAR SU FUNCIONAMIENTO</t>
  </si>
  <si>
    <t>001-001-0037624</t>
  </si>
  <si>
    <t>83820.00.1</t>
  </si>
  <si>
    <t>SERVICIOS DE IMPRESION EN COLOR</t>
  </si>
  <si>
    <t>CASTILLO GUAMAN CARLOS FABIAN</t>
  </si>
  <si>
    <t>DOTAR DE IMPRESIÓN DE BLOCKS DE LIQUIDACIONS A LA UNIDAD DE FINANZAS</t>
  </si>
  <si>
    <t>LA UNIDAD DE FINANZAS REQUIERE DE BLOCKS DE LIQUIDACIONES DE COMPRA</t>
  </si>
  <si>
    <t>002-055-000010235</t>
  </si>
  <si>
    <t>DOTAR DE COMBUSTIBLE A LOS VEHCICULOS DE LA INSTITUCION</t>
  </si>
  <si>
    <t>VEHICULOS REQUIEREN DE COMBUSTIBLE PARA SU MOVILIZACIÓN DE LA CZ6</t>
  </si>
  <si>
    <t>VEHICULOS NECESITAN DE COMBUSTIBLE PARA SU MOVILIZACIÓN</t>
  </si>
  <si>
    <t>001-100-000019928</t>
  </si>
  <si>
    <t>03210.00.1</t>
  </si>
  <si>
    <t>GUANTE ESPECIAL EN LATEX</t>
  </si>
  <si>
    <t>PAUTA CORDOVA JORGE ENRIQUE</t>
  </si>
  <si>
    <t>DOTAR DE INSUMOS AL CENTRO CRAI DEL MIES CZ6</t>
  </si>
  <si>
    <t>EL CENTRO DE ATENCIÓN A PERSONAS CON DISCAPACIDAD REQUIERE DE INSUMOS COMO MEDIDA DE PREVENCION A ENFERMEDADES Y VIRUS</t>
  </si>
  <si>
    <t>28250.00.1</t>
  </si>
  <si>
    <t>BATA O BATON DESCARTABLE PARA CIRUJANO</t>
  </si>
  <si>
    <t>DOTAR DE INSUMOS AL PERSONAL DEL CRAI DE LA CZ6 MIES</t>
  </si>
  <si>
    <t>PERSONAL REQUIERE ESTAR CON LOS INSUMOS NECESARIOS COMO PREVENCIÓN A LOS CUIDADOS DE PERSONAS CON DISCAPACIDAD</t>
  </si>
  <si>
    <t>36970.90.1</t>
  </si>
  <si>
    <t>GORRO ELABORADO EN SINTETICO</t>
  </si>
  <si>
    <t>DOTAR DE GORROS AL PERSONAL DEL CRAI DE LA CZ6 MIES</t>
  </si>
  <si>
    <t>DOTAR DE INSUMOS AL PERSONAL DEL CRAI CZ6 MIES</t>
  </si>
  <si>
    <t>29310.00.1</t>
  </si>
  <si>
    <t>BOTA EN CAUCHO</t>
  </si>
  <si>
    <t>DOTAR DE INSUMOS PARA EL PERSONAL DE CRAI DE LA CZ6 MIES</t>
  </si>
  <si>
    <t>35440.02.1</t>
  </si>
  <si>
    <t>MASCARILLA</t>
  </si>
  <si>
    <t>DOTAR DE INSUMOS AL PERSONAL DEL CRAI DE LA CZ 6 MIES</t>
  </si>
  <si>
    <t>DOTAR DE INSUMOS AL PERSONAL DEL CRAI DE LA CZ 6 MIES.</t>
  </si>
  <si>
    <t>1.3</t>
  </si>
  <si>
    <t>001-001-0015104</t>
  </si>
  <si>
    <t>87152.01.1</t>
  </si>
  <si>
    <t>MANTENIMIENTO DE SISTEMAS, EQUIPOS E INSTALACIONES ELECTRICAS</t>
  </si>
  <si>
    <t>SAGUTEC</t>
  </si>
  <si>
    <t>DOTAR DE MANTENIMIENTO A LOS SISTEMAS DE SEGURIDAD DE LA CZ6</t>
  </si>
  <si>
    <t>SISTEMAS DE SEGURIDAD REQUIEREN ESTAR EN BUEN ESTADO PARA SU FUNCIONAMIENTO ASEGURANDO LOS BIENES INSTITUCIONALES</t>
  </si>
  <si>
    <t>001-051-000001839</t>
  </si>
  <si>
    <t>ESTACION DE SERVICIO CATAVI?A CIA. LTDA.</t>
  </si>
  <si>
    <t>DOTAR DE COMBUSTIBLE A LOS VEHICULOS DE LA INSTITUCIÓN</t>
  </si>
  <si>
    <t>VEHICULOS DE LA OFICINA TECNICA DE SANTA ISABEL REQUIERE DE COMBUSTIBLE PARA SU MOVILIZACIÓN</t>
  </si>
  <si>
    <t>001-001-00002208</t>
  </si>
  <si>
    <t>49113.00.1</t>
  </si>
  <si>
    <t>PARTES, PIEZAS, REPUESTOS Y ACCESORIOS PARA AUTOMOVILES</t>
  </si>
  <si>
    <t>SARMIENTO MOLINA ANIBAL JACOB</t>
  </si>
  <si>
    <t>PARA EL PAGO DEL MANTENIMIENTO DE VEHICULOS DE LA DDG</t>
  </si>
  <si>
    <t>MEMO 3487</t>
  </si>
  <si>
    <t>001-001-00002207</t>
  </si>
  <si>
    <t>001-001-003947</t>
  </si>
  <si>
    <t>PELAEZ TELLO CARLOS MIGUEL</t>
  </si>
  <si>
    <t>PARA EL PAGO DE MANTENIMIENTO DE VEHICULOS DE LA DDG</t>
  </si>
  <si>
    <t>5.36</t>
  </si>
  <si>
    <t>MEMO 3511</t>
  </si>
  <si>
    <t>001-001-003945</t>
  </si>
  <si>
    <t>4.46</t>
  </si>
  <si>
    <t>48.25</t>
  </si>
  <si>
    <t>28.75</t>
  </si>
  <si>
    <t>8.93</t>
  </si>
  <si>
    <t>21.43</t>
  </si>
  <si>
    <t>13.39</t>
  </si>
  <si>
    <t>001-001-003946</t>
  </si>
  <si>
    <t>17.86</t>
  </si>
  <si>
    <t>53.57</t>
  </si>
  <si>
    <t>39.29</t>
  </si>
  <si>
    <t>22.32</t>
  </si>
  <si>
    <t>001-051-000000298</t>
  </si>
  <si>
    <t>LUCERO LUCERO JOSE EDUARDO</t>
  </si>
  <si>
    <t>PARA EL PAGO DEL COMBUSTIBLE DE VEHICULOS DE LA DDG</t>
  </si>
  <si>
    <t>MEMO 3359</t>
  </si>
  <si>
    <t>001-002-0008261</t>
  </si>
  <si>
    <t>32149.00.1</t>
  </si>
  <si>
    <t>PAPEL QUIMICO</t>
  </si>
  <si>
    <t>LEON PEREZ JORGE FERNANDO</t>
  </si>
  <si>
    <t>PARA EL PAGO DE MATERIAL DE IMPRESION PARA UNIDAD ADMINISTRATIVA DE LA DDG</t>
  </si>
  <si>
    <t>0.09</t>
  </si>
  <si>
    <t>MEMO 3414</t>
  </si>
  <si>
    <t>REPORTE INFIMA CUANTIA</t>
  </si>
  <si>
    <t>AL 30 DE OTUBRE DEL 2020</t>
  </si>
  <si>
    <t xml:space="preserve">  001-103-000004909</t>
  </si>
  <si>
    <t>38912013307</t>
  </si>
  <si>
    <t>TONER</t>
  </si>
  <si>
    <t>OFFICESOLUCIONES CIA. LTDA.</t>
  </si>
  <si>
    <t>ADQUISICION DE TONER PARA IMPRESORAS DE LA DIRECCION DISTRITAL 14D01 MORONA MIES</t>
  </si>
  <si>
    <t>NECESIDAD INSTITUCIONAL</t>
  </si>
  <si>
    <t>OTROS BIENES</t>
  </si>
  <si>
    <t>001-051-00004905</t>
  </si>
  <si>
    <t>REINOSO RAMON MARIO OSWALDO</t>
  </si>
  <si>
    <t>DIESEL PREMIUM PARA VEHICULO INSTITUCIONAL</t>
  </si>
  <si>
    <t>71,0800  </t>
  </si>
  <si>
    <t>NECESIDAD INSTITUCINAL</t>
  </si>
  <si>
    <t>GASOLICINA EXTRA CON ETANOL</t>
  </si>
  <si>
    <t>347,1800  </t>
  </si>
  <si>
    <t>001-001-000001102</t>
  </si>
  <si>
    <t>RUIZ ORELLANA JUAN CARLOS</t>
  </si>
  <si>
    <t>ADQUISICION DE INSUMOS DE BIOSEGURIDAD</t>
  </si>
  <si>
    <t>273,0000  </t>
  </si>
  <si>
    <t>MASCARILLAS DE PROTECCION</t>
  </si>
  <si>
    <t>3,067.5000  </t>
  </si>
  <si>
    <t>001-051-00004886</t>
  </si>
  <si>
    <t>488,6500  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</si>
</sst>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Arial Black"/>
      <family val="2"/>
    </font>
    <font>
      <b/>
      <sz val="11"/>
      <color rgb="FF4F4F4F"/>
      <name val="Verdan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7" fillId="0" borderId="0"/>
  </cellStyleXfs>
  <cellXfs count="65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0" fontId="0" fillId="0" borderId="0" xfId="0" applyBorder="1"/>
    <xf numFmtId="0" fontId="2" fillId="0" borderId="0" xfId="0" applyFont="1" applyBorder="1"/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/>
    <xf numFmtId="0" fontId="1" fillId="0" borderId="0" xfId="0" applyFont="1" applyAlignment="1">
      <alignment horizontal="left" vertical="center"/>
    </xf>
    <xf numFmtId="0" fontId="1" fillId="0" borderId="0" xfId="0" applyFont="1"/>
    <xf numFmtId="0" fontId="5" fillId="0" borderId="0" xfId="0" applyFont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4" fontId="0" fillId="0" borderId="9" xfId="0" applyNumberFormat="1" applyBorder="1" applyAlignment="1">
      <alignment horizontal="center" vertical="top" wrapText="1"/>
    </xf>
    <xf numFmtId="164" fontId="0" fillId="0" borderId="9" xfId="0" applyNumberFormat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14" fontId="0" fillId="0" borderId="14" xfId="0" applyNumberFormat="1" applyBorder="1" applyAlignment="1">
      <alignment horizontal="center" vertical="top" wrapText="1"/>
    </xf>
    <xf numFmtId="165" fontId="0" fillId="0" borderId="14" xfId="0" applyNumberForma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6" fillId="4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16" xfId="0" applyNumberFormat="1" applyFont="1" applyBorder="1" applyAlignment="1">
      <alignment horizontal="center" vertical="center"/>
    </xf>
    <xf numFmtId="0" fontId="4" fillId="2" borderId="0" xfId="1" applyAlignment="1">
      <alignment horizontal="left" vertical="center" wrapText="1"/>
    </xf>
    <xf numFmtId="0" fontId="7" fillId="0" borderId="0" xfId="2"/>
    <xf numFmtId="0" fontId="7" fillId="0" borderId="0" xfId="2" applyAlignment="1">
      <alignment horizontal="left" vertical="top" wrapText="1"/>
    </xf>
    <xf numFmtId="14" fontId="7" fillId="0" borderId="0" xfId="2" applyNumberFormat="1" applyAlignment="1">
      <alignment horizontal="left" vertical="top" wrapText="1"/>
    </xf>
    <xf numFmtId="3" fontId="7" fillId="0" borderId="0" xfId="2" applyNumberFormat="1" applyAlignment="1">
      <alignment horizontal="left" vertical="top" wrapText="1"/>
    </xf>
    <xf numFmtId="0" fontId="8" fillId="0" borderId="0" xfId="0" applyFont="1"/>
    <xf numFmtId="0" fontId="9" fillId="5" borderId="1" xfId="0" applyFont="1" applyFill="1" applyBorder="1" applyAlignment="1">
      <alignment horizontal="center" vertical="center" wrapText="1"/>
    </xf>
    <xf numFmtId="14" fontId="8" fillId="0" borderId="0" xfId="0" applyNumberFormat="1" applyFont="1"/>
    <xf numFmtId="0" fontId="0" fillId="0" borderId="0" xfId="0" quotePrefix="1"/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2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164" fontId="0" fillId="0" borderId="0" xfId="0" applyNumberFormat="1"/>
  </cellXfs>
  <cellStyles count="3">
    <cellStyle name="40% - Énfasis1" xfId="1" builtinId="3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IC/frmRepFacInfima.cpe?idInf=QKrkGWCddcNiVIKS3X9ngKUKua7rhGAgWuyTse6XV9I,&amp;idFac=nlISHYtjr_f4-Q6ketJBjReK7kTv55HzauYbk61GoWo,&amp;v=1" TargetMode="External"/><Relationship Id="rId13" Type="http://schemas.openxmlformats.org/officeDocument/2006/relationships/hyperlink" Target="https://www.compraspublicas.gob.ec/ProcesoContratacion/compras/IC/frmRepFacInfima.cpe?idInf=BMCcg8fmGeuedyQwLNMwyGUeRHueGgl3Iie997VGk3A,&amp;idFac=rmsv5U8G16CS232cbi1e56vCiQnOF0HHPKqBPp8MvkI,&amp;v=1" TargetMode="External"/><Relationship Id="rId3" Type="http://schemas.openxmlformats.org/officeDocument/2006/relationships/hyperlink" Target="https://www.compraspublicas.gob.ec/ProcesoContratacion/compras/IC/frmRepFacInfima.cpe?idInf=Cw8cK47S87I-KMNzFUrAU3O1n2OYmE-YFU1RkEwPiCY,&amp;idFac=fLykKDPN6bt2MieDygCLwLbRZqI1No4NWH8AMKeag_Y,&amp;v=1" TargetMode="External"/><Relationship Id="rId7" Type="http://schemas.openxmlformats.org/officeDocument/2006/relationships/hyperlink" Target="https://www.compraspublicas.gob.ec/ProcesoContratacion/compras/IC/frmRepFacInfima.cpe?idInf=SkeimzohQc91AipcuLkTM8uQYGNfJbWTdnCopsQdono,&amp;idFac=xq1tk2q06VN-OmPskpWnJm-ycMVeJ8KDKwUMKMC0nY4,&amp;v=1" TargetMode="External"/><Relationship Id="rId12" Type="http://schemas.openxmlformats.org/officeDocument/2006/relationships/hyperlink" Target="https://www.compraspublicas.gob.ec/ProcesoContratacion/compras/IC/frmRepFacInfima.cpe?idInf=-LRq20igxm1KTwBjtwe6be7BBLVRjU9caN-IdSk6Lu8,&amp;idFac=HCkNrnP7IvVsUD6FKJxLgPHhS0EANLy6tjJvpZZ05j8,&amp;v=1" TargetMode="External"/><Relationship Id="rId17" Type="http://schemas.openxmlformats.org/officeDocument/2006/relationships/image" Target="../media/image1.png"/><Relationship Id="rId2" Type="http://schemas.openxmlformats.org/officeDocument/2006/relationships/hyperlink" Target="https://www.compraspublicas.gob.ec/ProcesoContratacion/compras/IC/frmRepFacInfima.cpe?idInf=f0k225PK7coTebHAwOkVEf2NG_VjzlcJmqqCiRN85CY,&amp;idFac=iNY-d1a2lPJmJvYK9Hyj3vTZUa2OPercxaaoCKurX3o,&amp;v=1" TargetMode="External"/><Relationship Id="rId16" Type="http://schemas.openxmlformats.org/officeDocument/2006/relationships/hyperlink" Target="https://www.compraspublicas.gob.ec/ProcesoContratacion/compras/IC/frmRepFacInfima.cpe?idInf=an9vZVdAhGqvm1nTpGIQG2EHdEYzvwy42KTEXnn0cqk,&amp;idFac=R7a5LPg8RXzBtf3mzxJ9qhtF3POSFOTVIC_BLimZ67g,&amp;v=1" TargetMode="External"/><Relationship Id="rId1" Type="http://schemas.openxmlformats.org/officeDocument/2006/relationships/hyperlink" Target="https://www.compraspublicas.gob.ec/ProcesoContratacion/compras/IC/frmRepFacInfima.cpe?idInf=tGrsyLd0GFG3x6uvaY4uHNEEasV7eXTZUJss2Tg4GLo,&amp;idFac=f4bhY1Bt-lwwemUW-1qoo_cFxyHnLj18F1Pmes8ZOaA,&amp;v=1" TargetMode="External"/><Relationship Id="rId6" Type="http://schemas.openxmlformats.org/officeDocument/2006/relationships/hyperlink" Target="https://www.compraspublicas.gob.ec/ProcesoContratacion/compras/IC/frmRepFacInfima.cpe?idInf=1RvEkvU0zsL57ftK2I4D3eugnw2U2wRDdrhzJq-Lic8,&amp;idFac=gfkoowchSzqC5OicUgBTocdLsjczurydrd97lLw-Ifw,&amp;v=1" TargetMode="External"/><Relationship Id="rId11" Type="http://schemas.openxmlformats.org/officeDocument/2006/relationships/hyperlink" Target="https://www.compraspublicas.gob.ec/ProcesoContratacion/compras/IC/frmRepFacInfima.cpe?idInf=igVe3Hz6GPe9h4Awfx1QwWL6-gnhHw081bHI6n809ko,&amp;idFac=aJCmpTvlc5dkQQKBBt9_5LO2-UQDbM4P6cfjCQABtyo,&amp;v=1" TargetMode="External"/><Relationship Id="rId5" Type="http://schemas.openxmlformats.org/officeDocument/2006/relationships/hyperlink" Target="https://www.compraspublicas.gob.ec/ProcesoContratacion/compras/IC/frmRepFacInfima.cpe?idInf=JI_DMzrfxq8VbEb5mvuFJyBU5Xpt-xDKenUCyNKEMGk,&amp;idFac=8gZXy51mUOSS6EmvKjfcQncVIrIbKGYJKb-ROxGqcow,&amp;v=1" TargetMode="External"/><Relationship Id="rId15" Type="http://schemas.openxmlformats.org/officeDocument/2006/relationships/hyperlink" Target="https://www.compraspublicas.gob.ec/ProcesoContratacion/compras/IC/frmRepFacInfima.cpe?idInf=Jy7f7JDoEdr29sKIpJI0PxoaLwKGyGxeJ8MJevl9lZc,&amp;idFac=vHzmfHqOfdnl6mgkp_07BbgY2HWMyrXfPrRONqGDExg,&amp;v=1" TargetMode="External"/><Relationship Id="rId10" Type="http://schemas.openxmlformats.org/officeDocument/2006/relationships/hyperlink" Target="https://www.compraspublicas.gob.ec/ProcesoContratacion/compras/IC/frmRepFacInfima.cpe?idInf=h2PDhDyQdo0HY9-9x5CPsG04qLX0Ogl_x3YAh6q7t3s,&amp;idFac=VL8yo4ExlOI7IgEgVHmFrV-UDLVnmn34JaG1lGAXlRU,&amp;v=1" TargetMode="External"/><Relationship Id="rId4" Type="http://schemas.openxmlformats.org/officeDocument/2006/relationships/hyperlink" Target="https://www.compraspublicas.gob.ec/ProcesoContratacion/compras/IC/frmRepFacInfima.cpe?idInf=yOYeCNsO6q9-GLrL2ZEHZtrQBUDcp3C9jxmgqA7vz18,&amp;idFac=gFW8GtgAdLDLpcYPL5TnqjEshPinT_7aNMSgkBMGPRc,&amp;v=1" TargetMode="External"/><Relationship Id="rId9" Type="http://schemas.openxmlformats.org/officeDocument/2006/relationships/hyperlink" Target="https://www.compraspublicas.gob.ec/ProcesoContratacion/compras/IC/frmRepFacInfima.cpe?idInf=JjINrokTrUiaTi4XUo6hnrzvpNpB01_JyWJhpyXrSoE,&amp;idFac=PQAOnvVy4BrNhpql8CLoA4Nru_dDz2cBDx9cWcadyjE,&amp;v=1" TargetMode="External"/><Relationship Id="rId14" Type="http://schemas.openxmlformats.org/officeDocument/2006/relationships/hyperlink" Target="https://www.compraspublicas.gob.ec/ProcesoContratacion/compras/IC/frmRepFacInfima.cpe?idInf=nfbatPEaF21RMFRlkNtAYB8ZCWqgvhxxinkEcfGnAbA,&amp;idFac=AVf-oKeScMFDaeih1gwkOhmMBzm7M-0nHyhwqsxWoFw,&amp;v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6</xdr:col>
      <xdr:colOff>304800</xdr:colOff>
      <xdr:row>6</xdr:row>
      <xdr:rowOff>114300</xdr:rowOff>
    </xdr:to>
    <xdr:sp macro="" textlink="">
      <xdr:nvSpPr>
        <xdr:cNvPr id="2054" name="AutoShape 6" descr="https://www.compraspublicas.gob.ec/ProcesoContratacion/compras/img/icon-preview.png">
          <a:hlinkClick xmlns:r="http://schemas.openxmlformats.org/officeDocument/2006/relationships" r:id="rId1" tooltip="Detalle"/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628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7</xdr:row>
      <xdr:rowOff>114300</xdr:rowOff>
    </xdr:to>
    <xdr:sp macro="" textlink="">
      <xdr:nvSpPr>
        <xdr:cNvPr id="2055" name="AutoShape 7" descr="https://www.compraspublicas.gob.ec/ProcesoContratacion/compras/img/icon-preview.png">
          <a:hlinkClick xmlns:r="http://schemas.openxmlformats.org/officeDocument/2006/relationships" r:id="rId2" tooltip="Detalle"/>
          <a:extLst>
            <a:ext uri="{FF2B5EF4-FFF2-40B4-BE49-F238E27FC236}">
              <a16:creationId xmlns:a16="http://schemas.microsoft.com/office/drawing/2014/main" id="{00000000-0008-0000-0100-000007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819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114300</xdr:rowOff>
    </xdr:to>
    <xdr:sp macro="" textlink="">
      <xdr:nvSpPr>
        <xdr:cNvPr id="2056" name="AutoShape 8" descr="https://www.compraspublicas.gob.ec/ProcesoContratacion/compras/img/icon-preview.png">
          <a:hlinkClick xmlns:r="http://schemas.openxmlformats.org/officeDocument/2006/relationships" r:id="rId3" tooltip="Detalle"/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895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114300</xdr:rowOff>
    </xdr:to>
    <xdr:sp macro="" textlink="">
      <xdr:nvSpPr>
        <xdr:cNvPr id="2057" name="AutoShape 9" descr="https://www.compraspublicas.gob.ec/ProcesoContratacion/compras/img/icon-preview.png">
          <a:hlinkClick xmlns:r="http://schemas.openxmlformats.org/officeDocument/2006/relationships" r:id="rId4" tooltip="Detalle"/>
          <a:extLst>
            <a:ext uri="{FF2B5EF4-FFF2-40B4-BE49-F238E27FC236}">
              <a16:creationId xmlns:a16="http://schemas.microsoft.com/office/drawing/2014/main" id="{00000000-0008-0000-0100-000009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114300</xdr:rowOff>
    </xdr:to>
    <xdr:sp macro="" textlink="">
      <xdr:nvSpPr>
        <xdr:cNvPr id="2063" name="AutoShape 15" descr="https://www.compraspublicas.gob.ec/ProcesoContratacion/compras/img/icon-preview.png">
          <a:hlinkClick xmlns:r="http://schemas.openxmlformats.org/officeDocument/2006/relationships" r:id="rId5" tooltip="Detalle"/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287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304800</xdr:colOff>
      <xdr:row>16</xdr:row>
      <xdr:rowOff>114300</xdr:rowOff>
    </xdr:to>
    <xdr:sp macro="" textlink="">
      <xdr:nvSpPr>
        <xdr:cNvPr id="2064" name="AutoShape 16" descr="https://www.compraspublicas.gob.ec/ProcesoContratacion/compras/img/icon-preview.png">
          <a:hlinkClick xmlns:r="http://schemas.openxmlformats.org/officeDocument/2006/relationships" r:id="rId6" tooltip="Detalle"/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668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304800</xdr:colOff>
      <xdr:row>18</xdr:row>
      <xdr:rowOff>114300</xdr:rowOff>
    </xdr:to>
    <xdr:sp macro="" textlink="">
      <xdr:nvSpPr>
        <xdr:cNvPr id="2066" name="AutoShape 18" descr="https://www.compraspublicas.gob.ec/ProcesoContratacion/compras/img/icon-preview.png">
          <a:hlinkClick xmlns:r="http://schemas.openxmlformats.org/officeDocument/2006/relationships" r:id="rId7" tooltip="Detalle"/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638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304800</xdr:colOff>
      <xdr:row>19</xdr:row>
      <xdr:rowOff>114300</xdr:rowOff>
    </xdr:to>
    <xdr:sp macro="" textlink="">
      <xdr:nvSpPr>
        <xdr:cNvPr id="2067" name="AutoShape 19" descr="https://www.compraspublicas.gob.ec/ProcesoContratacion/compras/img/icon-preview.png">
          <a:hlinkClick xmlns:r="http://schemas.openxmlformats.org/officeDocument/2006/relationships" r:id="rId8" tooltip="Detalle"/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714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304800</xdr:colOff>
      <xdr:row>22</xdr:row>
      <xdr:rowOff>114300</xdr:rowOff>
    </xdr:to>
    <xdr:sp macro="" textlink="">
      <xdr:nvSpPr>
        <xdr:cNvPr id="2070" name="AutoShape 22" descr="https://www.compraspublicas.gob.ec/ProcesoContratacion/compras/img/icon-preview.png">
          <a:hlinkClick xmlns:r="http://schemas.openxmlformats.org/officeDocument/2006/relationships" r:id="rId9" tooltip="Detalle"/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828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304800</xdr:colOff>
      <xdr:row>23</xdr:row>
      <xdr:rowOff>114300</xdr:rowOff>
    </xdr:to>
    <xdr:sp macro="" textlink="">
      <xdr:nvSpPr>
        <xdr:cNvPr id="2071" name="AutoShape 23" descr="https://www.compraspublicas.gob.ec/ProcesoContratacion/compras/img/icon-preview.png">
          <a:hlinkClick xmlns:r="http://schemas.openxmlformats.org/officeDocument/2006/relationships" r:id="rId10" tooltip="Detalle"/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866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304800</xdr:colOff>
      <xdr:row>24</xdr:row>
      <xdr:rowOff>114300</xdr:rowOff>
    </xdr:to>
    <xdr:sp macro="" textlink="">
      <xdr:nvSpPr>
        <xdr:cNvPr id="2072" name="AutoShape 24" descr="https://www.compraspublicas.gob.ec/ProcesoContratacion/compras/img/icon-preview.png">
          <a:hlinkClick xmlns:r="http://schemas.openxmlformats.org/officeDocument/2006/relationships" r:id="rId11" tooltip="Detalle"/>
          <a:extLst>
            <a:ext uri="{FF2B5EF4-FFF2-40B4-BE49-F238E27FC236}">
              <a16:creationId xmlns:a16="http://schemas.microsoft.com/office/drawing/2014/main" id="{00000000-0008-0000-0100-000018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905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114300</xdr:rowOff>
    </xdr:to>
    <xdr:sp macro="" textlink="">
      <xdr:nvSpPr>
        <xdr:cNvPr id="2077" name="AutoShape 29" descr="https://www.compraspublicas.gob.ec/ProcesoContratacion/compras/img/icon-preview.png">
          <a:hlinkClick xmlns:r="http://schemas.openxmlformats.org/officeDocument/2006/relationships" r:id="rId12" tooltip="Detalle"/>
          <a:extLst>
            <a:ext uri="{FF2B5EF4-FFF2-40B4-BE49-F238E27FC236}">
              <a16:creationId xmlns:a16="http://schemas.microsoft.com/office/drawing/2014/main" id="{00000000-0008-0000-0100-00001D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2095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304800</xdr:colOff>
      <xdr:row>30</xdr:row>
      <xdr:rowOff>114300</xdr:rowOff>
    </xdr:to>
    <xdr:sp macro="" textlink="">
      <xdr:nvSpPr>
        <xdr:cNvPr id="2078" name="AutoShape 30" descr="https://www.compraspublicas.gob.ec/ProcesoContratacion/compras/img/icon-preview.png">
          <a:hlinkClick xmlns:r="http://schemas.openxmlformats.org/officeDocument/2006/relationships" r:id="rId13" tooltip="Detalle"/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2133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114300</xdr:rowOff>
    </xdr:to>
    <xdr:sp macro="" textlink="">
      <xdr:nvSpPr>
        <xdr:cNvPr id="2079" name="AutoShape 31" descr="https://www.compraspublicas.gob.ec/ProcesoContratacion/compras/img/icon-preview.png">
          <a:hlinkClick xmlns:r="http://schemas.openxmlformats.org/officeDocument/2006/relationships" r:id="rId14" tooltip="Detalle"/>
          <a:extLst>
            <a:ext uri="{FF2B5EF4-FFF2-40B4-BE49-F238E27FC236}">
              <a16:creationId xmlns:a16="http://schemas.microsoft.com/office/drawing/2014/main" id="{00000000-0008-0000-0100-00001F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2171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304800</xdr:colOff>
      <xdr:row>32</xdr:row>
      <xdr:rowOff>114300</xdr:rowOff>
    </xdr:to>
    <xdr:sp macro="" textlink="">
      <xdr:nvSpPr>
        <xdr:cNvPr id="2080" name="AutoShape 32" descr="https://www.compraspublicas.gob.ec/ProcesoContratacion/compras/img/icon-preview.png">
          <a:hlinkClick xmlns:r="http://schemas.openxmlformats.org/officeDocument/2006/relationships" r:id="rId15" tooltip="Detalle"/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228600</xdr:colOff>
      <xdr:row>33</xdr:row>
      <xdr:rowOff>38100</xdr:rowOff>
    </xdr:to>
    <xdr:pic>
      <xdr:nvPicPr>
        <xdr:cNvPr id="34" name="Imagen 33" descr="https://www.compraspublicas.gob.ec/ProcesoContratacion/compras/img/icon-preview.png">
          <a:hlinkClick xmlns:r="http://schemas.openxmlformats.org/officeDocument/2006/relationships" r:id="rId16" tooltip="Detalle"/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2479000"/>
          <a:ext cx="228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5" workbookViewId="0">
      <selection activeCell="J31" sqref="J31"/>
    </sheetView>
  </sheetViews>
  <sheetFormatPr baseColWidth="10" defaultRowHeight="15" x14ac:dyDescent="0.25"/>
  <cols>
    <col min="1" max="1" width="4.85546875" bestFit="1" customWidth="1"/>
    <col min="4" max="4" width="10.140625" bestFit="1" customWidth="1"/>
    <col min="5" max="5" width="22" customWidth="1"/>
    <col min="6" max="6" width="15.85546875" customWidth="1"/>
    <col min="7" max="7" width="23.42578125" customWidth="1"/>
    <col min="8" max="8" width="8.85546875" bestFit="1" customWidth="1"/>
    <col min="9" max="9" width="8.42578125" bestFit="1" customWidth="1"/>
    <col min="10" max="10" width="11" bestFit="1" customWidth="1"/>
    <col min="11" max="11" width="32" customWidth="1"/>
  </cols>
  <sheetData>
    <row r="1" spans="1:13" ht="36.75" x14ac:dyDescent="0.7">
      <c r="A1" s="15"/>
      <c r="B1" s="16"/>
      <c r="C1" s="16"/>
      <c r="D1" s="16"/>
      <c r="E1" s="17" t="s">
        <v>61</v>
      </c>
      <c r="F1" s="16"/>
      <c r="G1" s="16"/>
      <c r="H1" s="16"/>
      <c r="I1" s="16"/>
    </row>
    <row r="2" spans="1:13" ht="21" x14ac:dyDescent="0.25">
      <c r="A2" s="54" t="s">
        <v>62</v>
      </c>
      <c r="B2" s="54"/>
      <c r="C2" s="54"/>
      <c r="D2" s="54"/>
      <c r="E2" s="54"/>
      <c r="F2" s="54"/>
      <c r="G2" s="54"/>
      <c r="H2" s="54"/>
      <c r="I2" s="54"/>
    </row>
    <row r="3" spans="1:13" ht="11.25" customHeight="1" x14ac:dyDescent="0.25">
      <c r="A3" s="55"/>
      <c r="B3" s="55"/>
      <c r="C3" s="55"/>
      <c r="D3" s="55"/>
      <c r="E3" s="55"/>
      <c r="F3" s="55"/>
      <c r="G3" s="55"/>
      <c r="H3" s="55"/>
      <c r="I3" s="55"/>
    </row>
    <row r="4" spans="1:13" ht="21" customHeight="1" thickBot="1" x14ac:dyDescent="0.3">
      <c r="A4" s="56" t="s">
        <v>63</v>
      </c>
      <c r="B4" s="56"/>
      <c r="H4" s="54" t="s">
        <v>64</v>
      </c>
      <c r="I4" s="54"/>
      <c r="J4" s="54"/>
    </row>
    <row r="5" spans="1:13" ht="45.75" thickBot="1" x14ac:dyDescent="0.3">
      <c r="A5" s="18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19" t="s">
        <v>10</v>
      </c>
      <c r="L5" s="20" t="s">
        <v>11</v>
      </c>
      <c r="M5" s="21"/>
    </row>
    <row r="6" spans="1:13" ht="60" x14ac:dyDescent="0.25">
      <c r="A6" s="22">
        <v>1</v>
      </c>
      <c r="B6" s="23" t="s">
        <v>65</v>
      </c>
      <c r="C6" s="24">
        <v>44126</v>
      </c>
      <c r="D6" s="23" t="s">
        <v>66</v>
      </c>
      <c r="E6" s="23" t="s">
        <v>67</v>
      </c>
      <c r="F6" s="23" t="s">
        <v>68</v>
      </c>
      <c r="G6" s="23" t="s">
        <v>69</v>
      </c>
      <c r="H6" s="23">
        <v>2</v>
      </c>
      <c r="I6" s="25">
        <v>38.779000000000003</v>
      </c>
      <c r="J6" s="25">
        <v>77.558000000000007</v>
      </c>
      <c r="K6" s="23" t="s">
        <v>70</v>
      </c>
      <c r="L6" s="26" t="s">
        <v>71</v>
      </c>
      <c r="M6" s="4"/>
    </row>
    <row r="7" spans="1:13" ht="45" x14ac:dyDescent="0.25">
      <c r="A7" s="27">
        <v>2</v>
      </c>
      <c r="B7" s="28" t="s">
        <v>72</v>
      </c>
      <c r="C7" s="29">
        <v>44124</v>
      </c>
      <c r="D7" s="28" t="s">
        <v>24</v>
      </c>
      <c r="E7" s="28" t="s">
        <v>73</v>
      </c>
      <c r="F7" s="28" t="s">
        <v>74</v>
      </c>
      <c r="G7" s="28" t="s">
        <v>75</v>
      </c>
      <c r="H7" s="28">
        <v>122.28</v>
      </c>
      <c r="I7" s="30">
        <v>1.5626</v>
      </c>
      <c r="J7" s="30">
        <v>191.07470000000001</v>
      </c>
      <c r="K7" s="28" t="s">
        <v>76</v>
      </c>
      <c r="L7" s="31" t="s">
        <v>26</v>
      </c>
      <c r="M7" s="4"/>
    </row>
    <row r="8" spans="1:13" ht="45" x14ac:dyDescent="0.25">
      <c r="A8" s="27">
        <v>3</v>
      </c>
      <c r="B8" s="28" t="s">
        <v>72</v>
      </c>
      <c r="C8" s="29">
        <v>44124</v>
      </c>
      <c r="D8" s="28" t="s">
        <v>77</v>
      </c>
      <c r="E8" s="28" t="s">
        <v>78</v>
      </c>
      <c r="F8" s="28" t="s">
        <v>74</v>
      </c>
      <c r="G8" s="28" t="s">
        <v>79</v>
      </c>
      <c r="H8" s="28">
        <v>30.28</v>
      </c>
      <c r="I8" s="32">
        <v>1.0145</v>
      </c>
      <c r="J8" s="30">
        <v>30.719100000000001</v>
      </c>
      <c r="K8" s="28" t="s">
        <v>76</v>
      </c>
      <c r="L8" s="31" t="s">
        <v>26</v>
      </c>
      <c r="M8" s="4"/>
    </row>
    <row r="9" spans="1:13" ht="45" x14ac:dyDescent="0.25">
      <c r="A9" s="27">
        <v>4</v>
      </c>
      <c r="B9" s="28" t="s">
        <v>72</v>
      </c>
      <c r="C9" s="29">
        <v>44124</v>
      </c>
      <c r="D9" s="28" t="s">
        <v>24</v>
      </c>
      <c r="E9" s="28" t="s">
        <v>25</v>
      </c>
      <c r="F9" s="28" t="s">
        <v>74</v>
      </c>
      <c r="G9" s="28" t="s">
        <v>80</v>
      </c>
      <c r="H9" s="28">
        <v>172.95</v>
      </c>
      <c r="I9" s="30">
        <v>1.5684</v>
      </c>
      <c r="J9" s="30">
        <v>271.25479999999999</v>
      </c>
      <c r="K9" s="28" t="s">
        <v>76</v>
      </c>
      <c r="L9" s="31" t="s">
        <v>26</v>
      </c>
      <c r="M9" s="4"/>
    </row>
    <row r="10" spans="1:13" ht="60" x14ac:dyDescent="0.25">
      <c r="A10" s="27">
        <v>5</v>
      </c>
      <c r="B10" s="28" t="s">
        <v>81</v>
      </c>
      <c r="C10" s="29">
        <v>44119</v>
      </c>
      <c r="D10" s="28" t="s">
        <v>82</v>
      </c>
      <c r="E10" s="28" t="s">
        <v>83</v>
      </c>
      <c r="F10" s="28" t="s">
        <v>84</v>
      </c>
      <c r="G10" s="28" t="s">
        <v>85</v>
      </c>
      <c r="H10" s="28">
        <v>6</v>
      </c>
      <c r="I10" s="28">
        <v>25</v>
      </c>
      <c r="J10" s="28">
        <v>150</v>
      </c>
      <c r="K10" s="28" t="s">
        <v>86</v>
      </c>
      <c r="L10" s="31" t="s">
        <v>87</v>
      </c>
      <c r="M10" s="4"/>
    </row>
    <row r="11" spans="1:13" ht="45" x14ac:dyDescent="0.25">
      <c r="A11" s="27">
        <v>6</v>
      </c>
      <c r="B11" s="28" t="s">
        <v>88</v>
      </c>
      <c r="C11" s="29">
        <v>44119</v>
      </c>
      <c r="D11" s="28" t="s">
        <v>89</v>
      </c>
      <c r="E11" s="28" t="s">
        <v>90</v>
      </c>
      <c r="F11" s="28" t="s">
        <v>91</v>
      </c>
      <c r="G11" s="28" t="s">
        <v>92</v>
      </c>
      <c r="H11" s="28">
        <v>24</v>
      </c>
      <c r="I11" s="28">
        <v>2.2400000000000002</v>
      </c>
      <c r="J11" s="28">
        <v>53.76</v>
      </c>
      <c r="K11" s="28" t="s">
        <v>93</v>
      </c>
      <c r="L11" s="31" t="s">
        <v>26</v>
      </c>
      <c r="M11" s="4"/>
    </row>
    <row r="12" spans="1:13" ht="75" x14ac:dyDescent="0.25">
      <c r="A12" s="27">
        <v>7</v>
      </c>
      <c r="B12" s="28" t="s">
        <v>94</v>
      </c>
      <c r="C12" s="29">
        <v>44117</v>
      </c>
      <c r="D12" s="28" t="s">
        <v>95</v>
      </c>
      <c r="E12" s="28" t="s">
        <v>96</v>
      </c>
      <c r="F12" s="28" t="s">
        <v>97</v>
      </c>
      <c r="G12" s="28" t="s">
        <v>98</v>
      </c>
      <c r="H12" s="28">
        <v>1</v>
      </c>
      <c r="I12" s="28">
        <v>590</v>
      </c>
      <c r="J12" s="28">
        <v>590</v>
      </c>
      <c r="K12" s="28" t="s">
        <v>99</v>
      </c>
      <c r="L12" s="31" t="s">
        <v>13</v>
      </c>
      <c r="M12" s="4"/>
    </row>
    <row r="13" spans="1:13" ht="165" x14ac:dyDescent="0.25">
      <c r="A13" s="27">
        <v>8</v>
      </c>
      <c r="B13" s="28" t="s">
        <v>100</v>
      </c>
      <c r="C13" s="29">
        <v>44117</v>
      </c>
      <c r="D13" s="28" t="s">
        <v>101</v>
      </c>
      <c r="E13" s="28" t="s">
        <v>102</v>
      </c>
      <c r="F13" s="28" t="s">
        <v>103</v>
      </c>
      <c r="G13" s="28" t="s">
        <v>104</v>
      </c>
      <c r="H13" s="28">
        <v>1</v>
      </c>
      <c r="I13" s="28">
        <v>7.37</v>
      </c>
      <c r="J13" s="28">
        <v>7.37</v>
      </c>
      <c r="K13" s="28" t="s">
        <v>105</v>
      </c>
      <c r="L13" s="31" t="s">
        <v>13</v>
      </c>
      <c r="M13" s="4"/>
    </row>
    <row r="14" spans="1:13" ht="60" x14ac:dyDescent="0.25">
      <c r="A14" s="27">
        <v>9</v>
      </c>
      <c r="B14" s="28" t="s">
        <v>106</v>
      </c>
      <c r="C14" s="29">
        <v>44112</v>
      </c>
      <c r="D14" s="28" t="s">
        <v>107</v>
      </c>
      <c r="E14" s="28" t="s">
        <v>108</v>
      </c>
      <c r="F14" s="28" t="s">
        <v>109</v>
      </c>
      <c r="G14" s="28" t="s">
        <v>110</v>
      </c>
      <c r="H14" s="28">
        <v>1</v>
      </c>
      <c r="I14" s="28">
        <v>75</v>
      </c>
      <c r="J14" s="28">
        <v>75</v>
      </c>
      <c r="K14" s="28" t="s">
        <v>111</v>
      </c>
      <c r="L14" s="31" t="s">
        <v>13</v>
      </c>
      <c r="M14" s="4"/>
    </row>
    <row r="15" spans="1:13" ht="60" x14ac:dyDescent="0.25">
      <c r="A15" s="27">
        <v>10</v>
      </c>
      <c r="B15" s="28" t="s">
        <v>112</v>
      </c>
      <c r="C15" s="29">
        <v>44109</v>
      </c>
      <c r="D15" s="28" t="s">
        <v>113</v>
      </c>
      <c r="E15" s="28" t="s">
        <v>114</v>
      </c>
      <c r="F15" s="28" t="s">
        <v>115</v>
      </c>
      <c r="G15" s="28" t="s">
        <v>116</v>
      </c>
      <c r="H15" s="28">
        <v>4</v>
      </c>
      <c r="I15" s="30">
        <v>6.3250000000000002</v>
      </c>
      <c r="J15" s="28">
        <v>25.3</v>
      </c>
      <c r="K15" s="28" t="s">
        <v>117</v>
      </c>
      <c r="L15" s="31" t="s">
        <v>13</v>
      </c>
      <c r="M15" s="4"/>
    </row>
    <row r="16" spans="1:13" ht="45" x14ac:dyDescent="0.25">
      <c r="A16" s="27">
        <v>11</v>
      </c>
      <c r="B16" s="28" t="s">
        <v>118</v>
      </c>
      <c r="C16" s="29">
        <v>44106</v>
      </c>
      <c r="D16" s="28" t="s">
        <v>24</v>
      </c>
      <c r="E16" s="28" t="s">
        <v>73</v>
      </c>
      <c r="F16" s="28" t="s">
        <v>74</v>
      </c>
      <c r="G16" s="28" t="s">
        <v>119</v>
      </c>
      <c r="H16" s="28">
        <v>407.44</v>
      </c>
      <c r="I16" s="30">
        <v>1.5684</v>
      </c>
      <c r="J16" s="30">
        <v>639.02890000000002</v>
      </c>
      <c r="K16" s="28" t="s">
        <v>120</v>
      </c>
      <c r="L16" s="31" t="s">
        <v>26</v>
      </c>
      <c r="M16" s="4"/>
    </row>
    <row r="17" spans="1:13" ht="45" x14ac:dyDescent="0.25">
      <c r="A17" s="27">
        <v>12</v>
      </c>
      <c r="B17" s="28" t="s">
        <v>118</v>
      </c>
      <c r="C17" s="29">
        <v>44106</v>
      </c>
      <c r="D17" s="28" t="s">
        <v>77</v>
      </c>
      <c r="E17" s="28" t="s">
        <v>78</v>
      </c>
      <c r="F17" s="28" t="s">
        <v>74</v>
      </c>
      <c r="G17" s="28" t="s">
        <v>75</v>
      </c>
      <c r="H17" s="28">
        <v>41.72</v>
      </c>
      <c r="I17" s="33">
        <v>1.0147999999999999</v>
      </c>
      <c r="J17" s="30">
        <v>42.337499999999999</v>
      </c>
      <c r="K17" s="28" t="s">
        <v>121</v>
      </c>
      <c r="L17" s="31" t="s">
        <v>26</v>
      </c>
      <c r="M17" s="4"/>
    </row>
    <row r="18" spans="1:13" ht="75" x14ac:dyDescent="0.25">
      <c r="A18" s="27">
        <v>13</v>
      </c>
      <c r="B18" s="28" t="s">
        <v>122</v>
      </c>
      <c r="C18" s="29">
        <v>44105</v>
      </c>
      <c r="D18" s="28" t="s">
        <v>123</v>
      </c>
      <c r="E18" s="28" t="s">
        <v>124</v>
      </c>
      <c r="F18" s="28" t="s">
        <v>125</v>
      </c>
      <c r="G18" s="28" t="s">
        <v>126</v>
      </c>
      <c r="H18" s="28">
        <v>20</v>
      </c>
      <c r="I18" s="28">
        <v>8.82</v>
      </c>
      <c r="J18" s="28">
        <v>176.4</v>
      </c>
      <c r="K18" s="28" t="s">
        <v>127</v>
      </c>
      <c r="L18" s="31" t="s">
        <v>71</v>
      </c>
      <c r="M18" s="4"/>
    </row>
    <row r="19" spans="1:13" ht="60" x14ac:dyDescent="0.25">
      <c r="A19" s="27">
        <v>14</v>
      </c>
      <c r="B19" s="28" t="s">
        <v>122</v>
      </c>
      <c r="C19" s="29">
        <v>44105</v>
      </c>
      <c r="D19" s="28" t="s">
        <v>128</v>
      </c>
      <c r="E19" s="28" t="s">
        <v>129</v>
      </c>
      <c r="F19" s="28" t="s">
        <v>125</v>
      </c>
      <c r="G19" s="28" t="s">
        <v>130</v>
      </c>
      <c r="H19" s="28">
        <v>150</v>
      </c>
      <c r="I19" s="28">
        <v>1.69</v>
      </c>
      <c r="J19" s="28">
        <v>253.5</v>
      </c>
      <c r="K19" s="28" t="s">
        <v>131</v>
      </c>
      <c r="L19" s="31" t="s">
        <v>71</v>
      </c>
      <c r="M19" s="4"/>
    </row>
    <row r="20" spans="1:13" ht="60" x14ac:dyDescent="0.25">
      <c r="A20" s="27">
        <v>15</v>
      </c>
      <c r="B20" s="28" t="s">
        <v>122</v>
      </c>
      <c r="C20" s="29">
        <v>44105</v>
      </c>
      <c r="D20" s="28" t="s">
        <v>132</v>
      </c>
      <c r="E20" s="28" t="s">
        <v>133</v>
      </c>
      <c r="F20" s="28" t="s">
        <v>125</v>
      </c>
      <c r="G20" s="28" t="s">
        <v>134</v>
      </c>
      <c r="H20" s="28">
        <v>3</v>
      </c>
      <c r="I20" s="28">
        <v>5.2</v>
      </c>
      <c r="J20" s="28">
        <v>15.6</v>
      </c>
      <c r="K20" s="28" t="s">
        <v>131</v>
      </c>
      <c r="L20" s="31" t="s">
        <v>87</v>
      </c>
      <c r="M20" s="4"/>
    </row>
    <row r="21" spans="1:13" ht="60" x14ac:dyDescent="0.25">
      <c r="A21" s="27">
        <v>16</v>
      </c>
      <c r="B21" s="28" t="s">
        <v>122</v>
      </c>
      <c r="C21" s="29">
        <v>44105</v>
      </c>
      <c r="D21" s="28" t="s">
        <v>82</v>
      </c>
      <c r="E21" s="28" t="s">
        <v>83</v>
      </c>
      <c r="F21" s="28" t="s">
        <v>125</v>
      </c>
      <c r="G21" s="28" t="s">
        <v>135</v>
      </c>
      <c r="H21" s="28">
        <v>150</v>
      </c>
      <c r="I21" s="28">
        <v>10.26</v>
      </c>
      <c r="J21" s="28">
        <v>1539</v>
      </c>
      <c r="K21" s="28" t="s">
        <v>131</v>
      </c>
      <c r="L21" s="31" t="s">
        <v>87</v>
      </c>
      <c r="M21" s="4"/>
    </row>
    <row r="22" spans="1:13" ht="60" x14ac:dyDescent="0.25">
      <c r="A22" s="27">
        <v>17</v>
      </c>
      <c r="B22" s="28" t="s">
        <v>122</v>
      </c>
      <c r="C22" s="29">
        <v>44105</v>
      </c>
      <c r="D22" s="28" t="s">
        <v>136</v>
      </c>
      <c r="E22" s="28" t="s">
        <v>137</v>
      </c>
      <c r="F22" s="28" t="s">
        <v>125</v>
      </c>
      <c r="G22" s="28" t="s">
        <v>138</v>
      </c>
      <c r="H22" s="28">
        <v>6</v>
      </c>
      <c r="I22" s="28">
        <v>11.05</v>
      </c>
      <c r="J22" s="28">
        <v>66.3</v>
      </c>
      <c r="K22" s="28" t="s">
        <v>131</v>
      </c>
      <c r="L22" s="31" t="s">
        <v>71</v>
      </c>
      <c r="M22" s="4"/>
    </row>
    <row r="23" spans="1:13" ht="60" x14ac:dyDescent="0.25">
      <c r="A23" s="27">
        <v>18</v>
      </c>
      <c r="B23" s="28" t="s">
        <v>122</v>
      </c>
      <c r="C23" s="29">
        <v>44105</v>
      </c>
      <c r="D23" s="28" t="s">
        <v>139</v>
      </c>
      <c r="E23" s="28" t="s">
        <v>140</v>
      </c>
      <c r="F23" s="28" t="s">
        <v>125</v>
      </c>
      <c r="G23" s="28" t="s">
        <v>141</v>
      </c>
      <c r="H23" s="28">
        <v>54</v>
      </c>
      <c r="I23" s="28">
        <v>6.24</v>
      </c>
      <c r="J23" s="28">
        <v>336.96</v>
      </c>
      <c r="K23" s="28" t="s">
        <v>131</v>
      </c>
      <c r="L23" s="31" t="s">
        <v>71</v>
      </c>
      <c r="M23" s="4"/>
    </row>
    <row r="24" spans="1:13" ht="60" x14ac:dyDescent="0.25">
      <c r="A24" s="27">
        <v>19</v>
      </c>
      <c r="B24" s="28" t="s">
        <v>122</v>
      </c>
      <c r="C24" s="29">
        <v>44105</v>
      </c>
      <c r="D24" s="28" t="s">
        <v>139</v>
      </c>
      <c r="E24" s="28" t="s">
        <v>140</v>
      </c>
      <c r="F24" s="28" t="s">
        <v>125</v>
      </c>
      <c r="G24" s="28" t="s">
        <v>142</v>
      </c>
      <c r="H24" s="28">
        <v>350</v>
      </c>
      <c r="I24" s="28" t="s">
        <v>143</v>
      </c>
      <c r="J24" s="28">
        <v>455</v>
      </c>
      <c r="K24" s="28" t="s">
        <v>131</v>
      </c>
      <c r="L24" s="31" t="s">
        <v>71</v>
      </c>
      <c r="M24" s="4"/>
    </row>
    <row r="25" spans="1:13" ht="75" x14ac:dyDescent="0.25">
      <c r="A25" s="27">
        <v>20</v>
      </c>
      <c r="B25" s="28" t="s">
        <v>144</v>
      </c>
      <c r="C25" s="29">
        <v>44105</v>
      </c>
      <c r="D25" s="28" t="s">
        <v>145</v>
      </c>
      <c r="E25" s="28" t="s">
        <v>146</v>
      </c>
      <c r="F25" s="28" t="s">
        <v>147</v>
      </c>
      <c r="G25" s="28" t="s">
        <v>148</v>
      </c>
      <c r="H25" s="28">
        <v>1</v>
      </c>
      <c r="I25" s="28">
        <v>50</v>
      </c>
      <c r="J25" s="28">
        <v>50</v>
      </c>
      <c r="K25" s="28" t="s">
        <v>149</v>
      </c>
      <c r="L25" s="31" t="s">
        <v>13</v>
      </c>
      <c r="M25" s="4"/>
    </row>
    <row r="26" spans="1:13" ht="60.75" thickBot="1" x14ac:dyDescent="0.3">
      <c r="A26" s="34">
        <v>21</v>
      </c>
      <c r="B26" s="35" t="s">
        <v>150</v>
      </c>
      <c r="C26" s="36">
        <v>44105</v>
      </c>
      <c r="D26" s="35" t="s">
        <v>77</v>
      </c>
      <c r="E26" s="35" t="s">
        <v>78</v>
      </c>
      <c r="F26" s="35" t="s">
        <v>151</v>
      </c>
      <c r="G26" s="35" t="s">
        <v>152</v>
      </c>
      <c r="H26" s="35">
        <v>31.96</v>
      </c>
      <c r="I26" s="37">
        <v>1.0142</v>
      </c>
      <c r="J26" s="37">
        <v>32.413800000000002</v>
      </c>
      <c r="K26" s="35" t="s">
        <v>153</v>
      </c>
      <c r="L26" s="38" t="s">
        <v>26</v>
      </c>
      <c r="M26" s="4"/>
    </row>
    <row r="27" spans="1:13" ht="29.25" thickBot="1" x14ac:dyDescent="0.3">
      <c r="H27" s="39" t="s">
        <v>17</v>
      </c>
      <c r="I27" s="40"/>
      <c r="J27" s="41">
        <f>SUM(J6:J26)</f>
        <v>5078.5768000000007</v>
      </c>
    </row>
    <row r="30" spans="1:13" x14ac:dyDescent="0.25">
      <c r="J30" s="64">
        <f>+J27+'DD Gualaceo'!J23+'DD Azogues'!J12+'DD Morona'!J11</f>
        <v>16722.416799999999</v>
      </c>
    </row>
  </sheetData>
  <mergeCells count="5">
    <mergeCell ref="A2:I2"/>
    <mergeCell ref="A3:F3"/>
    <mergeCell ref="G3:I3"/>
    <mergeCell ref="A4:B4"/>
    <mergeCell ref="H4:J4"/>
  </mergeCells>
  <pageMargins left="0" right="0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A20" workbookViewId="0">
      <selection activeCell="O20" sqref="O20"/>
    </sheetView>
  </sheetViews>
  <sheetFormatPr baseColWidth="10" defaultRowHeight="12.75" x14ac:dyDescent="0.2"/>
  <cols>
    <col min="1" max="16384" width="11.42578125" style="43"/>
  </cols>
  <sheetData>
    <row r="1" spans="1:12" ht="45" x14ac:dyDescent="0.2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42" t="s">
        <v>10</v>
      </c>
      <c r="L1" s="42" t="s">
        <v>11</v>
      </c>
    </row>
    <row r="2" spans="1:12" ht="102" x14ac:dyDescent="0.2">
      <c r="A2" s="44">
        <v>1</v>
      </c>
      <c r="B2" s="44" t="s">
        <v>154</v>
      </c>
      <c r="C2" s="45">
        <v>44130</v>
      </c>
      <c r="D2" s="44" t="s">
        <v>155</v>
      </c>
      <c r="E2" s="44" t="s">
        <v>156</v>
      </c>
      <c r="F2" s="44" t="s">
        <v>157</v>
      </c>
      <c r="G2" s="44" t="s">
        <v>158</v>
      </c>
      <c r="H2" s="44">
        <v>1</v>
      </c>
      <c r="I2" s="44">
        <v>10</v>
      </c>
      <c r="J2" s="44">
        <v>10</v>
      </c>
      <c r="K2" s="44" t="s">
        <v>159</v>
      </c>
      <c r="L2" s="44" t="s">
        <v>71</v>
      </c>
    </row>
    <row r="3" spans="1:12" ht="102" x14ac:dyDescent="0.2">
      <c r="A3" s="44">
        <v>2</v>
      </c>
      <c r="B3" s="44" t="s">
        <v>154</v>
      </c>
      <c r="C3" s="45">
        <v>44130</v>
      </c>
      <c r="D3" s="44" t="s">
        <v>155</v>
      </c>
      <c r="E3" s="44" t="s">
        <v>156</v>
      </c>
      <c r="F3" s="44" t="s">
        <v>157</v>
      </c>
      <c r="G3" s="44" t="s">
        <v>158</v>
      </c>
      <c r="H3" s="44">
        <v>1</v>
      </c>
      <c r="I3" s="44">
        <v>5</v>
      </c>
      <c r="J3" s="44">
        <v>5</v>
      </c>
      <c r="K3" s="44" t="s">
        <v>159</v>
      </c>
      <c r="L3" s="44" t="s">
        <v>71</v>
      </c>
    </row>
    <row r="4" spans="1:12" ht="102" x14ac:dyDescent="0.2">
      <c r="A4" s="44">
        <v>3</v>
      </c>
      <c r="B4" s="44" t="s">
        <v>160</v>
      </c>
      <c r="C4" s="45">
        <v>44130</v>
      </c>
      <c r="D4" s="44" t="s">
        <v>155</v>
      </c>
      <c r="E4" s="44" t="s">
        <v>156</v>
      </c>
      <c r="F4" s="44" t="s">
        <v>157</v>
      </c>
      <c r="G4" s="44" t="s">
        <v>158</v>
      </c>
      <c r="H4" s="44">
        <v>1</v>
      </c>
      <c r="I4" s="44">
        <v>30</v>
      </c>
      <c r="J4" s="44">
        <v>30</v>
      </c>
      <c r="K4" s="44" t="s">
        <v>159</v>
      </c>
      <c r="L4" s="44" t="s">
        <v>71</v>
      </c>
    </row>
    <row r="5" spans="1:12" ht="102" x14ac:dyDescent="0.2">
      <c r="A5" s="44">
        <v>4</v>
      </c>
      <c r="B5" s="44" t="s">
        <v>161</v>
      </c>
      <c r="C5" s="45">
        <v>44130</v>
      </c>
      <c r="D5" s="44" t="s">
        <v>155</v>
      </c>
      <c r="E5" s="44" t="s">
        <v>156</v>
      </c>
      <c r="F5" s="44" t="s">
        <v>162</v>
      </c>
      <c r="G5" s="44" t="s">
        <v>163</v>
      </c>
      <c r="H5" s="44">
        <v>1</v>
      </c>
      <c r="I5" s="44" t="s">
        <v>164</v>
      </c>
      <c r="J5" s="44">
        <v>5.36</v>
      </c>
      <c r="K5" s="44" t="s">
        <v>165</v>
      </c>
      <c r="L5" s="44" t="s">
        <v>71</v>
      </c>
    </row>
    <row r="6" spans="1:12" ht="102" x14ac:dyDescent="0.2">
      <c r="A6" s="44">
        <v>5</v>
      </c>
      <c r="B6" s="44" t="s">
        <v>166</v>
      </c>
      <c r="C6" s="45">
        <v>44130</v>
      </c>
      <c r="D6" s="44" t="s">
        <v>155</v>
      </c>
      <c r="E6" s="44" t="s">
        <v>156</v>
      </c>
      <c r="F6" s="44" t="s">
        <v>162</v>
      </c>
      <c r="G6" s="44" t="s">
        <v>163</v>
      </c>
      <c r="H6" s="44">
        <v>1</v>
      </c>
      <c r="I6" s="44" t="s">
        <v>167</v>
      </c>
      <c r="J6" s="44">
        <v>4.46</v>
      </c>
      <c r="K6" s="44" t="s">
        <v>165</v>
      </c>
      <c r="L6" s="44" t="s">
        <v>71</v>
      </c>
    </row>
    <row r="7" spans="1:12" ht="102" x14ac:dyDescent="0.2">
      <c r="A7" s="44">
        <v>6</v>
      </c>
      <c r="B7" s="44" t="s">
        <v>166</v>
      </c>
      <c r="C7" s="45">
        <v>44130</v>
      </c>
      <c r="D7" s="44" t="s">
        <v>155</v>
      </c>
      <c r="E7" s="44" t="s">
        <v>156</v>
      </c>
      <c r="F7" s="44" t="s">
        <v>162</v>
      </c>
      <c r="G7" s="44" t="s">
        <v>163</v>
      </c>
      <c r="H7" s="44">
        <v>1</v>
      </c>
      <c r="I7" s="44" t="s">
        <v>168</v>
      </c>
      <c r="J7" s="44">
        <v>48.25</v>
      </c>
      <c r="K7" s="44" t="s">
        <v>165</v>
      </c>
      <c r="L7" s="44" t="s">
        <v>71</v>
      </c>
    </row>
    <row r="8" spans="1:12" ht="102" x14ac:dyDescent="0.2">
      <c r="A8" s="44">
        <v>7</v>
      </c>
      <c r="B8" s="44" t="s">
        <v>166</v>
      </c>
      <c r="C8" s="45">
        <v>44130</v>
      </c>
      <c r="D8" s="44" t="s">
        <v>155</v>
      </c>
      <c r="E8" s="44" t="s">
        <v>156</v>
      </c>
      <c r="F8" s="44" t="s">
        <v>162</v>
      </c>
      <c r="G8" s="44" t="s">
        <v>163</v>
      </c>
      <c r="H8" s="44">
        <v>1</v>
      </c>
      <c r="I8" s="44" t="s">
        <v>169</v>
      </c>
      <c r="J8" s="44">
        <v>28.75</v>
      </c>
      <c r="K8" s="44" t="s">
        <v>165</v>
      </c>
      <c r="L8" s="44" t="s">
        <v>71</v>
      </c>
    </row>
    <row r="9" spans="1:12" ht="102" x14ac:dyDescent="0.2">
      <c r="A9" s="44">
        <v>8</v>
      </c>
      <c r="B9" s="44" t="s">
        <v>166</v>
      </c>
      <c r="C9" s="45">
        <v>44130</v>
      </c>
      <c r="D9" s="44" t="s">
        <v>155</v>
      </c>
      <c r="E9" s="44" t="s">
        <v>156</v>
      </c>
      <c r="F9" s="44" t="s">
        <v>162</v>
      </c>
      <c r="G9" s="44" t="s">
        <v>163</v>
      </c>
      <c r="H9" s="44">
        <v>3</v>
      </c>
      <c r="I9" s="44" t="s">
        <v>170</v>
      </c>
      <c r="J9" s="44">
        <v>26.79</v>
      </c>
      <c r="K9" s="44" t="s">
        <v>165</v>
      </c>
      <c r="L9" s="44" t="s">
        <v>71</v>
      </c>
    </row>
    <row r="10" spans="1:12" ht="102" x14ac:dyDescent="0.2">
      <c r="A10" s="44">
        <v>9</v>
      </c>
      <c r="B10" s="44" t="s">
        <v>166</v>
      </c>
      <c r="C10" s="45">
        <v>44130</v>
      </c>
      <c r="D10" s="44" t="s">
        <v>155</v>
      </c>
      <c r="E10" s="44" t="s">
        <v>156</v>
      </c>
      <c r="F10" s="44" t="s">
        <v>162</v>
      </c>
      <c r="G10" s="44" t="s">
        <v>163</v>
      </c>
      <c r="H10" s="44">
        <v>1</v>
      </c>
      <c r="I10" s="44" t="s">
        <v>164</v>
      </c>
      <c r="J10" s="44">
        <v>5.36</v>
      </c>
      <c r="K10" s="44" t="s">
        <v>165</v>
      </c>
      <c r="L10" s="44" t="s">
        <v>71</v>
      </c>
    </row>
    <row r="11" spans="1:12" ht="102" x14ac:dyDescent="0.2">
      <c r="A11" s="44">
        <v>10</v>
      </c>
      <c r="B11" s="44" t="s">
        <v>166</v>
      </c>
      <c r="C11" s="45">
        <v>44130</v>
      </c>
      <c r="D11" s="44" t="s">
        <v>155</v>
      </c>
      <c r="E11" s="44" t="s">
        <v>156</v>
      </c>
      <c r="F11" s="44" t="s">
        <v>162</v>
      </c>
      <c r="G11" s="44" t="s">
        <v>163</v>
      </c>
      <c r="H11" s="44">
        <v>1</v>
      </c>
      <c r="I11" s="44" t="s">
        <v>171</v>
      </c>
      <c r="J11" s="44">
        <v>21.43</v>
      </c>
      <c r="K11" s="44" t="s">
        <v>165</v>
      </c>
      <c r="L11" s="44" t="s">
        <v>71</v>
      </c>
    </row>
    <row r="12" spans="1:12" ht="102" x14ac:dyDescent="0.2">
      <c r="A12" s="44">
        <v>11</v>
      </c>
      <c r="B12" s="44" t="s">
        <v>166</v>
      </c>
      <c r="C12" s="45">
        <v>44130</v>
      </c>
      <c r="D12" s="44" t="s">
        <v>155</v>
      </c>
      <c r="E12" s="44" t="s">
        <v>156</v>
      </c>
      <c r="F12" s="44" t="s">
        <v>162</v>
      </c>
      <c r="G12" s="44" t="s">
        <v>163</v>
      </c>
      <c r="H12" s="44">
        <v>1</v>
      </c>
      <c r="I12" s="44" t="s">
        <v>172</v>
      </c>
      <c r="J12" s="44">
        <v>13.39</v>
      </c>
      <c r="K12" s="44" t="s">
        <v>165</v>
      </c>
      <c r="L12" s="44" t="s">
        <v>71</v>
      </c>
    </row>
    <row r="13" spans="1:12" ht="102" x14ac:dyDescent="0.2">
      <c r="A13" s="44">
        <v>12</v>
      </c>
      <c r="B13" s="44" t="s">
        <v>173</v>
      </c>
      <c r="C13" s="45">
        <v>44130</v>
      </c>
      <c r="D13" s="44" t="s">
        <v>155</v>
      </c>
      <c r="E13" s="44" t="s">
        <v>156</v>
      </c>
      <c r="F13" s="44" t="s">
        <v>162</v>
      </c>
      <c r="G13" s="44" t="s">
        <v>163</v>
      </c>
      <c r="H13" s="44">
        <v>1</v>
      </c>
      <c r="I13" s="44" t="s">
        <v>174</v>
      </c>
      <c r="J13" s="44">
        <v>17.86</v>
      </c>
      <c r="K13" s="44" t="s">
        <v>165</v>
      </c>
      <c r="L13" s="44" t="s">
        <v>71</v>
      </c>
    </row>
    <row r="14" spans="1:12" ht="102" x14ac:dyDescent="0.2">
      <c r="A14" s="44">
        <v>13</v>
      </c>
      <c r="B14" s="44" t="s">
        <v>173</v>
      </c>
      <c r="C14" s="45">
        <v>44130</v>
      </c>
      <c r="D14" s="44" t="s">
        <v>155</v>
      </c>
      <c r="E14" s="44" t="s">
        <v>156</v>
      </c>
      <c r="F14" s="44" t="s">
        <v>162</v>
      </c>
      <c r="G14" s="44" t="s">
        <v>163</v>
      </c>
      <c r="H14" s="44">
        <v>1</v>
      </c>
      <c r="I14" s="44" t="s">
        <v>172</v>
      </c>
      <c r="J14" s="44">
        <v>13.39</v>
      </c>
      <c r="K14" s="44" t="s">
        <v>165</v>
      </c>
      <c r="L14" s="44" t="s">
        <v>71</v>
      </c>
    </row>
    <row r="15" spans="1:12" ht="102" x14ac:dyDescent="0.2">
      <c r="A15" s="44">
        <v>14</v>
      </c>
      <c r="B15" s="44" t="s">
        <v>173</v>
      </c>
      <c r="C15" s="45">
        <v>44130</v>
      </c>
      <c r="D15" s="44" t="s">
        <v>155</v>
      </c>
      <c r="E15" s="44" t="s">
        <v>156</v>
      </c>
      <c r="F15" s="44" t="s">
        <v>162</v>
      </c>
      <c r="G15" s="44" t="s">
        <v>163</v>
      </c>
      <c r="H15" s="44">
        <v>1</v>
      </c>
      <c r="I15" s="44" t="s">
        <v>175</v>
      </c>
      <c r="J15" s="44">
        <v>53.57</v>
      </c>
      <c r="K15" s="44" t="s">
        <v>165</v>
      </c>
      <c r="L15" s="44" t="s">
        <v>71</v>
      </c>
    </row>
    <row r="16" spans="1:12" ht="102" x14ac:dyDescent="0.2">
      <c r="A16" s="44">
        <v>15</v>
      </c>
      <c r="B16" s="44" t="s">
        <v>173</v>
      </c>
      <c r="C16" s="45">
        <v>44130</v>
      </c>
      <c r="D16" s="44" t="s">
        <v>155</v>
      </c>
      <c r="E16" s="44" t="s">
        <v>156</v>
      </c>
      <c r="F16" s="44" t="s">
        <v>162</v>
      </c>
      <c r="G16" s="44" t="s">
        <v>163</v>
      </c>
      <c r="H16" s="44">
        <v>1</v>
      </c>
      <c r="I16" s="44" t="s">
        <v>176</v>
      </c>
      <c r="J16" s="44">
        <v>39.29</v>
      </c>
      <c r="K16" s="44" t="s">
        <v>165</v>
      </c>
      <c r="L16" s="44" t="s">
        <v>71</v>
      </c>
    </row>
    <row r="17" spans="1:12" ht="102" x14ac:dyDescent="0.2">
      <c r="A17" s="44">
        <v>16</v>
      </c>
      <c r="B17" s="44" t="s">
        <v>173</v>
      </c>
      <c r="C17" s="45">
        <v>44130</v>
      </c>
      <c r="D17" s="44" t="s">
        <v>155</v>
      </c>
      <c r="E17" s="44" t="s">
        <v>156</v>
      </c>
      <c r="F17" s="44" t="s">
        <v>162</v>
      </c>
      <c r="G17" s="44" t="s">
        <v>163</v>
      </c>
      <c r="H17" s="44">
        <v>1</v>
      </c>
      <c r="I17" s="44" t="s">
        <v>174</v>
      </c>
      <c r="J17" s="44">
        <v>17.86</v>
      </c>
      <c r="K17" s="44" t="s">
        <v>165</v>
      </c>
      <c r="L17" s="44" t="s">
        <v>71</v>
      </c>
    </row>
    <row r="18" spans="1:12" ht="102" x14ac:dyDescent="0.2">
      <c r="A18" s="44">
        <v>17</v>
      </c>
      <c r="B18" s="44" t="s">
        <v>173</v>
      </c>
      <c r="C18" s="45">
        <v>44130</v>
      </c>
      <c r="D18" s="44" t="s">
        <v>155</v>
      </c>
      <c r="E18" s="44" t="s">
        <v>156</v>
      </c>
      <c r="F18" s="44" t="s">
        <v>162</v>
      </c>
      <c r="G18" s="44" t="s">
        <v>163</v>
      </c>
      <c r="H18" s="44">
        <v>1</v>
      </c>
      <c r="I18" s="44" t="s">
        <v>177</v>
      </c>
      <c r="J18" s="44">
        <v>22.32</v>
      </c>
      <c r="K18" s="44" t="s">
        <v>165</v>
      </c>
      <c r="L18" s="44" t="s">
        <v>71</v>
      </c>
    </row>
    <row r="19" spans="1:12" ht="89.25" x14ac:dyDescent="0.2">
      <c r="A19" s="44">
        <v>18</v>
      </c>
      <c r="B19" s="44" t="s">
        <v>178</v>
      </c>
      <c r="C19" s="45">
        <v>44110</v>
      </c>
      <c r="D19" s="44" t="s">
        <v>24</v>
      </c>
      <c r="E19" s="44" t="s">
        <v>25</v>
      </c>
      <c r="F19" s="44" t="s">
        <v>179</v>
      </c>
      <c r="G19" s="44" t="s">
        <v>180</v>
      </c>
      <c r="H19" s="44">
        <v>366.43</v>
      </c>
      <c r="I19" s="46">
        <v>43.97</v>
      </c>
      <c r="J19" s="46">
        <v>410.4</v>
      </c>
      <c r="K19" s="44" t="s">
        <v>181</v>
      </c>
      <c r="L19" s="44" t="s">
        <v>26</v>
      </c>
    </row>
    <row r="20" spans="1:12" ht="127.5" x14ac:dyDescent="0.2">
      <c r="A20" s="44">
        <v>19</v>
      </c>
      <c r="B20" s="44" t="s">
        <v>182</v>
      </c>
      <c r="C20" s="45">
        <v>44105</v>
      </c>
      <c r="D20" s="44" t="s">
        <v>183</v>
      </c>
      <c r="E20" s="44" t="s">
        <v>184</v>
      </c>
      <c r="F20" s="44" t="s">
        <v>185</v>
      </c>
      <c r="G20" s="44" t="s">
        <v>186</v>
      </c>
      <c r="H20" s="44">
        <v>300</v>
      </c>
      <c r="I20" s="44" t="s">
        <v>187</v>
      </c>
      <c r="J20" s="44">
        <v>27</v>
      </c>
      <c r="K20" s="44" t="s">
        <v>188</v>
      </c>
      <c r="L20" s="44" t="s">
        <v>87</v>
      </c>
    </row>
    <row r="21" spans="1:12" ht="110.25" customHeight="1" x14ac:dyDescent="0.2">
      <c r="A21" s="44">
        <v>20</v>
      </c>
      <c r="B21" s="44" t="s">
        <v>182</v>
      </c>
      <c r="C21" s="45">
        <v>44105</v>
      </c>
      <c r="D21" s="44" t="s">
        <v>183</v>
      </c>
      <c r="E21" s="44" t="s">
        <v>184</v>
      </c>
      <c r="F21" s="44" t="s">
        <v>185</v>
      </c>
      <c r="G21" s="44" t="s">
        <v>186</v>
      </c>
      <c r="H21" s="44">
        <v>400</v>
      </c>
      <c r="I21" s="44" t="s">
        <v>187</v>
      </c>
      <c r="J21" s="44">
        <v>36</v>
      </c>
      <c r="K21" s="44" t="s">
        <v>188</v>
      </c>
      <c r="L21" s="44" t="s">
        <v>87</v>
      </c>
    </row>
    <row r="23" spans="1:12" x14ac:dyDescent="0.2">
      <c r="H23" s="44"/>
      <c r="I23" s="44"/>
      <c r="J23" s="53">
        <f>SUM(J2:J21)</f>
        <v>836.48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10" workbookViewId="0">
      <selection activeCell="E4" sqref="E4"/>
    </sheetView>
  </sheetViews>
  <sheetFormatPr baseColWidth="10" defaultRowHeight="15" x14ac:dyDescent="0.25"/>
  <cols>
    <col min="1" max="1" width="5.140625" customWidth="1"/>
    <col min="5" max="5" width="24.42578125" customWidth="1"/>
    <col min="6" max="6" width="12.5703125" customWidth="1"/>
    <col min="9" max="9" width="13.7109375" customWidth="1"/>
    <col min="10" max="10" width="16.7109375" customWidth="1"/>
    <col min="11" max="11" width="13.42578125" customWidth="1"/>
    <col min="13" max="13" width="17.140625" customWidth="1"/>
  </cols>
  <sheetData>
    <row r="1" spans="1:13" ht="48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</row>
    <row r="2" spans="1:13" ht="105" x14ac:dyDescent="0.25">
      <c r="A2" s="5">
        <v>5</v>
      </c>
      <c r="B2" s="5" t="s">
        <v>27</v>
      </c>
      <c r="C2" s="6">
        <v>44118</v>
      </c>
      <c r="D2" s="5" t="s">
        <v>24</v>
      </c>
      <c r="E2" s="5" t="s">
        <v>25</v>
      </c>
      <c r="F2" s="5" t="s">
        <v>28</v>
      </c>
      <c r="G2" s="5" t="s">
        <v>29</v>
      </c>
      <c r="H2" s="5">
        <v>1</v>
      </c>
      <c r="I2" s="5">
        <v>194.72</v>
      </c>
      <c r="J2" s="5">
        <v>194.72</v>
      </c>
      <c r="K2" s="5" t="s">
        <v>30</v>
      </c>
      <c r="L2" s="5" t="s">
        <v>26</v>
      </c>
      <c r="M2" s="5" t="s">
        <v>16</v>
      </c>
    </row>
    <row r="3" spans="1:13" ht="90" x14ac:dyDescent="0.25">
      <c r="A3" s="5">
        <v>6</v>
      </c>
      <c r="B3" s="5" t="s">
        <v>31</v>
      </c>
      <c r="C3" s="6">
        <v>44118</v>
      </c>
      <c r="D3" s="5" t="s">
        <v>24</v>
      </c>
      <c r="E3" s="5" t="s">
        <v>25</v>
      </c>
      <c r="F3" s="5" t="s">
        <v>28</v>
      </c>
      <c r="G3" s="5" t="s">
        <v>32</v>
      </c>
      <c r="H3" s="5">
        <v>1</v>
      </c>
      <c r="I3" s="5">
        <v>159.5</v>
      </c>
      <c r="J3" s="5">
        <v>159.5</v>
      </c>
      <c r="K3" s="5" t="s">
        <v>33</v>
      </c>
      <c r="L3" s="5" t="s">
        <v>26</v>
      </c>
      <c r="M3" s="5" t="s">
        <v>16</v>
      </c>
    </row>
    <row r="4" spans="1:13" ht="90" x14ac:dyDescent="0.25">
      <c r="A4" s="5">
        <v>7</v>
      </c>
      <c r="B4" s="5" t="s">
        <v>34</v>
      </c>
      <c r="C4" s="6">
        <v>44118</v>
      </c>
      <c r="D4" s="5" t="s">
        <v>24</v>
      </c>
      <c r="E4" s="5" t="s">
        <v>25</v>
      </c>
      <c r="F4" s="5" t="s">
        <v>28</v>
      </c>
      <c r="G4" s="5" t="s">
        <v>35</v>
      </c>
      <c r="H4" s="5">
        <v>1</v>
      </c>
      <c r="I4" s="5">
        <v>28.75</v>
      </c>
      <c r="J4" s="5">
        <v>28.75</v>
      </c>
      <c r="K4" s="5" t="s">
        <v>33</v>
      </c>
      <c r="L4" s="5" t="s">
        <v>26</v>
      </c>
      <c r="M4" s="5" t="s">
        <v>16</v>
      </c>
    </row>
    <row r="5" spans="1:13" ht="90" x14ac:dyDescent="0.25">
      <c r="A5" s="5">
        <v>8</v>
      </c>
      <c r="B5" s="5" t="s">
        <v>36</v>
      </c>
      <c r="C5" s="6">
        <v>44118</v>
      </c>
      <c r="D5" s="5" t="s">
        <v>24</v>
      </c>
      <c r="E5" s="5" t="s">
        <v>25</v>
      </c>
      <c r="F5" s="5" t="s">
        <v>28</v>
      </c>
      <c r="G5" s="5" t="s">
        <v>37</v>
      </c>
      <c r="H5" s="5">
        <v>1</v>
      </c>
      <c r="I5" s="5">
        <v>150.36000000000001</v>
      </c>
      <c r="J5" s="5">
        <v>150.36000000000001</v>
      </c>
      <c r="K5" s="5" t="s">
        <v>33</v>
      </c>
      <c r="L5" s="5" t="s">
        <v>26</v>
      </c>
      <c r="M5" s="5" t="s">
        <v>16</v>
      </c>
    </row>
    <row r="6" spans="1:13" ht="90" x14ac:dyDescent="0.25">
      <c r="A6" s="5">
        <v>9</v>
      </c>
      <c r="B6" s="5" t="s">
        <v>38</v>
      </c>
      <c r="C6" s="6">
        <v>44118</v>
      </c>
      <c r="D6" s="5" t="s">
        <v>24</v>
      </c>
      <c r="E6" s="5" t="s">
        <v>25</v>
      </c>
      <c r="F6" s="5" t="s">
        <v>28</v>
      </c>
      <c r="G6" s="5" t="s">
        <v>39</v>
      </c>
      <c r="H6" s="5">
        <v>1</v>
      </c>
      <c r="I6" s="5">
        <v>104.5</v>
      </c>
      <c r="J6" s="5">
        <v>104.5</v>
      </c>
      <c r="K6" s="5" t="s">
        <v>33</v>
      </c>
      <c r="L6" s="5" t="s">
        <v>26</v>
      </c>
      <c r="M6" s="5" t="s">
        <v>16</v>
      </c>
    </row>
    <row r="7" spans="1:13" ht="120" x14ac:dyDescent="0.25">
      <c r="A7" s="5">
        <v>21</v>
      </c>
      <c r="B7" s="5" t="s">
        <v>40</v>
      </c>
      <c r="C7" s="6">
        <v>44111</v>
      </c>
      <c r="D7" s="5" t="s">
        <v>21</v>
      </c>
      <c r="E7" s="5" t="s">
        <v>22</v>
      </c>
      <c r="F7" s="5" t="s">
        <v>23</v>
      </c>
      <c r="G7" s="5" t="s">
        <v>41</v>
      </c>
      <c r="H7" s="5">
        <v>1</v>
      </c>
      <c r="I7" s="5">
        <v>156.80000000000001</v>
      </c>
      <c r="J7" s="5">
        <v>156.80000000000001</v>
      </c>
      <c r="K7" s="5" t="s">
        <v>42</v>
      </c>
      <c r="L7" s="5" t="s">
        <v>13</v>
      </c>
      <c r="M7" s="5" t="s">
        <v>16</v>
      </c>
    </row>
    <row r="8" spans="1:13" ht="90" x14ac:dyDescent="0.25">
      <c r="A8" s="5">
        <v>22</v>
      </c>
      <c r="B8" s="5" t="s">
        <v>43</v>
      </c>
      <c r="C8" s="6">
        <v>44109</v>
      </c>
      <c r="D8" s="5" t="s">
        <v>44</v>
      </c>
      <c r="E8" s="5" t="s">
        <v>45</v>
      </c>
      <c r="F8" s="5" t="s">
        <v>46</v>
      </c>
      <c r="G8" s="5" t="s">
        <v>47</v>
      </c>
      <c r="H8" s="5">
        <v>1</v>
      </c>
      <c r="I8" s="5">
        <v>2590</v>
      </c>
      <c r="J8" s="5">
        <v>2590</v>
      </c>
      <c r="K8" s="5" t="s">
        <v>48</v>
      </c>
      <c r="L8" s="5" t="s">
        <v>49</v>
      </c>
      <c r="M8" s="5" t="s">
        <v>16</v>
      </c>
    </row>
    <row r="9" spans="1:13" ht="135" x14ac:dyDescent="0.25">
      <c r="A9" s="5">
        <v>23</v>
      </c>
      <c r="B9" s="5" t="s">
        <v>50</v>
      </c>
      <c r="C9" s="6">
        <v>44109</v>
      </c>
      <c r="D9" s="5" t="s">
        <v>51</v>
      </c>
      <c r="E9" s="5" t="s">
        <v>52</v>
      </c>
      <c r="F9" s="5" t="s">
        <v>46</v>
      </c>
      <c r="G9" s="5" t="s">
        <v>53</v>
      </c>
      <c r="H9" s="5">
        <v>1</v>
      </c>
      <c r="I9" s="5">
        <v>610</v>
      </c>
      <c r="J9" s="5">
        <v>610</v>
      </c>
      <c r="K9" s="5" t="s">
        <v>54</v>
      </c>
      <c r="L9" s="5" t="s">
        <v>13</v>
      </c>
      <c r="M9" s="5" t="s">
        <v>16</v>
      </c>
    </row>
    <row r="10" spans="1:13" ht="120" x14ac:dyDescent="0.25">
      <c r="A10" s="5">
        <v>25</v>
      </c>
      <c r="B10" s="5" t="s">
        <v>55</v>
      </c>
      <c r="C10" s="6">
        <v>44109</v>
      </c>
      <c r="D10" s="5" t="s">
        <v>19</v>
      </c>
      <c r="E10" s="5" t="s">
        <v>20</v>
      </c>
      <c r="F10" s="5" t="s">
        <v>14</v>
      </c>
      <c r="G10" s="5" t="s">
        <v>56</v>
      </c>
      <c r="H10" s="5">
        <v>1</v>
      </c>
      <c r="I10" s="5">
        <v>672</v>
      </c>
      <c r="J10" s="5">
        <v>672</v>
      </c>
      <c r="K10" s="5" t="s">
        <v>57</v>
      </c>
      <c r="L10" s="5" t="s">
        <v>15</v>
      </c>
      <c r="M10" s="5" t="s">
        <v>16</v>
      </c>
    </row>
    <row r="11" spans="1:13" ht="105" x14ac:dyDescent="0.25">
      <c r="A11" s="5">
        <v>26</v>
      </c>
      <c r="B11" s="5" t="s">
        <v>58</v>
      </c>
      <c r="C11" s="6">
        <v>44109</v>
      </c>
      <c r="D11" s="5" t="s">
        <v>19</v>
      </c>
      <c r="E11" s="5" t="s">
        <v>20</v>
      </c>
      <c r="F11" s="5" t="s">
        <v>18</v>
      </c>
      <c r="G11" s="5" t="s">
        <v>59</v>
      </c>
      <c r="H11" s="5">
        <v>1</v>
      </c>
      <c r="I11" s="5">
        <v>560</v>
      </c>
      <c r="J11" s="5">
        <v>560</v>
      </c>
      <c r="K11" s="5" t="s">
        <v>60</v>
      </c>
      <c r="L11" s="5" t="s">
        <v>15</v>
      </c>
      <c r="M11" s="5" t="s">
        <v>16</v>
      </c>
    </row>
    <row r="12" spans="1:13" ht="18.75" x14ac:dyDescent="0.25">
      <c r="A12" s="58" t="s">
        <v>17</v>
      </c>
      <c r="B12" s="59"/>
      <c r="C12" s="59"/>
      <c r="D12" s="59"/>
      <c r="E12" s="59"/>
      <c r="F12" s="59"/>
      <c r="G12" s="59"/>
      <c r="H12" s="59"/>
      <c r="I12" s="60"/>
      <c r="J12" s="12">
        <f>SUM(J2:J11)</f>
        <v>5226.63</v>
      </c>
      <c r="K12" s="13"/>
      <c r="L12" s="13"/>
      <c r="M12" s="14"/>
    </row>
    <row r="13" spans="1:13" ht="29.25" customHeight="1" x14ac:dyDescent="0.25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10"/>
    </row>
    <row r="14" spans="1:13" x14ac:dyDescent="0.25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10"/>
    </row>
    <row r="15" spans="1:13" x14ac:dyDescent="0.25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10"/>
    </row>
    <row r="16" spans="1:13" x14ac:dyDescent="0.25">
      <c r="A16" s="8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10"/>
    </row>
    <row r="17" spans="1:13" x14ac:dyDescent="0.25">
      <c r="A17" s="8"/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  <c r="M17" s="10"/>
    </row>
    <row r="18" spans="1:13" x14ac:dyDescent="0.25">
      <c r="A18" s="8"/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10"/>
    </row>
    <row r="19" spans="1:13" x14ac:dyDescent="0.25">
      <c r="A19" s="8"/>
      <c r="B19" s="8"/>
      <c r="C19" s="9"/>
      <c r="D19" s="8"/>
      <c r="E19" s="8"/>
      <c r="F19" s="8"/>
      <c r="G19" s="8"/>
      <c r="H19" s="8"/>
      <c r="I19" s="8"/>
      <c r="J19" s="8"/>
      <c r="K19" s="8"/>
      <c r="L19" s="8"/>
      <c r="M19" s="10"/>
    </row>
    <row r="20" spans="1:13" x14ac:dyDescent="0.25">
      <c r="A20" s="8"/>
      <c r="B20" s="8"/>
      <c r="C20" s="9"/>
      <c r="D20" s="8"/>
      <c r="E20" s="8"/>
      <c r="F20" s="8"/>
      <c r="G20" s="8"/>
      <c r="H20" s="8"/>
      <c r="I20" s="8"/>
      <c r="J20" s="8"/>
      <c r="K20" s="8"/>
      <c r="L20" s="8"/>
      <c r="M20" s="10"/>
    </row>
    <row r="21" spans="1:13" x14ac:dyDescent="0.25">
      <c r="A21" s="8"/>
      <c r="B21" s="8"/>
      <c r="C21" s="9"/>
      <c r="D21" s="8"/>
      <c r="E21" s="8"/>
      <c r="F21" s="8"/>
      <c r="G21" s="8"/>
      <c r="H21" s="8"/>
      <c r="I21" s="8"/>
      <c r="J21" s="8"/>
      <c r="K21" s="8"/>
      <c r="L21" s="8"/>
      <c r="M21" s="10"/>
    </row>
    <row r="22" spans="1:13" x14ac:dyDescent="0.25">
      <c r="A22" s="8"/>
      <c r="B22" s="8"/>
      <c r="C22" s="9"/>
      <c r="D22" s="8"/>
      <c r="E22" s="8"/>
      <c r="F22" s="8"/>
      <c r="G22" s="8"/>
      <c r="H22" s="8"/>
      <c r="I22" s="8"/>
      <c r="J22" s="8"/>
      <c r="K22" s="8"/>
      <c r="L22" s="8"/>
      <c r="M22" s="10"/>
    </row>
    <row r="23" spans="1:13" x14ac:dyDescent="0.25">
      <c r="A23" s="8"/>
      <c r="B23" s="8"/>
      <c r="C23" s="9"/>
      <c r="D23" s="8"/>
      <c r="E23" s="8"/>
      <c r="F23" s="8"/>
      <c r="G23" s="8"/>
      <c r="H23" s="8"/>
      <c r="I23" s="8"/>
      <c r="J23" s="8"/>
      <c r="K23" s="8"/>
      <c r="L23" s="8"/>
      <c r="M23" s="10"/>
    </row>
    <row r="24" spans="1:13" x14ac:dyDescent="0.25">
      <c r="A24" s="8"/>
      <c r="B24" s="8"/>
      <c r="C24" s="9"/>
      <c r="D24" s="8"/>
      <c r="E24" s="8"/>
      <c r="F24" s="8"/>
      <c r="G24" s="8"/>
      <c r="H24" s="8"/>
      <c r="I24" s="8"/>
      <c r="J24" s="8"/>
      <c r="K24" s="8"/>
      <c r="L24" s="8"/>
      <c r="M24" s="10"/>
    </row>
    <row r="25" spans="1:13" x14ac:dyDescent="0.25">
      <c r="A25" s="8"/>
      <c r="B25" s="8"/>
      <c r="C25" s="9"/>
      <c r="D25" s="8"/>
      <c r="E25" s="8"/>
      <c r="F25" s="8"/>
      <c r="G25" s="8"/>
      <c r="H25" s="8"/>
      <c r="I25" s="8"/>
      <c r="J25" s="8"/>
      <c r="K25" s="8"/>
      <c r="L25" s="8"/>
      <c r="M25" s="10"/>
    </row>
    <row r="26" spans="1:13" x14ac:dyDescent="0.25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  <c r="M26" s="10"/>
    </row>
    <row r="27" spans="1:13" x14ac:dyDescent="0.25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  <c r="M27" s="10"/>
    </row>
    <row r="28" spans="1:13" x14ac:dyDescent="0.25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  <c r="M28" s="10"/>
    </row>
    <row r="29" spans="1:13" x14ac:dyDescent="0.25">
      <c r="A29" s="8"/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  <c r="M29" s="10"/>
    </row>
    <row r="30" spans="1:13" x14ac:dyDescent="0.25">
      <c r="A30" s="8"/>
      <c r="B30" s="8"/>
      <c r="C30" s="9"/>
      <c r="D30" s="8"/>
      <c r="E30" s="8"/>
      <c r="F30" s="8"/>
      <c r="G30" s="8"/>
      <c r="H30" s="8"/>
      <c r="I30" s="8"/>
      <c r="J30" s="8"/>
      <c r="K30" s="8"/>
      <c r="L30" s="8"/>
      <c r="M30" s="10"/>
    </row>
    <row r="31" spans="1:13" x14ac:dyDescent="0.25">
      <c r="A31" s="8"/>
      <c r="B31" s="8"/>
      <c r="C31" s="9"/>
      <c r="D31" s="8"/>
      <c r="E31" s="8"/>
      <c r="F31" s="8"/>
      <c r="G31" s="8"/>
      <c r="H31" s="8"/>
      <c r="I31" s="8"/>
      <c r="J31" s="8"/>
      <c r="K31" s="8"/>
      <c r="L31" s="8"/>
      <c r="M31" s="10"/>
    </row>
    <row r="32" spans="1:13" x14ac:dyDescent="0.25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  <c r="M32" s="10"/>
    </row>
    <row r="33" spans="1:13" ht="21" x14ac:dyDescent="0.35">
      <c r="A33" s="57"/>
      <c r="B33" s="57"/>
      <c r="C33" s="57"/>
      <c r="D33" s="57"/>
      <c r="E33" s="57"/>
      <c r="F33" s="57"/>
      <c r="G33" s="57"/>
      <c r="H33" s="57"/>
      <c r="I33" s="57"/>
      <c r="J33" s="11"/>
      <c r="K33" s="10"/>
      <c r="L33" s="10"/>
      <c r="M33" s="10"/>
    </row>
  </sheetData>
  <autoFilter ref="A1:M1"/>
  <mergeCells count="2">
    <mergeCell ref="A33:I33"/>
    <mergeCell ref="A12:I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G24" sqref="G24"/>
    </sheetView>
  </sheetViews>
  <sheetFormatPr baseColWidth="10" defaultRowHeight="11.25" x14ac:dyDescent="0.2"/>
  <cols>
    <col min="1" max="1" width="4.42578125" style="47" customWidth="1"/>
    <col min="2" max="2" width="16.5703125" style="47" customWidth="1"/>
    <col min="3" max="4" width="11.42578125" style="47"/>
    <col min="5" max="5" width="15.140625" style="47" customWidth="1"/>
    <col min="6" max="6" width="29.42578125" style="47" customWidth="1"/>
    <col min="7" max="7" width="24.28515625" style="47" customWidth="1"/>
    <col min="8" max="10" width="11.42578125" style="47"/>
    <col min="11" max="11" width="21.28515625" style="47" customWidth="1"/>
    <col min="12" max="256" width="11.42578125" style="47"/>
    <col min="257" max="257" width="4.42578125" style="47" customWidth="1"/>
    <col min="258" max="258" width="16.5703125" style="47" customWidth="1"/>
    <col min="259" max="260" width="11.42578125" style="47"/>
    <col min="261" max="261" width="15.140625" style="47" customWidth="1"/>
    <col min="262" max="262" width="29.42578125" style="47" customWidth="1"/>
    <col min="263" max="263" width="24.28515625" style="47" customWidth="1"/>
    <col min="264" max="266" width="11.42578125" style="47"/>
    <col min="267" max="267" width="21.28515625" style="47" customWidth="1"/>
    <col min="268" max="512" width="11.42578125" style="47"/>
    <col min="513" max="513" width="4.42578125" style="47" customWidth="1"/>
    <col min="514" max="514" width="16.5703125" style="47" customWidth="1"/>
    <col min="515" max="516" width="11.42578125" style="47"/>
    <col min="517" max="517" width="15.140625" style="47" customWidth="1"/>
    <col min="518" max="518" width="29.42578125" style="47" customWidth="1"/>
    <col min="519" max="519" width="24.28515625" style="47" customWidth="1"/>
    <col min="520" max="522" width="11.42578125" style="47"/>
    <col min="523" max="523" width="21.28515625" style="47" customWidth="1"/>
    <col min="524" max="768" width="11.42578125" style="47"/>
    <col min="769" max="769" width="4.42578125" style="47" customWidth="1"/>
    <col min="770" max="770" width="16.5703125" style="47" customWidth="1"/>
    <col min="771" max="772" width="11.42578125" style="47"/>
    <col min="773" max="773" width="15.140625" style="47" customWidth="1"/>
    <col min="774" max="774" width="29.42578125" style="47" customWidth="1"/>
    <col min="775" max="775" width="24.28515625" style="47" customWidth="1"/>
    <col min="776" max="778" width="11.42578125" style="47"/>
    <col min="779" max="779" width="21.28515625" style="47" customWidth="1"/>
    <col min="780" max="1024" width="11.42578125" style="47"/>
    <col min="1025" max="1025" width="4.42578125" style="47" customWidth="1"/>
    <col min="1026" max="1026" width="16.5703125" style="47" customWidth="1"/>
    <col min="1027" max="1028" width="11.42578125" style="47"/>
    <col min="1029" max="1029" width="15.140625" style="47" customWidth="1"/>
    <col min="1030" max="1030" width="29.42578125" style="47" customWidth="1"/>
    <col min="1031" max="1031" width="24.28515625" style="47" customWidth="1"/>
    <col min="1032" max="1034" width="11.42578125" style="47"/>
    <col min="1035" max="1035" width="21.28515625" style="47" customWidth="1"/>
    <col min="1036" max="1280" width="11.42578125" style="47"/>
    <col min="1281" max="1281" width="4.42578125" style="47" customWidth="1"/>
    <col min="1282" max="1282" width="16.5703125" style="47" customWidth="1"/>
    <col min="1283" max="1284" width="11.42578125" style="47"/>
    <col min="1285" max="1285" width="15.140625" style="47" customWidth="1"/>
    <col min="1286" max="1286" width="29.42578125" style="47" customWidth="1"/>
    <col min="1287" max="1287" width="24.28515625" style="47" customWidth="1"/>
    <col min="1288" max="1290" width="11.42578125" style="47"/>
    <col min="1291" max="1291" width="21.28515625" style="47" customWidth="1"/>
    <col min="1292" max="1536" width="11.42578125" style="47"/>
    <col min="1537" max="1537" width="4.42578125" style="47" customWidth="1"/>
    <col min="1538" max="1538" width="16.5703125" style="47" customWidth="1"/>
    <col min="1539" max="1540" width="11.42578125" style="47"/>
    <col min="1541" max="1541" width="15.140625" style="47" customWidth="1"/>
    <col min="1542" max="1542" width="29.42578125" style="47" customWidth="1"/>
    <col min="1543" max="1543" width="24.28515625" style="47" customWidth="1"/>
    <col min="1544" max="1546" width="11.42578125" style="47"/>
    <col min="1547" max="1547" width="21.28515625" style="47" customWidth="1"/>
    <col min="1548" max="1792" width="11.42578125" style="47"/>
    <col min="1793" max="1793" width="4.42578125" style="47" customWidth="1"/>
    <col min="1794" max="1794" width="16.5703125" style="47" customWidth="1"/>
    <col min="1795" max="1796" width="11.42578125" style="47"/>
    <col min="1797" max="1797" width="15.140625" style="47" customWidth="1"/>
    <col min="1798" max="1798" width="29.42578125" style="47" customWidth="1"/>
    <col min="1799" max="1799" width="24.28515625" style="47" customWidth="1"/>
    <col min="1800" max="1802" width="11.42578125" style="47"/>
    <col min="1803" max="1803" width="21.28515625" style="47" customWidth="1"/>
    <col min="1804" max="2048" width="11.42578125" style="47"/>
    <col min="2049" max="2049" width="4.42578125" style="47" customWidth="1"/>
    <col min="2050" max="2050" width="16.5703125" style="47" customWidth="1"/>
    <col min="2051" max="2052" width="11.42578125" style="47"/>
    <col min="2053" max="2053" width="15.140625" style="47" customWidth="1"/>
    <col min="2054" max="2054" width="29.42578125" style="47" customWidth="1"/>
    <col min="2055" max="2055" width="24.28515625" style="47" customWidth="1"/>
    <col min="2056" max="2058" width="11.42578125" style="47"/>
    <col min="2059" max="2059" width="21.28515625" style="47" customWidth="1"/>
    <col min="2060" max="2304" width="11.42578125" style="47"/>
    <col min="2305" max="2305" width="4.42578125" style="47" customWidth="1"/>
    <col min="2306" max="2306" width="16.5703125" style="47" customWidth="1"/>
    <col min="2307" max="2308" width="11.42578125" style="47"/>
    <col min="2309" max="2309" width="15.140625" style="47" customWidth="1"/>
    <col min="2310" max="2310" width="29.42578125" style="47" customWidth="1"/>
    <col min="2311" max="2311" width="24.28515625" style="47" customWidth="1"/>
    <col min="2312" max="2314" width="11.42578125" style="47"/>
    <col min="2315" max="2315" width="21.28515625" style="47" customWidth="1"/>
    <col min="2316" max="2560" width="11.42578125" style="47"/>
    <col min="2561" max="2561" width="4.42578125" style="47" customWidth="1"/>
    <col min="2562" max="2562" width="16.5703125" style="47" customWidth="1"/>
    <col min="2563" max="2564" width="11.42578125" style="47"/>
    <col min="2565" max="2565" width="15.140625" style="47" customWidth="1"/>
    <col min="2566" max="2566" width="29.42578125" style="47" customWidth="1"/>
    <col min="2567" max="2567" width="24.28515625" style="47" customWidth="1"/>
    <col min="2568" max="2570" width="11.42578125" style="47"/>
    <col min="2571" max="2571" width="21.28515625" style="47" customWidth="1"/>
    <col min="2572" max="2816" width="11.42578125" style="47"/>
    <col min="2817" max="2817" width="4.42578125" style="47" customWidth="1"/>
    <col min="2818" max="2818" width="16.5703125" style="47" customWidth="1"/>
    <col min="2819" max="2820" width="11.42578125" style="47"/>
    <col min="2821" max="2821" width="15.140625" style="47" customWidth="1"/>
    <col min="2822" max="2822" width="29.42578125" style="47" customWidth="1"/>
    <col min="2823" max="2823" width="24.28515625" style="47" customWidth="1"/>
    <col min="2824" max="2826" width="11.42578125" style="47"/>
    <col min="2827" max="2827" width="21.28515625" style="47" customWidth="1"/>
    <col min="2828" max="3072" width="11.42578125" style="47"/>
    <col min="3073" max="3073" width="4.42578125" style="47" customWidth="1"/>
    <col min="3074" max="3074" width="16.5703125" style="47" customWidth="1"/>
    <col min="3075" max="3076" width="11.42578125" style="47"/>
    <col min="3077" max="3077" width="15.140625" style="47" customWidth="1"/>
    <col min="3078" max="3078" width="29.42578125" style="47" customWidth="1"/>
    <col min="3079" max="3079" width="24.28515625" style="47" customWidth="1"/>
    <col min="3080" max="3082" width="11.42578125" style="47"/>
    <col min="3083" max="3083" width="21.28515625" style="47" customWidth="1"/>
    <col min="3084" max="3328" width="11.42578125" style="47"/>
    <col min="3329" max="3329" width="4.42578125" style="47" customWidth="1"/>
    <col min="3330" max="3330" width="16.5703125" style="47" customWidth="1"/>
    <col min="3331" max="3332" width="11.42578125" style="47"/>
    <col min="3333" max="3333" width="15.140625" style="47" customWidth="1"/>
    <col min="3334" max="3334" width="29.42578125" style="47" customWidth="1"/>
    <col min="3335" max="3335" width="24.28515625" style="47" customWidth="1"/>
    <col min="3336" max="3338" width="11.42578125" style="47"/>
    <col min="3339" max="3339" width="21.28515625" style="47" customWidth="1"/>
    <col min="3340" max="3584" width="11.42578125" style="47"/>
    <col min="3585" max="3585" width="4.42578125" style="47" customWidth="1"/>
    <col min="3586" max="3586" width="16.5703125" style="47" customWidth="1"/>
    <col min="3587" max="3588" width="11.42578125" style="47"/>
    <col min="3589" max="3589" width="15.140625" style="47" customWidth="1"/>
    <col min="3590" max="3590" width="29.42578125" style="47" customWidth="1"/>
    <col min="3591" max="3591" width="24.28515625" style="47" customWidth="1"/>
    <col min="3592" max="3594" width="11.42578125" style="47"/>
    <col min="3595" max="3595" width="21.28515625" style="47" customWidth="1"/>
    <col min="3596" max="3840" width="11.42578125" style="47"/>
    <col min="3841" max="3841" width="4.42578125" style="47" customWidth="1"/>
    <col min="3842" max="3842" width="16.5703125" style="47" customWidth="1"/>
    <col min="3843" max="3844" width="11.42578125" style="47"/>
    <col min="3845" max="3845" width="15.140625" style="47" customWidth="1"/>
    <col min="3846" max="3846" width="29.42578125" style="47" customWidth="1"/>
    <col min="3847" max="3847" width="24.28515625" style="47" customWidth="1"/>
    <col min="3848" max="3850" width="11.42578125" style="47"/>
    <col min="3851" max="3851" width="21.28515625" style="47" customWidth="1"/>
    <col min="3852" max="4096" width="11.42578125" style="47"/>
    <col min="4097" max="4097" width="4.42578125" style="47" customWidth="1"/>
    <col min="4098" max="4098" width="16.5703125" style="47" customWidth="1"/>
    <col min="4099" max="4100" width="11.42578125" style="47"/>
    <col min="4101" max="4101" width="15.140625" style="47" customWidth="1"/>
    <col min="4102" max="4102" width="29.42578125" style="47" customWidth="1"/>
    <col min="4103" max="4103" width="24.28515625" style="47" customWidth="1"/>
    <col min="4104" max="4106" width="11.42578125" style="47"/>
    <col min="4107" max="4107" width="21.28515625" style="47" customWidth="1"/>
    <col min="4108" max="4352" width="11.42578125" style="47"/>
    <col min="4353" max="4353" width="4.42578125" style="47" customWidth="1"/>
    <col min="4354" max="4354" width="16.5703125" style="47" customWidth="1"/>
    <col min="4355" max="4356" width="11.42578125" style="47"/>
    <col min="4357" max="4357" width="15.140625" style="47" customWidth="1"/>
    <col min="4358" max="4358" width="29.42578125" style="47" customWidth="1"/>
    <col min="4359" max="4359" width="24.28515625" style="47" customWidth="1"/>
    <col min="4360" max="4362" width="11.42578125" style="47"/>
    <col min="4363" max="4363" width="21.28515625" style="47" customWidth="1"/>
    <col min="4364" max="4608" width="11.42578125" style="47"/>
    <col min="4609" max="4609" width="4.42578125" style="47" customWidth="1"/>
    <col min="4610" max="4610" width="16.5703125" style="47" customWidth="1"/>
    <col min="4611" max="4612" width="11.42578125" style="47"/>
    <col min="4613" max="4613" width="15.140625" style="47" customWidth="1"/>
    <col min="4614" max="4614" width="29.42578125" style="47" customWidth="1"/>
    <col min="4615" max="4615" width="24.28515625" style="47" customWidth="1"/>
    <col min="4616" max="4618" width="11.42578125" style="47"/>
    <col min="4619" max="4619" width="21.28515625" style="47" customWidth="1"/>
    <col min="4620" max="4864" width="11.42578125" style="47"/>
    <col min="4865" max="4865" width="4.42578125" style="47" customWidth="1"/>
    <col min="4866" max="4866" width="16.5703125" style="47" customWidth="1"/>
    <col min="4867" max="4868" width="11.42578125" style="47"/>
    <col min="4869" max="4869" width="15.140625" style="47" customWidth="1"/>
    <col min="4870" max="4870" width="29.42578125" style="47" customWidth="1"/>
    <col min="4871" max="4871" width="24.28515625" style="47" customWidth="1"/>
    <col min="4872" max="4874" width="11.42578125" style="47"/>
    <col min="4875" max="4875" width="21.28515625" style="47" customWidth="1"/>
    <col min="4876" max="5120" width="11.42578125" style="47"/>
    <col min="5121" max="5121" width="4.42578125" style="47" customWidth="1"/>
    <col min="5122" max="5122" width="16.5703125" style="47" customWidth="1"/>
    <col min="5123" max="5124" width="11.42578125" style="47"/>
    <col min="5125" max="5125" width="15.140625" style="47" customWidth="1"/>
    <col min="5126" max="5126" width="29.42578125" style="47" customWidth="1"/>
    <col min="5127" max="5127" width="24.28515625" style="47" customWidth="1"/>
    <col min="5128" max="5130" width="11.42578125" style="47"/>
    <col min="5131" max="5131" width="21.28515625" style="47" customWidth="1"/>
    <col min="5132" max="5376" width="11.42578125" style="47"/>
    <col min="5377" max="5377" width="4.42578125" style="47" customWidth="1"/>
    <col min="5378" max="5378" width="16.5703125" style="47" customWidth="1"/>
    <col min="5379" max="5380" width="11.42578125" style="47"/>
    <col min="5381" max="5381" width="15.140625" style="47" customWidth="1"/>
    <col min="5382" max="5382" width="29.42578125" style="47" customWidth="1"/>
    <col min="5383" max="5383" width="24.28515625" style="47" customWidth="1"/>
    <col min="5384" max="5386" width="11.42578125" style="47"/>
    <col min="5387" max="5387" width="21.28515625" style="47" customWidth="1"/>
    <col min="5388" max="5632" width="11.42578125" style="47"/>
    <col min="5633" max="5633" width="4.42578125" style="47" customWidth="1"/>
    <col min="5634" max="5634" width="16.5703125" style="47" customWidth="1"/>
    <col min="5635" max="5636" width="11.42578125" style="47"/>
    <col min="5637" max="5637" width="15.140625" style="47" customWidth="1"/>
    <col min="5638" max="5638" width="29.42578125" style="47" customWidth="1"/>
    <col min="5639" max="5639" width="24.28515625" style="47" customWidth="1"/>
    <col min="5640" max="5642" width="11.42578125" style="47"/>
    <col min="5643" max="5643" width="21.28515625" style="47" customWidth="1"/>
    <col min="5644" max="5888" width="11.42578125" style="47"/>
    <col min="5889" max="5889" width="4.42578125" style="47" customWidth="1"/>
    <col min="5890" max="5890" width="16.5703125" style="47" customWidth="1"/>
    <col min="5891" max="5892" width="11.42578125" style="47"/>
    <col min="5893" max="5893" width="15.140625" style="47" customWidth="1"/>
    <col min="5894" max="5894" width="29.42578125" style="47" customWidth="1"/>
    <col min="5895" max="5895" width="24.28515625" style="47" customWidth="1"/>
    <col min="5896" max="5898" width="11.42578125" style="47"/>
    <col min="5899" max="5899" width="21.28515625" style="47" customWidth="1"/>
    <col min="5900" max="6144" width="11.42578125" style="47"/>
    <col min="6145" max="6145" width="4.42578125" style="47" customWidth="1"/>
    <col min="6146" max="6146" width="16.5703125" style="47" customWidth="1"/>
    <col min="6147" max="6148" width="11.42578125" style="47"/>
    <col min="6149" max="6149" width="15.140625" style="47" customWidth="1"/>
    <col min="6150" max="6150" width="29.42578125" style="47" customWidth="1"/>
    <col min="6151" max="6151" width="24.28515625" style="47" customWidth="1"/>
    <col min="6152" max="6154" width="11.42578125" style="47"/>
    <col min="6155" max="6155" width="21.28515625" style="47" customWidth="1"/>
    <col min="6156" max="6400" width="11.42578125" style="47"/>
    <col min="6401" max="6401" width="4.42578125" style="47" customWidth="1"/>
    <col min="6402" max="6402" width="16.5703125" style="47" customWidth="1"/>
    <col min="6403" max="6404" width="11.42578125" style="47"/>
    <col min="6405" max="6405" width="15.140625" style="47" customWidth="1"/>
    <col min="6406" max="6406" width="29.42578125" style="47" customWidth="1"/>
    <col min="6407" max="6407" width="24.28515625" style="47" customWidth="1"/>
    <col min="6408" max="6410" width="11.42578125" style="47"/>
    <col min="6411" max="6411" width="21.28515625" style="47" customWidth="1"/>
    <col min="6412" max="6656" width="11.42578125" style="47"/>
    <col min="6657" max="6657" width="4.42578125" style="47" customWidth="1"/>
    <col min="6658" max="6658" width="16.5703125" style="47" customWidth="1"/>
    <col min="6659" max="6660" width="11.42578125" style="47"/>
    <col min="6661" max="6661" width="15.140625" style="47" customWidth="1"/>
    <col min="6662" max="6662" width="29.42578125" style="47" customWidth="1"/>
    <col min="6663" max="6663" width="24.28515625" style="47" customWidth="1"/>
    <col min="6664" max="6666" width="11.42578125" style="47"/>
    <col min="6667" max="6667" width="21.28515625" style="47" customWidth="1"/>
    <col min="6668" max="6912" width="11.42578125" style="47"/>
    <col min="6913" max="6913" width="4.42578125" style="47" customWidth="1"/>
    <col min="6914" max="6914" width="16.5703125" style="47" customWidth="1"/>
    <col min="6915" max="6916" width="11.42578125" style="47"/>
    <col min="6917" max="6917" width="15.140625" style="47" customWidth="1"/>
    <col min="6918" max="6918" width="29.42578125" style="47" customWidth="1"/>
    <col min="6919" max="6919" width="24.28515625" style="47" customWidth="1"/>
    <col min="6920" max="6922" width="11.42578125" style="47"/>
    <col min="6923" max="6923" width="21.28515625" style="47" customWidth="1"/>
    <col min="6924" max="7168" width="11.42578125" style="47"/>
    <col min="7169" max="7169" width="4.42578125" style="47" customWidth="1"/>
    <col min="7170" max="7170" width="16.5703125" style="47" customWidth="1"/>
    <col min="7171" max="7172" width="11.42578125" style="47"/>
    <col min="7173" max="7173" width="15.140625" style="47" customWidth="1"/>
    <col min="7174" max="7174" width="29.42578125" style="47" customWidth="1"/>
    <col min="7175" max="7175" width="24.28515625" style="47" customWidth="1"/>
    <col min="7176" max="7178" width="11.42578125" style="47"/>
    <col min="7179" max="7179" width="21.28515625" style="47" customWidth="1"/>
    <col min="7180" max="7424" width="11.42578125" style="47"/>
    <col min="7425" max="7425" width="4.42578125" style="47" customWidth="1"/>
    <col min="7426" max="7426" width="16.5703125" style="47" customWidth="1"/>
    <col min="7427" max="7428" width="11.42578125" style="47"/>
    <col min="7429" max="7429" width="15.140625" style="47" customWidth="1"/>
    <col min="7430" max="7430" width="29.42578125" style="47" customWidth="1"/>
    <col min="7431" max="7431" width="24.28515625" style="47" customWidth="1"/>
    <col min="7432" max="7434" width="11.42578125" style="47"/>
    <col min="7435" max="7435" width="21.28515625" style="47" customWidth="1"/>
    <col min="7436" max="7680" width="11.42578125" style="47"/>
    <col min="7681" max="7681" width="4.42578125" style="47" customWidth="1"/>
    <col min="7682" max="7682" width="16.5703125" style="47" customWidth="1"/>
    <col min="7683" max="7684" width="11.42578125" style="47"/>
    <col min="7685" max="7685" width="15.140625" style="47" customWidth="1"/>
    <col min="7686" max="7686" width="29.42578125" style="47" customWidth="1"/>
    <col min="7687" max="7687" width="24.28515625" style="47" customWidth="1"/>
    <col min="7688" max="7690" width="11.42578125" style="47"/>
    <col min="7691" max="7691" width="21.28515625" style="47" customWidth="1"/>
    <col min="7692" max="7936" width="11.42578125" style="47"/>
    <col min="7937" max="7937" width="4.42578125" style="47" customWidth="1"/>
    <col min="7938" max="7938" width="16.5703125" style="47" customWidth="1"/>
    <col min="7939" max="7940" width="11.42578125" style="47"/>
    <col min="7941" max="7941" width="15.140625" style="47" customWidth="1"/>
    <col min="7942" max="7942" width="29.42578125" style="47" customWidth="1"/>
    <col min="7943" max="7943" width="24.28515625" style="47" customWidth="1"/>
    <col min="7944" max="7946" width="11.42578125" style="47"/>
    <col min="7947" max="7947" width="21.28515625" style="47" customWidth="1"/>
    <col min="7948" max="8192" width="11.42578125" style="47"/>
    <col min="8193" max="8193" width="4.42578125" style="47" customWidth="1"/>
    <col min="8194" max="8194" width="16.5703125" style="47" customWidth="1"/>
    <col min="8195" max="8196" width="11.42578125" style="47"/>
    <col min="8197" max="8197" width="15.140625" style="47" customWidth="1"/>
    <col min="8198" max="8198" width="29.42578125" style="47" customWidth="1"/>
    <col min="8199" max="8199" width="24.28515625" style="47" customWidth="1"/>
    <col min="8200" max="8202" width="11.42578125" style="47"/>
    <col min="8203" max="8203" width="21.28515625" style="47" customWidth="1"/>
    <col min="8204" max="8448" width="11.42578125" style="47"/>
    <col min="8449" max="8449" width="4.42578125" style="47" customWidth="1"/>
    <col min="8450" max="8450" width="16.5703125" style="47" customWidth="1"/>
    <col min="8451" max="8452" width="11.42578125" style="47"/>
    <col min="8453" max="8453" width="15.140625" style="47" customWidth="1"/>
    <col min="8454" max="8454" width="29.42578125" style="47" customWidth="1"/>
    <col min="8455" max="8455" width="24.28515625" style="47" customWidth="1"/>
    <col min="8456" max="8458" width="11.42578125" style="47"/>
    <col min="8459" max="8459" width="21.28515625" style="47" customWidth="1"/>
    <col min="8460" max="8704" width="11.42578125" style="47"/>
    <col min="8705" max="8705" width="4.42578125" style="47" customWidth="1"/>
    <col min="8706" max="8706" width="16.5703125" style="47" customWidth="1"/>
    <col min="8707" max="8708" width="11.42578125" style="47"/>
    <col min="8709" max="8709" width="15.140625" style="47" customWidth="1"/>
    <col min="8710" max="8710" width="29.42578125" style="47" customWidth="1"/>
    <col min="8711" max="8711" width="24.28515625" style="47" customWidth="1"/>
    <col min="8712" max="8714" width="11.42578125" style="47"/>
    <col min="8715" max="8715" width="21.28515625" style="47" customWidth="1"/>
    <col min="8716" max="8960" width="11.42578125" style="47"/>
    <col min="8961" max="8961" width="4.42578125" style="47" customWidth="1"/>
    <col min="8962" max="8962" width="16.5703125" style="47" customWidth="1"/>
    <col min="8963" max="8964" width="11.42578125" style="47"/>
    <col min="8965" max="8965" width="15.140625" style="47" customWidth="1"/>
    <col min="8966" max="8966" width="29.42578125" style="47" customWidth="1"/>
    <col min="8967" max="8967" width="24.28515625" style="47" customWidth="1"/>
    <col min="8968" max="8970" width="11.42578125" style="47"/>
    <col min="8971" max="8971" width="21.28515625" style="47" customWidth="1"/>
    <col min="8972" max="9216" width="11.42578125" style="47"/>
    <col min="9217" max="9217" width="4.42578125" style="47" customWidth="1"/>
    <col min="9218" max="9218" width="16.5703125" style="47" customWidth="1"/>
    <col min="9219" max="9220" width="11.42578125" style="47"/>
    <col min="9221" max="9221" width="15.140625" style="47" customWidth="1"/>
    <col min="9222" max="9222" width="29.42578125" style="47" customWidth="1"/>
    <col min="9223" max="9223" width="24.28515625" style="47" customWidth="1"/>
    <col min="9224" max="9226" width="11.42578125" style="47"/>
    <col min="9227" max="9227" width="21.28515625" style="47" customWidth="1"/>
    <col min="9228" max="9472" width="11.42578125" style="47"/>
    <col min="9473" max="9473" width="4.42578125" style="47" customWidth="1"/>
    <col min="9474" max="9474" width="16.5703125" style="47" customWidth="1"/>
    <col min="9475" max="9476" width="11.42578125" style="47"/>
    <col min="9477" max="9477" width="15.140625" style="47" customWidth="1"/>
    <col min="9478" max="9478" width="29.42578125" style="47" customWidth="1"/>
    <col min="9479" max="9479" width="24.28515625" style="47" customWidth="1"/>
    <col min="9480" max="9482" width="11.42578125" style="47"/>
    <col min="9483" max="9483" width="21.28515625" style="47" customWidth="1"/>
    <col min="9484" max="9728" width="11.42578125" style="47"/>
    <col min="9729" max="9729" width="4.42578125" style="47" customWidth="1"/>
    <col min="9730" max="9730" width="16.5703125" style="47" customWidth="1"/>
    <col min="9731" max="9732" width="11.42578125" style="47"/>
    <col min="9733" max="9733" width="15.140625" style="47" customWidth="1"/>
    <col min="9734" max="9734" width="29.42578125" style="47" customWidth="1"/>
    <col min="9735" max="9735" width="24.28515625" style="47" customWidth="1"/>
    <col min="9736" max="9738" width="11.42578125" style="47"/>
    <col min="9739" max="9739" width="21.28515625" style="47" customWidth="1"/>
    <col min="9740" max="9984" width="11.42578125" style="47"/>
    <col min="9985" max="9985" width="4.42578125" style="47" customWidth="1"/>
    <col min="9986" max="9986" width="16.5703125" style="47" customWidth="1"/>
    <col min="9987" max="9988" width="11.42578125" style="47"/>
    <col min="9989" max="9989" width="15.140625" style="47" customWidth="1"/>
    <col min="9990" max="9990" width="29.42578125" style="47" customWidth="1"/>
    <col min="9991" max="9991" width="24.28515625" style="47" customWidth="1"/>
    <col min="9992" max="9994" width="11.42578125" style="47"/>
    <col min="9995" max="9995" width="21.28515625" style="47" customWidth="1"/>
    <col min="9996" max="10240" width="11.42578125" style="47"/>
    <col min="10241" max="10241" width="4.42578125" style="47" customWidth="1"/>
    <col min="10242" max="10242" width="16.5703125" style="47" customWidth="1"/>
    <col min="10243" max="10244" width="11.42578125" style="47"/>
    <col min="10245" max="10245" width="15.140625" style="47" customWidth="1"/>
    <col min="10246" max="10246" width="29.42578125" style="47" customWidth="1"/>
    <col min="10247" max="10247" width="24.28515625" style="47" customWidth="1"/>
    <col min="10248" max="10250" width="11.42578125" style="47"/>
    <col min="10251" max="10251" width="21.28515625" style="47" customWidth="1"/>
    <col min="10252" max="10496" width="11.42578125" style="47"/>
    <col min="10497" max="10497" width="4.42578125" style="47" customWidth="1"/>
    <col min="10498" max="10498" width="16.5703125" style="47" customWidth="1"/>
    <col min="10499" max="10500" width="11.42578125" style="47"/>
    <col min="10501" max="10501" width="15.140625" style="47" customWidth="1"/>
    <col min="10502" max="10502" width="29.42578125" style="47" customWidth="1"/>
    <col min="10503" max="10503" width="24.28515625" style="47" customWidth="1"/>
    <col min="10504" max="10506" width="11.42578125" style="47"/>
    <col min="10507" max="10507" width="21.28515625" style="47" customWidth="1"/>
    <col min="10508" max="10752" width="11.42578125" style="47"/>
    <col min="10753" max="10753" width="4.42578125" style="47" customWidth="1"/>
    <col min="10754" max="10754" width="16.5703125" style="47" customWidth="1"/>
    <col min="10755" max="10756" width="11.42578125" style="47"/>
    <col min="10757" max="10757" width="15.140625" style="47" customWidth="1"/>
    <col min="10758" max="10758" width="29.42578125" style="47" customWidth="1"/>
    <col min="10759" max="10759" width="24.28515625" style="47" customWidth="1"/>
    <col min="10760" max="10762" width="11.42578125" style="47"/>
    <col min="10763" max="10763" width="21.28515625" style="47" customWidth="1"/>
    <col min="10764" max="11008" width="11.42578125" style="47"/>
    <col min="11009" max="11009" width="4.42578125" style="47" customWidth="1"/>
    <col min="11010" max="11010" width="16.5703125" style="47" customWidth="1"/>
    <col min="11011" max="11012" width="11.42578125" style="47"/>
    <col min="11013" max="11013" width="15.140625" style="47" customWidth="1"/>
    <col min="11014" max="11014" width="29.42578125" style="47" customWidth="1"/>
    <col min="11015" max="11015" width="24.28515625" style="47" customWidth="1"/>
    <col min="11016" max="11018" width="11.42578125" style="47"/>
    <col min="11019" max="11019" width="21.28515625" style="47" customWidth="1"/>
    <col min="11020" max="11264" width="11.42578125" style="47"/>
    <col min="11265" max="11265" width="4.42578125" style="47" customWidth="1"/>
    <col min="11266" max="11266" width="16.5703125" style="47" customWidth="1"/>
    <col min="11267" max="11268" width="11.42578125" style="47"/>
    <col min="11269" max="11269" width="15.140625" style="47" customWidth="1"/>
    <col min="11270" max="11270" width="29.42578125" style="47" customWidth="1"/>
    <col min="11271" max="11271" width="24.28515625" style="47" customWidth="1"/>
    <col min="11272" max="11274" width="11.42578125" style="47"/>
    <col min="11275" max="11275" width="21.28515625" style="47" customWidth="1"/>
    <col min="11276" max="11520" width="11.42578125" style="47"/>
    <col min="11521" max="11521" width="4.42578125" style="47" customWidth="1"/>
    <col min="11522" max="11522" width="16.5703125" style="47" customWidth="1"/>
    <col min="11523" max="11524" width="11.42578125" style="47"/>
    <col min="11525" max="11525" width="15.140625" style="47" customWidth="1"/>
    <col min="11526" max="11526" width="29.42578125" style="47" customWidth="1"/>
    <col min="11527" max="11527" width="24.28515625" style="47" customWidth="1"/>
    <col min="11528" max="11530" width="11.42578125" style="47"/>
    <col min="11531" max="11531" width="21.28515625" style="47" customWidth="1"/>
    <col min="11532" max="11776" width="11.42578125" style="47"/>
    <col min="11777" max="11777" width="4.42578125" style="47" customWidth="1"/>
    <col min="11778" max="11778" width="16.5703125" style="47" customWidth="1"/>
    <col min="11779" max="11780" width="11.42578125" style="47"/>
    <col min="11781" max="11781" width="15.140625" style="47" customWidth="1"/>
    <col min="11782" max="11782" width="29.42578125" style="47" customWidth="1"/>
    <col min="11783" max="11783" width="24.28515625" style="47" customWidth="1"/>
    <col min="11784" max="11786" width="11.42578125" style="47"/>
    <col min="11787" max="11787" width="21.28515625" style="47" customWidth="1"/>
    <col min="11788" max="12032" width="11.42578125" style="47"/>
    <col min="12033" max="12033" width="4.42578125" style="47" customWidth="1"/>
    <col min="12034" max="12034" width="16.5703125" style="47" customWidth="1"/>
    <col min="12035" max="12036" width="11.42578125" style="47"/>
    <col min="12037" max="12037" width="15.140625" style="47" customWidth="1"/>
    <col min="12038" max="12038" width="29.42578125" style="47" customWidth="1"/>
    <col min="12039" max="12039" width="24.28515625" style="47" customWidth="1"/>
    <col min="12040" max="12042" width="11.42578125" style="47"/>
    <col min="12043" max="12043" width="21.28515625" style="47" customWidth="1"/>
    <col min="12044" max="12288" width="11.42578125" style="47"/>
    <col min="12289" max="12289" width="4.42578125" style="47" customWidth="1"/>
    <col min="12290" max="12290" width="16.5703125" style="47" customWidth="1"/>
    <col min="12291" max="12292" width="11.42578125" style="47"/>
    <col min="12293" max="12293" width="15.140625" style="47" customWidth="1"/>
    <col min="12294" max="12294" width="29.42578125" style="47" customWidth="1"/>
    <col min="12295" max="12295" width="24.28515625" style="47" customWidth="1"/>
    <col min="12296" max="12298" width="11.42578125" style="47"/>
    <col min="12299" max="12299" width="21.28515625" style="47" customWidth="1"/>
    <col min="12300" max="12544" width="11.42578125" style="47"/>
    <col min="12545" max="12545" width="4.42578125" style="47" customWidth="1"/>
    <col min="12546" max="12546" width="16.5703125" style="47" customWidth="1"/>
    <col min="12547" max="12548" width="11.42578125" style="47"/>
    <col min="12549" max="12549" width="15.140625" style="47" customWidth="1"/>
    <col min="12550" max="12550" width="29.42578125" style="47" customWidth="1"/>
    <col min="12551" max="12551" width="24.28515625" style="47" customWidth="1"/>
    <col min="12552" max="12554" width="11.42578125" style="47"/>
    <col min="12555" max="12555" width="21.28515625" style="47" customWidth="1"/>
    <col min="12556" max="12800" width="11.42578125" style="47"/>
    <col min="12801" max="12801" width="4.42578125" style="47" customWidth="1"/>
    <col min="12802" max="12802" width="16.5703125" style="47" customWidth="1"/>
    <col min="12803" max="12804" width="11.42578125" style="47"/>
    <col min="12805" max="12805" width="15.140625" style="47" customWidth="1"/>
    <col min="12806" max="12806" width="29.42578125" style="47" customWidth="1"/>
    <col min="12807" max="12807" width="24.28515625" style="47" customWidth="1"/>
    <col min="12808" max="12810" width="11.42578125" style="47"/>
    <col min="12811" max="12811" width="21.28515625" style="47" customWidth="1"/>
    <col min="12812" max="13056" width="11.42578125" style="47"/>
    <col min="13057" max="13057" width="4.42578125" style="47" customWidth="1"/>
    <col min="13058" max="13058" width="16.5703125" style="47" customWidth="1"/>
    <col min="13059" max="13060" width="11.42578125" style="47"/>
    <col min="13061" max="13061" width="15.140625" style="47" customWidth="1"/>
    <col min="13062" max="13062" width="29.42578125" style="47" customWidth="1"/>
    <col min="13063" max="13063" width="24.28515625" style="47" customWidth="1"/>
    <col min="13064" max="13066" width="11.42578125" style="47"/>
    <col min="13067" max="13067" width="21.28515625" style="47" customWidth="1"/>
    <col min="13068" max="13312" width="11.42578125" style="47"/>
    <col min="13313" max="13313" width="4.42578125" style="47" customWidth="1"/>
    <col min="13314" max="13314" width="16.5703125" style="47" customWidth="1"/>
    <col min="13315" max="13316" width="11.42578125" style="47"/>
    <col min="13317" max="13317" width="15.140625" style="47" customWidth="1"/>
    <col min="13318" max="13318" width="29.42578125" style="47" customWidth="1"/>
    <col min="13319" max="13319" width="24.28515625" style="47" customWidth="1"/>
    <col min="13320" max="13322" width="11.42578125" style="47"/>
    <col min="13323" max="13323" width="21.28515625" style="47" customWidth="1"/>
    <col min="13324" max="13568" width="11.42578125" style="47"/>
    <col min="13569" max="13569" width="4.42578125" style="47" customWidth="1"/>
    <col min="13570" max="13570" width="16.5703125" style="47" customWidth="1"/>
    <col min="13571" max="13572" width="11.42578125" style="47"/>
    <col min="13573" max="13573" width="15.140625" style="47" customWidth="1"/>
    <col min="13574" max="13574" width="29.42578125" style="47" customWidth="1"/>
    <col min="13575" max="13575" width="24.28515625" style="47" customWidth="1"/>
    <col min="13576" max="13578" width="11.42578125" style="47"/>
    <col min="13579" max="13579" width="21.28515625" style="47" customWidth="1"/>
    <col min="13580" max="13824" width="11.42578125" style="47"/>
    <col min="13825" max="13825" width="4.42578125" style="47" customWidth="1"/>
    <col min="13826" max="13826" width="16.5703125" style="47" customWidth="1"/>
    <col min="13827" max="13828" width="11.42578125" style="47"/>
    <col min="13829" max="13829" width="15.140625" style="47" customWidth="1"/>
    <col min="13830" max="13830" width="29.42578125" style="47" customWidth="1"/>
    <col min="13831" max="13831" width="24.28515625" style="47" customWidth="1"/>
    <col min="13832" max="13834" width="11.42578125" style="47"/>
    <col min="13835" max="13835" width="21.28515625" style="47" customWidth="1"/>
    <col min="13836" max="14080" width="11.42578125" style="47"/>
    <col min="14081" max="14081" width="4.42578125" style="47" customWidth="1"/>
    <col min="14082" max="14082" width="16.5703125" style="47" customWidth="1"/>
    <col min="14083" max="14084" width="11.42578125" style="47"/>
    <col min="14085" max="14085" width="15.140625" style="47" customWidth="1"/>
    <col min="14086" max="14086" width="29.42578125" style="47" customWidth="1"/>
    <col min="14087" max="14087" width="24.28515625" style="47" customWidth="1"/>
    <col min="14088" max="14090" width="11.42578125" style="47"/>
    <col min="14091" max="14091" width="21.28515625" style="47" customWidth="1"/>
    <col min="14092" max="14336" width="11.42578125" style="47"/>
    <col min="14337" max="14337" width="4.42578125" style="47" customWidth="1"/>
    <col min="14338" max="14338" width="16.5703125" style="47" customWidth="1"/>
    <col min="14339" max="14340" width="11.42578125" style="47"/>
    <col min="14341" max="14341" width="15.140625" style="47" customWidth="1"/>
    <col min="14342" max="14342" width="29.42578125" style="47" customWidth="1"/>
    <col min="14343" max="14343" width="24.28515625" style="47" customWidth="1"/>
    <col min="14344" max="14346" width="11.42578125" style="47"/>
    <col min="14347" max="14347" width="21.28515625" style="47" customWidth="1"/>
    <col min="14348" max="14592" width="11.42578125" style="47"/>
    <col min="14593" max="14593" width="4.42578125" style="47" customWidth="1"/>
    <col min="14594" max="14594" width="16.5703125" style="47" customWidth="1"/>
    <col min="14595" max="14596" width="11.42578125" style="47"/>
    <col min="14597" max="14597" width="15.140625" style="47" customWidth="1"/>
    <col min="14598" max="14598" width="29.42578125" style="47" customWidth="1"/>
    <col min="14599" max="14599" width="24.28515625" style="47" customWidth="1"/>
    <col min="14600" max="14602" width="11.42578125" style="47"/>
    <col min="14603" max="14603" width="21.28515625" style="47" customWidth="1"/>
    <col min="14604" max="14848" width="11.42578125" style="47"/>
    <col min="14849" max="14849" width="4.42578125" style="47" customWidth="1"/>
    <col min="14850" max="14850" width="16.5703125" style="47" customWidth="1"/>
    <col min="14851" max="14852" width="11.42578125" style="47"/>
    <col min="14853" max="14853" width="15.140625" style="47" customWidth="1"/>
    <col min="14854" max="14854" width="29.42578125" style="47" customWidth="1"/>
    <col min="14855" max="14855" width="24.28515625" style="47" customWidth="1"/>
    <col min="14856" max="14858" width="11.42578125" style="47"/>
    <col min="14859" max="14859" width="21.28515625" style="47" customWidth="1"/>
    <col min="14860" max="15104" width="11.42578125" style="47"/>
    <col min="15105" max="15105" width="4.42578125" style="47" customWidth="1"/>
    <col min="15106" max="15106" width="16.5703125" style="47" customWidth="1"/>
    <col min="15107" max="15108" width="11.42578125" style="47"/>
    <col min="15109" max="15109" width="15.140625" style="47" customWidth="1"/>
    <col min="15110" max="15110" width="29.42578125" style="47" customWidth="1"/>
    <col min="15111" max="15111" width="24.28515625" style="47" customWidth="1"/>
    <col min="15112" max="15114" width="11.42578125" style="47"/>
    <col min="15115" max="15115" width="21.28515625" style="47" customWidth="1"/>
    <col min="15116" max="15360" width="11.42578125" style="47"/>
    <col min="15361" max="15361" width="4.42578125" style="47" customWidth="1"/>
    <col min="15362" max="15362" width="16.5703125" style="47" customWidth="1"/>
    <col min="15363" max="15364" width="11.42578125" style="47"/>
    <col min="15365" max="15365" width="15.140625" style="47" customWidth="1"/>
    <col min="15366" max="15366" width="29.42578125" style="47" customWidth="1"/>
    <col min="15367" max="15367" width="24.28515625" style="47" customWidth="1"/>
    <col min="15368" max="15370" width="11.42578125" style="47"/>
    <col min="15371" max="15371" width="21.28515625" style="47" customWidth="1"/>
    <col min="15372" max="15616" width="11.42578125" style="47"/>
    <col min="15617" max="15617" width="4.42578125" style="47" customWidth="1"/>
    <col min="15618" max="15618" width="16.5703125" style="47" customWidth="1"/>
    <col min="15619" max="15620" width="11.42578125" style="47"/>
    <col min="15621" max="15621" width="15.140625" style="47" customWidth="1"/>
    <col min="15622" max="15622" width="29.42578125" style="47" customWidth="1"/>
    <col min="15623" max="15623" width="24.28515625" style="47" customWidth="1"/>
    <col min="15624" max="15626" width="11.42578125" style="47"/>
    <col min="15627" max="15627" width="21.28515625" style="47" customWidth="1"/>
    <col min="15628" max="15872" width="11.42578125" style="47"/>
    <col min="15873" max="15873" width="4.42578125" style="47" customWidth="1"/>
    <col min="15874" max="15874" width="16.5703125" style="47" customWidth="1"/>
    <col min="15875" max="15876" width="11.42578125" style="47"/>
    <col min="15877" max="15877" width="15.140625" style="47" customWidth="1"/>
    <col min="15878" max="15878" width="29.42578125" style="47" customWidth="1"/>
    <col min="15879" max="15879" width="24.28515625" style="47" customWidth="1"/>
    <col min="15880" max="15882" width="11.42578125" style="47"/>
    <col min="15883" max="15883" width="21.28515625" style="47" customWidth="1"/>
    <col min="15884" max="16128" width="11.42578125" style="47"/>
    <col min="16129" max="16129" width="4.42578125" style="47" customWidth="1"/>
    <col min="16130" max="16130" width="16.5703125" style="47" customWidth="1"/>
    <col min="16131" max="16132" width="11.42578125" style="47"/>
    <col min="16133" max="16133" width="15.140625" style="47" customWidth="1"/>
    <col min="16134" max="16134" width="29.42578125" style="47" customWidth="1"/>
    <col min="16135" max="16135" width="24.28515625" style="47" customWidth="1"/>
    <col min="16136" max="16138" width="11.42578125" style="47"/>
    <col min="16139" max="16139" width="21.28515625" style="47" customWidth="1"/>
    <col min="16140" max="16384" width="11.42578125" style="47"/>
  </cols>
  <sheetData>
    <row r="1" spans="1:12" ht="18.75" x14ac:dyDescent="0.3">
      <c r="A1" s="61" t="s">
        <v>189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8.75" x14ac:dyDescent="0.3">
      <c r="A2" s="62" t="s">
        <v>190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38.25" x14ac:dyDescent="0.2">
      <c r="A3" s="48" t="s">
        <v>0</v>
      </c>
      <c r="B3" s="48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8" t="s">
        <v>8</v>
      </c>
      <c r="J3" s="48" t="s">
        <v>9</v>
      </c>
      <c r="K3" s="48" t="s">
        <v>10</v>
      </c>
      <c r="L3" s="48" t="s">
        <v>11</v>
      </c>
    </row>
    <row r="4" spans="1:12" ht="15" x14ac:dyDescent="0.25">
      <c r="A4" s="47">
        <v>1</v>
      </c>
      <c r="B4" s="47" t="s">
        <v>191</v>
      </c>
      <c r="C4" s="49">
        <v>44124</v>
      </c>
      <c r="D4" s="50" t="s">
        <v>192</v>
      </c>
      <c r="E4" s="47" t="s">
        <v>193</v>
      </c>
      <c r="F4" s="47" t="s">
        <v>194</v>
      </c>
      <c r="G4" s="47" t="s">
        <v>195</v>
      </c>
      <c r="H4" s="51">
        <v>1</v>
      </c>
      <c r="I4" s="51">
        <v>5536.66</v>
      </c>
      <c r="J4" s="51">
        <v>5536.66</v>
      </c>
      <c r="K4" s="47" t="s">
        <v>196</v>
      </c>
      <c r="L4" s="47" t="s">
        <v>197</v>
      </c>
    </row>
    <row r="5" spans="1:12" ht="15" x14ac:dyDescent="0.25">
      <c r="B5" s="47" t="s">
        <v>198</v>
      </c>
      <c r="C5" s="49">
        <v>44120</v>
      </c>
      <c r="D5" s="50">
        <v>333400011</v>
      </c>
      <c r="E5" s="47" t="s">
        <v>78</v>
      </c>
      <c r="F5" s="47" t="s">
        <v>199</v>
      </c>
      <c r="G5" s="47" t="s">
        <v>200</v>
      </c>
      <c r="H5" s="51">
        <v>1</v>
      </c>
      <c r="I5" s="51" t="s">
        <v>201</v>
      </c>
      <c r="J5" s="51" t="s">
        <v>201</v>
      </c>
      <c r="K5" s="47" t="s">
        <v>202</v>
      </c>
      <c r="L5" s="47" t="s">
        <v>26</v>
      </c>
    </row>
    <row r="6" spans="1:12" ht="15" x14ac:dyDescent="0.25">
      <c r="B6" s="47" t="s">
        <v>198</v>
      </c>
      <c r="C6" s="49">
        <v>44120</v>
      </c>
      <c r="D6" s="50">
        <v>333100012</v>
      </c>
      <c r="E6" s="47" t="s">
        <v>73</v>
      </c>
      <c r="F6" s="47" t="s">
        <v>199</v>
      </c>
      <c r="G6" s="47" t="s">
        <v>203</v>
      </c>
      <c r="H6" s="51">
        <v>1</v>
      </c>
      <c r="I6" s="51" t="s">
        <v>204</v>
      </c>
      <c r="J6" s="51" t="s">
        <v>204</v>
      </c>
      <c r="K6" s="47" t="s">
        <v>196</v>
      </c>
      <c r="L6" s="47" t="s">
        <v>26</v>
      </c>
    </row>
    <row r="7" spans="1:12" ht="15" x14ac:dyDescent="0.25">
      <c r="B7" s="47" t="s">
        <v>205</v>
      </c>
      <c r="C7" s="49">
        <v>44116</v>
      </c>
      <c r="D7" s="50">
        <v>32100011</v>
      </c>
      <c r="E7" s="47" t="s">
        <v>124</v>
      </c>
      <c r="F7" s="47" t="s">
        <v>206</v>
      </c>
      <c r="G7" s="47" t="s">
        <v>207</v>
      </c>
      <c r="H7" s="51">
        <v>1</v>
      </c>
      <c r="I7" s="51" t="s">
        <v>208</v>
      </c>
      <c r="J7" s="51" t="s">
        <v>208</v>
      </c>
      <c r="K7" s="47" t="s">
        <v>196</v>
      </c>
      <c r="L7" s="47" t="s">
        <v>87</v>
      </c>
    </row>
    <row r="8" spans="1:12" ht="15" x14ac:dyDescent="0.25">
      <c r="B8" s="47" t="s">
        <v>205</v>
      </c>
      <c r="C8" s="49">
        <v>44116</v>
      </c>
      <c r="D8" s="50">
        <v>271900931</v>
      </c>
      <c r="E8" s="47" t="s">
        <v>209</v>
      </c>
      <c r="F8" s="47" t="s">
        <v>206</v>
      </c>
      <c r="G8" s="47" t="s">
        <v>207</v>
      </c>
      <c r="H8" s="51">
        <v>1</v>
      </c>
      <c r="I8" s="51" t="s">
        <v>210</v>
      </c>
      <c r="J8" s="51" t="s">
        <v>210</v>
      </c>
      <c r="K8" s="47" t="s">
        <v>196</v>
      </c>
      <c r="L8" s="47" t="s">
        <v>87</v>
      </c>
    </row>
    <row r="9" spans="1:12" ht="15" x14ac:dyDescent="0.25">
      <c r="B9" s="47" t="s">
        <v>211</v>
      </c>
      <c r="C9" s="49">
        <v>44120</v>
      </c>
      <c r="D9" s="50">
        <v>333400011</v>
      </c>
      <c r="E9" s="47" t="s">
        <v>78</v>
      </c>
      <c r="F9" s="47" t="s">
        <v>199</v>
      </c>
      <c r="G9" s="47" t="s">
        <v>200</v>
      </c>
      <c r="H9" s="51">
        <v>1</v>
      </c>
      <c r="I9" s="51">
        <v>44.07</v>
      </c>
      <c r="J9" s="51">
        <v>44.07</v>
      </c>
      <c r="K9" s="47" t="s">
        <v>202</v>
      </c>
      <c r="L9" s="47" t="s">
        <v>26</v>
      </c>
    </row>
    <row r="10" spans="1:12" ht="15" x14ac:dyDescent="0.25">
      <c r="B10" s="47" t="s">
        <v>211</v>
      </c>
      <c r="C10" s="49">
        <v>44120</v>
      </c>
      <c r="D10" s="50">
        <v>333100012</v>
      </c>
      <c r="E10" s="47" t="s">
        <v>73</v>
      </c>
      <c r="F10" s="47" t="s">
        <v>199</v>
      </c>
      <c r="G10" s="47" t="s">
        <v>203</v>
      </c>
      <c r="H10" s="51">
        <v>1</v>
      </c>
      <c r="I10" s="51" t="s">
        <v>212</v>
      </c>
      <c r="J10" s="51" t="s">
        <v>212</v>
      </c>
      <c r="K10" s="47" t="s">
        <v>196</v>
      </c>
      <c r="L10" s="47" t="s">
        <v>26</v>
      </c>
    </row>
    <row r="11" spans="1:12" ht="15" x14ac:dyDescent="0.25">
      <c r="C11" s="49"/>
      <c r="D11" s="50"/>
      <c r="I11" s="52">
        <f>SUM(I4:I10)</f>
        <v>5580.73</v>
      </c>
      <c r="J11" s="52">
        <f>SUM(J4:J10)</f>
        <v>5580.73</v>
      </c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E3" sqref="E3:E27"/>
    </sheetView>
  </sheetViews>
  <sheetFormatPr baseColWidth="10" defaultRowHeight="15" x14ac:dyDescent="0.25"/>
  <sheetData>
    <row r="1" spans="1:9" x14ac:dyDescent="0.25">
      <c r="A1" s="1"/>
      <c r="B1" s="1"/>
      <c r="C1" s="2"/>
      <c r="D1" s="1"/>
      <c r="E1" s="1"/>
      <c r="F1" s="3"/>
      <c r="G1" s="1"/>
      <c r="H1" s="1"/>
      <c r="I1" s="1"/>
    </row>
    <row r="2" spans="1:9" x14ac:dyDescent="0.25">
      <c r="A2" s="1"/>
      <c r="B2" s="1"/>
      <c r="C2" s="2"/>
      <c r="D2" s="1"/>
      <c r="E2" s="1"/>
      <c r="F2" s="3"/>
      <c r="G2" s="1"/>
      <c r="H2" s="1"/>
      <c r="I2" s="1"/>
    </row>
    <row r="3" spans="1:9" x14ac:dyDescent="0.25">
      <c r="A3" s="1"/>
      <c r="B3" s="1"/>
      <c r="C3" s="2"/>
      <c r="D3" s="1"/>
      <c r="E3" s="1"/>
      <c r="F3" s="3"/>
      <c r="G3" s="1"/>
      <c r="H3" s="1"/>
      <c r="I3" s="1"/>
    </row>
    <row r="4" spans="1:9" x14ac:dyDescent="0.25">
      <c r="A4" s="1"/>
      <c r="B4" s="1"/>
      <c r="C4" s="2"/>
      <c r="D4" s="1"/>
      <c r="E4" s="4"/>
      <c r="F4" s="3"/>
      <c r="G4" s="1"/>
      <c r="H4" s="1"/>
      <c r="I4" s="1"/>
    </row>
    <row r="5" spans="1:9" x14ac:dyDescent="0.25">
      <c r="A5" s="1"/>
      <c r="B5" s="1"/>
      <c r="C5" s="2"/>
      <c r="D5" s="1"/>
      <c r="E5" s="4"/>
      <c r="F5" s="3"/>
      <c r="G5" s="1"/>
      <c r="H5" s="1"/>
      <c r="I5" s="1"/>
    </row>
    <row r="6" spans="1:9" x14ac:dyDescent="0.25">
      <c r="A6" s="1"/>
      <c r="B6" s="1"/>
      <c r="C6" s="2"/>
      <c r="D6" s="1"/>
      <c r="E6" s="4"/>
      <c r="F6" s="3"/>
      <c r="G6" s="1"/>
      <c r="H6" s="1"/>
      <c r="I6" s="1"/>
    </row>
    <row r="7" spans="1:9" x14ac:dyDescent="0.25">
      <c r="A7" s="1"/>
      <c r="B7" s="1"/>
      <c r="C7" s="2"/>
      <c r="D7" s="1"/>
      <c r="E7" s="4"/>
      <c r="F7" s="3"/>
      <c r="G7" s="1"/>
      <c r="H7" s="1"/>
      <c r="I7" s="1"/>
    </row>
    <row r="8" spans="1:9" x14ac:dyDescent="0.25">
      <c r="A8" s="1"/>
      <c r="B8" s="1"/>
      <c r="C8" s="2"/>
      <c r="D8" s="1"/>
      <c r="E8" s="4"/>
      <c r="F8" s="3"/>
      <c r="G8" s="1"/>
      <c r="H8" s="1"/>
      <c r="I8" s="1"/>
    </row>
    <row r="9" spans="1:9" x14ac:dyDescent="0.25">
      <c r="A9" s="1"/>
      <c r="B9" s="1"/>
      <c r="C9" s="2"/>
      <c r="D9" s="1"/>
      <c r="E9" s="4"/>
      <c r="F9" s="3"/>
      <c r="G9" s="1"/>
      <c r="H9" s="1"/>
      <c r="I9" s="1"/>
    </row>
    <row r="10" spans="1:9" x14ac:dyDescent="0.25">
      <c r="A10" s="1"/>
      <c r="B10" s="1"/>
      <c r="C10" s="2"/>
      <c r="D10" s="1"/>
      <c r="E10" s="4"/>
      <c r="F10" s="3"/>
      <c r="G10" s="1"/>
      <c r="H10" s="1"/>
      <c r="I10" s="1"/>
    </row>
    <row r="11" spans="1:9" x14ac:dyDescent="0.25">
      <c r="A11" s="1"/>
      <c r="B11" s="1"/>
      <c r="C11" s="2"/>
      <c r="D11" s="1"/>
      <c r="E11" s="4"/>
      <c r="F11" s="3"/>
      <c r="G11" s="1"/>
      <c r="H11" s="1"/>
      <c r="I11" s="1"/>
    </row>
    <row r="12" spans="1:9" x14ac:dyDescent="0.25">
      <c r="A12" s="1"/>
      <c r="B12" s="1"/>
      <c r="C12" s="2"/>
      <c r="D12" s="1"/>
      <c r="E12" s="4"/>
      <c r="F12" s="3"/>
      <c r="G12" s="1"/>
      <c r="H12" s="1"/>
      <c r="I12" s="1"/>
    </row>
    <row r="13" spans="1:9" x14ac:dyDescent="0.25">
      <c r="A13" s="1"/>
      <c r="B13" s="1"/>
      <c r="C13" s="2"/>
      <c r="D13" s="1"/>
      <c r="E13" s="4"/>
      <c r="F13" s="3"/>
      <c r="G13" s="1"/>
      <c r="H13" s="1"/>
      <c r="I13" s="1"/>
    </row>
    <row r="14" spans="1:9" x14ac:dyDescent="0.25">
      <c r="A14" s="1"/>
      <c r="B14" s="1"/>
      <c r="C14" s="2"/>
      <c r="D14" s="1"/>
      <c r="E14" s="4"/>
      <c r="F14" s="3"/>
      <c r="G14" s="1"/>
      <c r="H14" s="1"/>
      <c r="I14" s="1"/>
    </row>
    <row r="15" spans="1:9" x14ac:dyDescent="0.25">
      <c r="A15" s="1"/>
      <c r="B15" s="1"/>
      <c r="C15" s="2"/>
      <c r="D15" s="1"/>
      <c r="E15" s="4"/>
      <c r="F15" s="3"/>
      <c r="G15" s="1"/>
      <c r="H15" s="1"/>
      <c r="I15" s="1"/>
    </row>
    <row r="16" spans="1:9" x14ac:dyDescent="0.25">
      <c r="A16" s="1"/>
      <c r="B16" s="1"/>
      <c r="C16" s="2"/>
      <c r="D16" s="1"/>
      <c r="E16" s="4"/>
      <c r="F16" s="3"/>
      <c r="G16" s="1"/>
      <c r="H16" s="1"/>
      <c r="I16" s="1"/>
    </row>
    <row r="17" spans="1:9" x14ac:dyDescent="0.25">
      <c r="A17" s="1"/>
      <c r="B17" s="1"/>
      <c r="C17" s="2"/>
      <c r="D17" s="1"/>
      <c r="E17" s="4"/>
      <c r="F17" s="3"/>
      <c r="G17" s="1"/>
      <c r="H17" s="1"/>
      <c r="I17" s="1"/>
    </row>
    <row r="18" spans="1:9" x14ac:dyDescent="0.25">
      <c r="A18" s="1"/>
      <c r="B18" s="1"/>
      <c r="C18" s="2"/>
      <c r="D18" s="1"/>
      <c r="E18" s="4"/>
      <c r="F18" s="3"/>
      <c r="G18" s="1"/>
      <c r="H18" s="1"/>
      <c r="I18" s="1"/>
    </row>
    <row r="19" spans="1:9" x14ac:dyDescent="0.25">
      <c r="A19" s="1"/>
      <c r="B19" s="1"/>
      <c r="C19" s="2"/>
      <c r="D19" s="1"/>
      <c r="E19" s="4"/>
      <c r="F19" s="3"/>
      <c r="G19" s="1"/>
      <c r="H19" s="1"/>
      <c r="I19" s="1"/>
    </row>
    <row r="20" spans="1:9" x14ac:dyDescent="0.25">
      <c r="A20" s="1"/>
      <c r="B20" s="1"/>
      <c r="C20" s="2"/>
      <c r="D20" s="1"/>
      <c r="E20" s="4"/>
      <c r="F20" s="3"/>
      <c r="G20" s="1"/>
      <c r="H20" s="1"/>
      <c r="I20" s="1"/>
    </row>
    <row r="21" spans="1:9" x14ac:dyDescent="0.25">
      <c r="A21" s="1"/>
      <c r="B21" s="1"/>
      <c r="C21" s="2"/>
      <c r="D21" s="1"/>
      <c r="E21" s="4"/>
      <c r="F21" s="3"/>
      <c r="G21" s="1"/>
      <c r="H21" s="1"/>
      <c r="I21" s="1"/>
    </row>
    <row r="22" spans="1:9" x14ac:dyDescent="0.25">
      <c r="A22" s="1"/>
      <c r="B22" s="1"/>
      <c r="C22" s="2"/>
      <c r="D22" s="1"/>
      <c r="E22" s="4"/>
      <c r="F22" s="3"/>
      <c r="G22" s="1"/>
      <c r="H22" s="1"/>
      <c r="I22" s="1"/>
    </row>
    <row r="23" spans="1:9" x14ac:dyDescent="0.25">
      <c r="A23" s="1"/>
      <c r="B23" s="1"/>
      <c r="C23" s="2"/>
      <c r="D23" s="1"/>
      <c r="E23" s="4"/>
      <c r="F23" s="3"/>
      <c r="G23" s="1"/>
      <c r="H23" s="1"/>
      <c r="I23" s="1"/>
    </row>
    <row r="24" spans="1:9" x14ac:dyDescent="0.25">
      <c r="A24" s="1"/>
      <c r="B24" s="1"/>
      <c r="C24" s="2"/>
      <c r="D24" s="1"/>
      <c r="E24" s="1"/>
      <c r="F24" s="3"/>
      <c r="G24" s="1"/>
      <c r="H24" s="1"/>
      <c r="I24" s="1"/>
    </row>
    <row r="25" spans="1:9" x14ac:dyDescent="0.25">
      <c r="A25" s="1"/>
      <c r="B25" s="1"/>
      <c r="C25" s="2"/>
      <c r="D25" s="1"/>
      <c r="E25" s="1"/>
      <c r="F25" s="3"/>
      <c r="G25" s="1"/>
      <c r="H25" s="1"/>
      <c r="I25" s="1"/>
    </row>
    <row r="26" spans="1:9" x14ac:dyDescent="0.25">
      <c r="A26" s="1"/>
      <c r="B26" s="1"/>
      <c r="C26" s="2"/>
      <c r="D26" s="1"/>
      <c r="E26" s="1"/>
      <c r="F26" s="3"/>
      <c r="G26" s="1"/>
      <c r="H26" s="1"/>
      <c r="I26" s="1"/>
    </row>
    <row r="27" spans="1:9" x14ac:dyDescent="0.25">
      <c r="A27" s="1"/>
      <c r="B27" s="1"/>
      <c r="C27" s="2"/>
      <c r="D27" s="1"/>
      <c r="E27" s="1"/>
      <c r="F27" s="3"/>
      <c r="G27" s="1"/>
      <c r="H27" s="1"/>
      <c r="I27" s="1"/>
    </row>
    <row r="28" spans="1:9" x14ac:dyDescent="0.25">
      <c r="A28" s="1"/>
      <c r="B28" s="1"/>
      <c r="C28" s="2"/>
      <c r="D28" s="1"/>
      <c r="E28" s="1"/>
      <c r="F28" s="3"/>
      <c r="G28" s="1"/>
      <c r="H28" s="1"/>
      <c r="I28" s="1"/>
    </row>
    <row r="29" spans="1:9" x14ac:dyDescent="0.25">
      <c r="A29" s="1"/>
      <c r="B29" s="1"/>
      <c r="C29" s="2"/>
      <c r="D29" s="1"/>
      <c r="E29" s="1"/>
      <c r="F29" s="3"/>
      <c r="G29" s="1"/>
      <c r="H29" s="1"/>
      <c r="I29" s="1"/>
    </row>
    <row r="30" spans="1:9" x14ac:dyDescent="0.25">
      <c r="A30" s="1"/>
      <c r="B30" s="1"/>
      <c r="C30" s="2"/>
      <c r="D30" s="1"/>
      <c r="E30" s="1"/>
      <c r="F30" s="3"/>
      <c r="G30" s="1"/>
      <c r="H30" s="1"/>
      <c r="I30" s="1"/>
    </row>
    <row r="31" spans="1:9" x14ac:dyDescent="0.25">
      <c r="A31" s="1"/>
      <c r="B31" s="1"/>
      <c r="C31" s="2"/>
      <c r="D31" s="1"/>
      <c r="E31" s="1"/>
      <c r="F31" s="3"/>
      <c r="G31" s="1"/>
      <c r="H31" s="1"/>
      <c r="I31" s="1"/>
    </row>
    <row r="32" spans="1:9" x14ac:dyDescent="0.25">
      <c r="A32" s="1"/>
      <c r="B32" s="1"/>
      <c r="C32" s="2"/>
      <c r="D32" s="1"/>
      <c r="E32" s="1"/>
      <c r="F32" s="3"/>
      <c r="G32" s="1"/>
      <c r="H32" s="1"/>
      <c r="I32" s="1"/>
    </row>
    <row r="33" spans="1:9" x14ac:dyDescent="0.25">
      <c r="A33" s="1"/>
      <c r="B33" s="1"/>
      <c r="C33" s="2"/>
      <c r="D33" s="1"/>
      <c r="E33" s="1"/>
      <c r="F33" s="3"/>
      <c r="G33" s="1"/>
      <c r="H33" s="1"/>
      <c r="I33" s="1"/>
    </row>
    <row r="34" spans="1:9" x14ac:dyDescent="0.25">
      <c r="A34" s="63"/>
      <c r="B34" s="63"/>
      <c r="C34" s="63"/>
      <c r="D34" s="63"/>
      <c r="E34" s="63"/>
      <c r="F34" s="3"/>
      <c r="G34" s="55"/>
      <c r="H34" s="55"/>
      <c r="I34" s="55"/>
    </row>
  </sheetData>
  <mergeCells count="2">
    <mergeCell ref="A34:E34"/>
    <mergeCell ref="G34:I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Zona</vt:lpstr>
      <vt:lpstr>DD Gualaceo</vt:lpstr>
      <vt:lpstr>DD Azogues</vt:lpstr>
      <vt:lpstr>DD Morona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cpd11</dc:creator>
  <cp:lastModifiedBy>Joha Loor</cp:lastModifiedBy>
  <cp:lastPrinted>2016-05-02T16:44:31Z</cp:lastPrinted>
  <dcterms:created xsi:type="dcterms:W3CDTF">2016-05-02T15:51:18Z</dcterms:created>
  <dcterms:modified xsi:type="dcterms:W3CDTF">2020-11-06T19:49:45Z</dcterms:modified>
</cp:coreProperties>
</file>