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vio.medina\Desktop\LOTAIP OCTUBRE CONSOLIDADO\"/>
    </mc:Choice>
  </mc:AlternateContent>
  <bookViews>
    <workbookView xWindow="0" yWindow="0" windowWidth="20490" windowHeight="6795" activeTab="4"/>
  </bookViews>
  <sheets>
    <sheet name="PIÑAS" sheetId="1" r:id="rId1"/>
    <sheet name="MACHALA" sheetId="2" r:id="rId2"/>
    <sheet name="CALVAS" sheetId="3" r:id="rId3"/>
    <sheet name="ZAMORA" sheetId="4" r:id="rId4"/>
    <sheet name="CZ7" sheetId="5" r:id="rId5"/>
  </sheets>
  <calcPr calcId="152511"/>
</workbook>
</file>

<file path=xl/calcChain.xml><?xml version="1.0" encoding="utf-8"?>
<calcChain xmlns="http://schemas.openxmlformats.org/spreadsheetml/2006/main">
  <c r="K14" i="5" l="1"/>
  <c r="J11" i="5"/>
  <c r="I14" i="1" l="1"/>
  <c r="J14" i="1"/>
</calcChain>
</file>

<file path=xl/sharedStrings.xml><?xml version="1.0" encoding="utf-8"?>
<sst xmlns="http://schemas.openxmlformats.org/spreadsheetml/2006/main" count="354" uniqueCount="185">
  <si>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</si>
  <si>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</si>
  <si>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</si>
  <si>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</si>
  <si>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</si>
  <si>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</si>
  <si>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</si>
  <si>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</si>
  <si>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</si>
  <si>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</si>
  <si>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</si>
  <si>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</si>
  <si>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</si>
  <si>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63230.00.1</t>
  </si>
  <si>
    <t>PREPARACION DE ALIMENTOS Y SERVICIOS DE SUMINISTRO PRESTADOS POR ENCARGO A CASAS PARTICULARES, SUMINISTRO DE COMIDAS PREPARADAS PARA BANQUETES, EN EL PROPIO LOCAL O EN OTRAS INSTALACIONES. SE PUEDE INCLUIR TAMBIEN EL SERVICIO DE LA COMIDA</t>
  </si>
  <si>
    <t>CARPIO CARPIO JULIA MARIA</t>
  </si>
  <si>
    <t>Otros Servicios</t>
  </si>
  <si>
    <t>33310.00.1</t>
  </si>
  <si>
    <t>CONTRATO N° 017-COMB-DDP-MIES-2020</t>
  </si>
  <si>
    <t>38140.19.1</t>
  </si>
  <si>
    <t>COFRES MORTUORIOS</t>
  </si>
  <si>
    <t>FORMATO INFIMA CUANTIA</t>
  </si>
  <si>
    <t>Ing. Tanya Yesenia Encalada Rojas</t>
  </si>
  <si>
    <t>TOTALES</t>
  </si>
  <si>
    <t>SISTEMA</t>
  </si>
  <si>
    <t>001-001-000000128</t>
  </si>
  <si>
    <t>001-001-000020652</t>
  </si>
  <si>
    <t>004-001-000000101</t>
  </si>
  <si>
    <t>001-001-000001790</t>
  </si>
  <si>
    <t>001-001-000001789</t>
  </si>
  <si>
    <t>001-001-000001791</t>
  </si>
  <si>
    <t>002-010-000001606</t>
  </si>
  <si>
    <t>002-010-000001609</t>
  </si>
  <si>
    <t>002-010-000001610</t>
  </si>
  <si>
    <t>002-010-000001611</t>
  </si>
  <si>
    <t>64312.00.1</t>
  </si>
  <si>
    <t>33420.01.1</t>
  </si>
  <si>
    <t>SERVICIOS DE TRANSPORTE DE PASAJEROS POR ITINERARIOS Y CON HORARIOS PREDETERMINADOS PARA UN SEGMENTO ESPECIFICO DE USUARIOS, POR EJEMPLO EMPRESAS</t>
  </si>
  <si>
    <t>GAS LICUADO DE PETROLEO - GLP</t>
  </si>
  <si>
    <t>GASOLINA ECO DE 85 OCTANOS</t>
  </si>
  <si>
    <t>ROSALES ORTIZ WILSON FRANCISCO</t>
  </si>
  <si>
    <t>ROMERO MARIN VICTOR ALFREDO</t>
  </si>
  <si>
    <t>MOSQUERA ROMERO NANCY ISABEL</t>
  </si>
  <si>
    <t>SERVICIO DE ALIMENTACION PARA A.M. CGBVH DE LA DIRECCION DISTRITAL MIES PIÑAS, MES DE SEPTIEMBRE</t>
  </si>
  <si>
    <t>SERVICIO DE TRANSPORTE PARA TRASLADO DE BOMBONAS DE GAS</t>
  </si>
  <si>
    <t>ADQUISICION DE BOMBONAS DE GAS PARA CGBVH DE LA DIRECCION DISTRITAL BALSAS-MARCABELI-PIÑAS-MIES PARA LOS MESES DE ENERO A JUNIO DEL 2020</t>
  </si>
  <si>
    <t>SERVICIO DE ALIMENTACION PARA A.M. DE CENTRO GERONTOLOGICO ZARUMA DE LA DIRECCION DISTRITAL MIES PIÑAS</t>
  </si>
  <si>
    <t>ADQUISICION DE COFRE MORTUORIO MAS SERVICIOS EXSEQUIALES PARA A.M. DEL CGBVZ DE LA DIRECCION DISTRITAL MIES PIÑAS</t>
  </si>
  <si>
    <t>ADQUISICION DE COFRES MORTUORIOS MAS SERVICIOS EXEQUIALES PARA A.M. CGBVZ DE LA DIRECCION DISTRITAL MIES PIÑAS</t>
  </si>
  <si>
    <t>ADQUISICION DE COMBUSTIBLE PARA VEHICULOS DE LA DIRECCION DISTRITAL MIES PIÑAS</t>
  </si>
  <si>
    <t>ADQUISICION DE COMBUSTIBLE PARA VEHICULO OEQ-1000 DE LA DIRECCION DISTRITAL MIES PIÑAS</t>
  </si>
  <si>
    <t>ADQUISICION DE COMBUSTIBLE PARA VEHICULO OEA-599 DE LA DIRECCION DISTRITAL MIES PIÑAS</t>
  </si>
  <si>
    <t>CONTRATO N° 016-ALM-DDP-MIES-2020</t>
  </si>
  <si>
    <t>ORDEN DE COMPRA OCS-DDP-CGBVH-15-2020</t>
  </si>
  <si>
    <t>CONTRATO N° 013-ALM-DDP-MIES-2020</t>
  </si>
  <si>
    <t>OCS-DDP-CGBVZ-09-2020</t>
  </si>
  <si>
    <t>OCS-DDP-CGBVZ-08-2020</t>
  </si>
  <si>
    <t>OCS-DDP-CGBVZ-11-2020</t>
  </si>
  <si>
    <t>CONTRATO POR INFIMA N° 017-COMB-DDP-MIES-2020</t>
  </si>
  <si>
    <t>SINDICATO CANTONAL DE CHOFERES PROFESIONALES DE PIÑAS</t>
  </si>
  <si>
    <t>Costo U,</t>
  </si>
  <si>
    <t>002-001-000008901</t>
  </si>
  <si>
    <t>48160.09.2</t>
  </si>
  <si>
    <t>MASCARILLA DESECHABLE</t>
  </si>
  <si>
    <t>BARROS CASTRO ANGEL LIZARDO</t>
  </si>
  <si>
    <t>COMPRA DE MASCARILLAS KN-95 PARA USO DE FUNCIONARIOS DEL DISTRITO MACHALA-MIES</t>
  </si>
  <si>
    <t>OTROS BIENES</t>
  </si>
  <si>
    <t>ING. GONZALO ROMERO ROMERO</t>
  </si>
  <si>
    <t>002-002-000000315</t>
  </si>
  <si>
    <t>87340.00.3</t>
  </si>
  <si>
    <t>SERVICIO DE RASTREO Y RECUPERACION DE VEHICULOS ROBADOS</t>
  </si>
  <si>
    <t>GUAMAN PINARGOTE OLIVER HOLGER</t>
  </si>
  <si>
    <t>CUOTA MENSUAL DE RASTREO SATELITAL PARA VEHICULOS INSTITUCIONALES</t>
  </si>
  <si>
    <t>OTROS SERVICIOS</t>
  </si>
  <si>
    <t>001-001-000000539</t>
  </si>
  <si>
    <t>28223.11.1</t>
  </si>
  <si>
    <t>CONJUNTOS DE PUNTO O GANCHILLO, PARA MUJERES Y NINAS, DE LANA O PELO FINO, ALGODON, FIBRAS SINTETICAS Y OTRAS MATERIAS TEXTILES</t>
  </si>
  <si>
    <t>PE?A AGUILAR ENRIQUETA DEL CARMEN</t>
  </si>
  <si>
    <t>PRENDAS DE VESTIR PARA ADOLESCENTES DE CASAS DE ACOGIMIENTO DIRECTAS CASA LINDA Y DUENA DE MI</t>
  </si>
  <si>
    <t>001-001-000000968</t>
  </si>
  <si>
    <t>87240.00.1</t>
  </si>
  <si>
    <t>SERVICIOS DE REPARACION DE MOBILIARIO</t>
  </si>
  <si>
    <t>PEREZ CABANILLA ROBERTO GENARO</t>
  </si>
  <si>
    <t>MANTENIMIENTO MOBILIARIOS OFICINAS MACHALA-MIES</t>
  </si>
  <si>
    <t>001-001-000029818</t>
  </si>
  <si>
    <t>43923.00.1</t>
  </si>
  <si>
    <t>EXTINTORES DE INCENDIOS (MATAFUEGOS), CARGADOS O NO.</t>
  </si>
  <si>
    <t>NIEBLA CEVALLOS LILA GERMANIA</t>
  </si>
  <si>
    <t>RECARGA PARA 7 EXTINTORES - INCLUYE SOPORTE DE REGALO</t>
  </si>
  <si>
    <t>001-001-000001934</t>
  </si>
  <si>
    <t>85940.00.1</t>
  </si>
  <si>
    <t>SERVICIOS DE REPRODUCCION EN PAPEL, FOTOCOPIA, MIMEOGRAFIA, REPRODUCCION FOTOSTATICA Y OTROS SERVICIOS DE REPRODUCCION DISTINTOS DE LA IMPRESION</t>
  </si>
  <si>
    <t>ROMERO HERRERA JUAN CARLOS</t>
  </si>
  <si>
    <t>IMPRESIÓN DE VINILES Y ROLLUPS CON NUEVA IMAGEN INSTITUCIONAL</t>
  </si>
  <si>
    <t>001-001-000008333</t>
  </si>
  <si>
    <t>18000.00.1</t>
  </si>
  <si>
    <t>AGUA PURIFICADA ENVASADA</t>
  </si>
  <si>
    <t>INLOSA INDUSTRIAS LOAYZA SANCHEZ.</t>
  </si>
  <si>
    <t>41 BIDONES DE AGUA SOLO LIQUIDO PARA OFICINAS DEL DISTRITO MACHALA-MIES</t>
  </si>
  <si>
    <t>ALIMENTOS Y BEBIDAS</t>
  </si>
  <si>
    <t>DIFERENCIA</t>
  </si>
  <si>
    <t>001-050-212</t>
  </si>
  <si>
    <t>FARMACIAS CUXIBAMBA FARMACUX CIA LTDA</t>
  </si>
  <si>
    <t>SERVICO DE RASTREO SATELITAL PARA EL PARQUE AUTOMOTOR DEL DISTRITO CALVAS</t>
  </si>
  <si>
    <t>pago según MEMORANDO 3743</t>
  </si>
  <si>
    <t xml:space="preserve">Otros Servicios </t>
  </si>
  <si>
    <t>MARIA TERESA MORENO CASTILLO</t>
  </si>
  <si>
    <t>001-001-2616</t>
  </si>
  <si>
    <t>SERVICIO DE ALQUILER DE CAMIONETAS CON CONDUCTOR</t>
  </si>
  <si>
    <t>COMPA?IA DE TRANSPORTE MIXTO TRANSGERONIMO S.A</t>
  </si>
  <si>
    <t>SERVICIO DE ALQUILER DE CAMIONETAS PARA TECNICO JGL</t>
  </si>
  <si>
    <t>SOLICITU DE PAGO CON MEMORANDO 3812</t>
  </si>
  <si>
    <t>001-006-413351</t>
  </si>
  <si>
    <t>OTROS MEDICAMENTOS NCP PARA USO VETERINARIO PRESENTADOS EN DOSIS MEDIDAS O EN ENVASES PARA LA VENTA AL POR MAYOR O AL POR MENOR</t>
  </si>
  <si>
    <t>COMPRA DE MEDICAMENTOS VARIOS PARA TOTORES DEL PROYECTO TODA UNA VIDA</t>
  </si>
  <si>
    <t>SOLICITU DE PAGO CON MEMORANDO 4040</t>
  </si>
  <si>
    <t>Otros Bienes</t>
  </si>
  <si>
    <t>Infima del 1 al 3 de 3</t>
  </si>
  <si>
    <t>INFIMA CUANTIA OCTUBRE 2020</t>
  </si>
  <si>
    <t>001-001-00000183</t>
  </si>
  <si>
    <t>871410032</t>
  </si>
  <si>
    <t>LAVADO Y ENGRASADO DE AUTOMOTORES</t>
  </si>
  <si>
    <t>LAVADORA Y LUBRICADORA GMK</t>
  </si>
  <si>
    <t>SERVICIO DE LAVADO Y CAMBIOS DE ACEITE PARA LOS VEHICULOS DE LA DDZ.</t>
  </si>
  <si>
    <t>MEMORANDO DE REQUERIMIENTO- CUADRO COMPARATIVO-PROFORMAS-ACTAS</t>
  </si>
  <si>
    <t xml:space="preserve">OTROS SERVICIOS </t>
  </si>
  <si>
    <t>ING. SNEYDHER MARTINEZ</t>
  </si>
  <si>
    <t>001-003-000029559</t>
  </si>
  <si>
    <t>369400018</t>
  </si>
  <si>
    <t>ATOMIZADOR PLASTICO</t>
  </si>
  <si>
    <t>ORIENT PLAST</t>
  </si>
  <si>
    <t xml:space="preserve">ADQUISICION DE MATERIAL DE ASEO PARA INCLUSION ECONOMICA </t>
  </si>
  <si>
    <t>001-009-000000154</t>
  </si>
  <si>
    <t xml:space="preserve">641000023 </t>
  </si>
  <si>
    <t>SERVICIOS DE TRANSPORTE CON CAMIONETAS DOBLE CABINA MENOR A 3,5 TONELADAS CON CONDUCTOR</t>
  </si>
  <si>
    <t>COMPAÑIA DE TRANSPORTE MIXTO GODOY JIMENEZ Y ASOCIADOS S.A</t>
  </si>
  <si>
    <t xml:space="preserve">ALQUILER DE VEHICULO PARA INCLUSION ECONOMICA  </t>
  </si>
  <si>
    <t>001-001-000002060</t>
  </si>
  <si>
    <t>871410012</t>
  </si>
  <si>
    <t>SERVICIOS DE MANTENIMIENTO Y REPARACION DE VEHICULOS DE MOTOR. ESTOS SERVICIOS PUEDEN INCLUIR LA REVISION DEL MOTOR</t>
  </si>
  <si>
    <t>REINOSO QUIMIS JOHN FERNANDO</t>
  </si>
  <si>
    <t xml:space="preserve">MANTENIMENTO DE LOS VEHCULOS </t>
  </si>
  <si>
    <t>001-001-000002054</t>
  </si>
  <si>
    <t>001-001-000002055</t>
  </si>
  <si>
    <t>621810015</t>
  </si>
  <si>
    <t>SERVICIOS COMERCIALES AL POR MENOR DE REPUESTOS Y ACCESORIOS AFINES DE VEHICULOS EN TIENDAS NO ESPECIALIZADAS</t>
  </si>
  <si>
    <t xml:space="preserve">REPUESTOS Y ACCESORIOS </t>
  </si>
  <si>
    <t>001-001-000002059</t>
  </si>
  <si>
    <t>TOTAL INFIMAS CUANTIAS MES OCTUBRE 2020</t>
  </si>
  <si>
    <t>FORMATO INFIMA CUANTIA MES SEPTIEMBRE DE 2020</t>
  </si>
  <si>
    <t>Responsable Gestion Compras Publicas</t>
  </si>
  <si>
    <t>001-001-4324</t>
  </si>
  <si>
    <t>87141.00.1</t>
  </si>
  <si>
    <t>SERVICIOS DE MANTENIMIENTO CORRECTIVO Y REPARACION DE VEHICULOS DE MOTOR</t>
  </si>
  <si>
    <t>GUILLEN SOLANO FREDY VINICIO</t>
  </si>
  <si>
    <t>MANTENIMIENTO Y REPARACION DEL VEHICULO DE PLACAS LEA-785 DE LA CZ7</t>
  </si>
  <si>
    <t>MEMORANDO NRO.MIES-CZ7-2020-5733-M</t>
  </si>
  <si>
    <t>Eliana Vivanco</t>
  </si>
  <si>
    <t>001-001-4319</t>
  </si>
  <si>
    <t>MANTENIMIENTO Y REPARACION DEL VEHICULO DE PLACAS LEA-784 DE LA CZ7</t>
  </si>
  <si>
    <t>001-001-4339</t>
  </si>
  <si>
    <t>MANTENIMIENTO Y REPARACIONDEL VEHICULO DE PLACALEI-1145 DE LA CZ7</t>
  </si>
  <si>
    <t>001-002-11089</t>
  </si>
  <si>
    <t>45240.00.2</t>
  </si>
  <si>
    <t>FUSOR PARA IMPRESORAS</t>
  </si>
  <si>
    <t>SISTEMAS Y COMPUTACION SISCONET CIA. LTDA.</t>
  </si>
  <si>
    <t>ADQUISICION UNIDAD DE IMAGEN PARA LA IMPRESORA LEXMARK MX-711 DE LA UNIDAD DE BALCON DE SERVICIOS DE LA CZ7</t>
  </si>
  <si>
    <t>MEMORANDO NRO- MIES-CZ7-2020-5646</t>
  </si>
  <si>
    <t>001-020-9478</t>
  </si>
  <si>
    <t>83160.00.1</t>
  </si>
  <si>
    <t>PRESTACION DE ASISTENCIA PARA MANTENER LOS SISTEMAS (PROGRAMAS) INFORMATICOS EN BUEN ESTADO DE FUNCIONAMIENTO. EL MANTENIMIENTO PUEDE SER CORRECTIVO O PREVENTIVO E INCLUIR SERVICIOS COMO LA PRESTACION DE ASISTENCIA PARA MANTENER LOS SISTEMAS (PROGRAMAS) I</t>
  </si>
  <si>
    <t>EMPRESA TECNOLOGICA TONERS CIA. LTDA.</t>
  </si>
  <si>
    <t>MANTENIMIENTO Y REPARACION DE COMPUTAODRA PORTATIL DE LA UNIDAD DE SERVICIOS SOCIALES DE LA CZ7</t>
  </si>
  <si>
    <t>MEMORANDO NRO.MIES-CZ7-2020-5437-M</t>
  </si>
  <si>
    <t>001-002-120</t>
  </si>
  <si>
    <t>27190.09.3</t>
  </si>
  <si>
    <t>MASCARILLAS DE PROTECCION</t>
  </si>
  <si>
    <t>SALINAS YAGUANA NAHYSSA DAYANNA</t>
  </si>
  <si>
    <t>ADQUISICION DE PRENDAS DE PROTECCION PARA PERSONAL DEL CENTRO DE DESARROLLO INTEGRAL PERSONAS CON DISCAPACIDAD</t>
  </si>
  <si>
    <t>Memorando Nro.MIES-CZ7-2020-5270-M</t>
  </si>
  <si>
    <t>002-001-18763</t>
  </si>
  <si>
    <t>ORTIZ VEGA MANUEL ALEJANDRO</t>
  </si>
  <si>
    <t>IMPRESION DE DIPTICOS PARA LA CAMPAÑA UNA MANO DIGITAL</t>
  </si>
  <si>
    <t>Memorando Nro.MIES-CZ-7-2020-5262-M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</si>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</sst>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1" fillId="0" borderId="0" xfId="0" applyFont="1"/>
    <xf numFmtId="16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2" fontId="0" fillId="0" borderId="0" xfId="0" applyNumberFormat="1" applyAlignment="1">
      <alignment horizontal="right"/>
    </xf>
    <xf numFmtId="14" fontId="0" fillId="0" borderId="1" xfId="0" applyNumberForma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2" fontId="0" fillId="0" borderId="1" xfId="0" applyNumberFormat="1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E9" workbookViewId="0">
      <selection activeCell="A3" sqref="A3:M13"/>
    </sheetView>
  </sheetViews>
  <sheetFormatPr baseColWidth="10" defaultRowHeight="15" x14ac:dyDescent="0.25"/>
  <cols>
    <col min="1" max="1" width="5.5703125" customWidth="1"/>
    <col min="2" max="2" width="18.42578125" customWidth="1"/>
    <col min="5" max="5" width="27.28515625" customWidth="1"/>
    <col min="6" max="6" width="22.5703125" customWidth="1"/>
    <col min="7" max="7" width="37.28515625" customWidth="1"/>
    <col min="8" max="8" width="9.140625" customWidth="1"/>
    <col min="9" max="9" width="8.85546875" customWidth="1"/>
    <col min="10" max="10" width="10.5703125" customWidth="1"/>
    <col min="11" max="11" width="14.85546875" customWidth="1"/>
    <col min="13" max="13" width="33.5703125" customWidth="1"/>
  </cols>
  <sheetData>
    <row r="1" spans="1:13" ht="17.25" x14ac:dyDescent="0.3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52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ht="66" customHeight="1" x14ac:dyDescent="0.25">
      <c r="A3" s="1">
        <v>1</v>
      </c>
      <c r="B3" s="1" t="s">
        <v>25</v>
      </c>
      <c r="C3" s="3">
        <v>44123</v>
      </c>
      <c r="D3" s="5" t="s">
        <v>13</v>
      </c>
      <c r="E3" s="1" t="s">
        <v>14</v>
      </c>
      <c r="F3" s="1" t="s">
        <v>15</v>
      </c>
      <c r="G3" s="1" t="s">
        <v>43</v>
      </c>
      <c r="H3" s="5">
        <v>1</v>
      </c>
      <c r="I3" s="5">
        <v>2176.4499999999998</v>
      </c>
      <c r="J3" s="5">
        <v>2176.4499999999998</v>
      </c>
      <c r="K3" s="1" t="s">
        <v>52</v>
      </c>
      <c r="L3" s="1" t="s">
        <v>16</v>
      </c>
      <c r="M3" s="4" t="s">
        <v>22</v>
      </c>
    </row>
    <row r="4" spans="1:13" ht="120" x14ac:dyDescent="0.25">
      <c r="A4" s="1">
        <v>2</v>
      </c>
      <c r="B4" s="1" t="s">
        <v>26</v>
      </c>
      <c r="C4" s="3">
        <v>44119</v>
      </c>
      <c r="D4" s="5" t="s">
        <v>35</v>
      </c>
      <c r="E4" s="1" t="s">
        <v>37</v>
      </c>
      <c r="F4" s="1" t="s">
        <v>40</v>
      </c>
      <c r="G4" s="1" t="s">
        <v>44</v>
      </c>
      <c r="H4" s="5">
        <v>1</v>
      </c>
      <c r="I4" s="5">
        <v>55.2</v>
      </c>
      <c r="J4" s="5">
        <v>55.2</v>
      </c>
      <c r="K4" s="1" t="s">
        <v>53</v>
      </c>
      <c r="L4" s="1" t="s">
        <v>16</v>
      </c>
      <c r="M4" s="4" t="s">
        <v>22</v>
      </c>
    </row>
    <row r="5" spans="1:13" ht="75" x14ac:dyDescent="0.25">
      <c r="A5" s="1">
        <v>3</v>
      </c>
      <c r="B5" s="1" t="s">
        <v>26</v>
      </c>
      <c r="C5" s="3">
        <v>44119</v>
      </c>
      <c r="D5" s="5" t="s">
        <v>36</v>
      </c>
      <c r="E5" s="1" t="s">
        <v>38</v>
      </c>
      <c r="F5" s="1" t="s">
        <v>40</v>
      </c>
      <c r="G5" s="1" t="s">
        <v>45</v>
      </c>
      <c r="H5" s="5">
        <v>48</v>
      </c>
      <c r="I5" s="8">
        <v>1.4286000000000001</v>
      </c>
      <c r="J5" s="8">
        <v>68.572800000000001</v>
      </c>
      <c r="K5" s="1" t="s">
        <v>53</v>
      </c>
      <c r="L5" s="1" t="s">
        <v>16</v>
      </c>
      <c r="M5" s="4" t="s">
        <v>22</v>
      </c>
    </row>
    <row r="6" spans="1:13" ht="165" x14ac:dyDescent="0.25">
      <c r="A6" s="1">
        <v>4</v>
      </c>
      <c r="B6" s="1" t="s">
        <v>27</v>
      </c>
      <c r="C6" s="3">
        <v>44118</v>
      </c>
      <c r="D6" s="5" t="s">
        <v>13</v>
      </c>
      <c r="E6" s="1" t="s">
        <v>14</v>
      </c>
      <c r="F6" s="1" t="s">
        <v>41</v>
      </c>
      <c r="G6" s="1" t="s">
        <v>46</v>
      </c>
      <c r="H6" s="5">
        <v>1</v>
      </c>
      <c r="I6" s="5">
        <v>4218.6000000000004</v>
      </c>
      <c r="J6" s="5">
        <v>4218.6000000000004</v>
      </c>
      <c r="K6" s="1" t="s">
        <v>54</v>
      </c>
      <c r="L6" s="1" t="s">
        <v>16</v>
      </c>
      <c r="M6" s="4" t="s">
        <v>22</v>
      </c>
    </row>
    <row r="7" spans="1:13" ht="60" x14ac:dyDescent="0.25">
      <c r="A7" s="1">
        <v>5</v>
      </c>
      <c r="B7" s="1" t="s">
        <v>28</v>
      </c>
      <c r="C7" s="3">
        <v>44118</v>
      </c>
      <c r="D7" s="5" t="s">
        <v>19</v>
      </c>
      <c r="E7" s="1" t="s">
        <v>20</v>
      </c>
      <c r="F7" s="1" t="s">
        <v>42</v>
      </c>
      <c r="G7" s="1" t="s">
        <v>47</v>
      </c>
      <c r="H7" s="5">
        <v>1</v>
      </c>
      <c r="I7" s="5">
        <v>670</v>
      </c>
      <c r="J7" s="5">
        <v>670</v>
      </c>
      <c r="K7" s="1" t="s">
        <v>55</v>
      </c>
      <c r="L7" s="1" t="s">
        <v>16</v>
      </c>
      <c r="M7" s="4" t="s">
        <v>22</v>
      </c>
    </row>
    <row r="8" spans="1:13" ht="60" x14ac:dyDescent="0.25">
      <c r="A8" s="1">
        <v>6</v>
      </c>
      <c r="B8" s="1" t="s">
        <v>29</v>
      </c>
      <c r="C8" s="3">
        <v>44118</v>
      </c>
      <c r="D8" s="5" t="s">
        <v>19</v>
      </c>
      <c r="E8" s="1" t="s">
        <v>20</v>
      </c>
      <c r="F8" s="1" t="s">
        <v>42</v>
      </c>
      <c r="G8" s="1" t="s">
        <v>47</v>
      </c>
      <c r="H8" s="5">
        <v>1</v>
      </c>
      <c r="I8" s="5">
        <v>670</v>
      </c>
      <c r="J8" s="5">
        <v>670</v>
      </c>
      <c r="K8" s="1" t="s">
        <v>56</v>
      </c>
      <c r="L8" s="1" t="s">
        <v>16</v>
      </c>
      <c r="M8" s="4" t="s">
        <v>22</v>
      </c>
    </row>
    <row r="9" spans="1:13" ht="60" x14ac:dyDescent="0.25">
      <c r="A9" s="1">
        <v>7</v>
      </c>
      <c r="B9" s="1" t="s">
        <v>30</v>
      </c>
      <c r="C9" s="3">
        <v>44118</v>
      </c>
      <c r="D9" s="5" t="s">
        <v>19</v>
      </c>
      <c r="E9" s="1" t="s">
        <v>20</v>
      </c>
      <c r="F9" s="1" t="s">
        <v>42</v>
      </c>
      <c r="G9" s="1" t="s">
        <v>48</v>
      </c>
      <c r="H9" s="5">
        <v>1</v>
      </c>
      <c r="I9" s="5">
        <v>670</v>
      </c>
      <c r="J9" s="5">
        <v>670</v>
      </c>
      <c r="K9" s="1" t="s">
        <v>57</v>
      </c>
      <c r="L9" s="1" t="s">
        <v>16</v>
      </c>
      <c r="M9" s="4" t="s">
        <v>22</v>
      </c>
    </row>
    <row r="10" spans="1:13" ht="60" x14ac:dyDescent="0.25">
      <c r="A10" s="1">
        <v>8</v>
      </c>
      <c r="B10" s="1" t="s">
        <v>31</v>
      </c>
      <c r="C10" s="3">
        <v>44117</v>
      </c>
      <c r="D10" s="5" t="s">
        <v>17</v>
      </c>
      <c r="E10" s="1" t="s">
        <v>39</v>
      </c>
      <c r="F10" s="1" t="s">
        <v>59</v>
      </c>
      <c r="G10" s="1" t="s">
        <v>49</v>
      </c>
      <c r="H10" s="5">
        <v>1</v>
      </c>
      <c r="I10" s="5">
        <v>176.79</v>
      </c>
      <c r="J10" s="5">
        <v>176.79</v>
      </c>
      <c r="K10" s="1" t="s">
        <v>18</v>
      </c>
      <c r="L10" s="1" t="s">
        <v>16</v>
      </c>
      <c r="M10" s="4" t="s">
        <v>22</v>
      </c>
    </row>
    <row r="11" spans="1:13" ht="60" x14ac:dyDescent="0.25">
      <c r="A11" s="1">
        <v>9</v>
      </c>
      <c r="B11" s="1" t="s">
        <v>32</v>
      </c>
      <c r="C11" s="3">
        <v>44117</v>
      </c>
      <c r="D11" s="5" t="s">
        <v>17</v>
      </c>
      <c r="E11" s="1" t="s">
        <v>39</v>
      </c>
      <c r="F11" s="1" t="s">
        <v>59</v>
      </c>
      <c r="G11" s="1" t="s">
        <v>49</v>
      </c>
      <c r="H11" s="5">
        <v>1</v>
      </c>
      <c r="I11" s="5">
        <v>268.64999999999998</v>
      </c>
      <c r="J11" s="5">
        <v>268.64999999999998</v>
      </c>
      <c r="K11" s="1" t="s">
        <v>18</v>
      </c>
      <c r="L11" s="1" t="s">
        <v>16</v>
      </c>
      <c r="M11" s="4" t="s">
        <v>22</v>
      </c>
    </row>
    <row r="12" spans="1:13" ht="60" x14ac:dyDescent="0.25">
      <c r="A12" s="1">
        <v>10</v>
      </c>
      <c r="B12" s="1" t="s">
        <v>33</v>
      </c>
      <c r="C12" s="3">
        <v>44117</v>
      </c>
      <c r="D12" s="5" t="s">
        <v>17</v>
      </c>
      <c r="E12" s="1" t="s">
        <v>39</v>
      </c>
      <c r="F12" s="1" t="s">
        <v>59</v>
      </c>
      <c r="G12" s="1" t="s">
        <v>50</v>
      </c>
      <c r="H12" s="5">
        <v>1</v>
      </c>
      <c r="I12" s="5">
        <v>146.16</v>
      </c>
      <c r="J12" s="5">
        <v>146.16</v>
      </c>
      <c r="K12" s="1" t="s">
        <v>18</v>
      </c>
      <c r="L12" s="1" t="s">
        <v>16</v>
      </c>
      <c r="M12" s="4" t="s">
        <v>22</v>
      </c>
    </row>
    <row r="13" spans="1:13" ht="60" x14ac:dyDescent="0.25">
      <c r="A13" s="1">
        <v>11</v>
      </c>
      <c r="B13" s="1" t="s">
        <v>34</v>
      </c>
      <c r="C13" s="3">
        <v>44117</v>
      </c>
      <c r="D13" s="5" t="s">
        <v>17</v>
      </c>
      <c r="E13" s="1" t="s">
        <v>39</v>
      </c>
      <c r="F13" s="1" t="s">
        <v>59</v>
      </c>
      <c r="G13" s="1" t="s">
        <v>51</v>
      </c>
      <c r="H13" s="5">
        <v>1</v>
      </c>
      <c r="I13" s="5">
        <v>133.4</v>
      </c>
      <c r="J13" s="5">
        <v>133.4</v>
      </c>
      <c r="K13" s="1" t="s">
        <v>58</v>
      </c>
      <c r="L13" s="1" t="s">
        <v>16</v>
      </c>
      <c r="M13" s="4" t="s">
        <v>22</v>
      </c>
    </row>
    <row r="14" spans="1:13" x14ac:dyDescent="0.25">
      <c r="H14" s="7" t="s">
        <v>23</v>
      </c>
      <c r="I14" s="10">
        <f>SUM(I3:I13)</f>
        <v>9186.6785999999993</v>
      </c>
      <c r="J14" s="9">
        <f>SUM(J3:J13)</f>
        <v>9253.8227999999999</v>
      </c>
    </row>
    <row r="15" spans="1:13" x14ac:dyDescent="0.25">
      <c r="H15" s="7" t="s">
        <v>24</v>
      </c>
      <c r="I15" s="6">
        <v>9253.82</v>
      </c>
    </row>
  </sheetData>
  <mergeCells count="1">
    <mergeCell ref="A1:M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7" workbookViewId="0">
      <selection activeCell="E9" sqref="E9"/>
    </sheetView>
  </sheetViews>
  <sheetFormatPr baseColWidth="10" defaultRowHeight="15" x14ac:dyDescent="0.25"/>
  <cols>
    <col min="5" max="5" width="17.140625" customWidth="1"/>
    <col min="6" max="6" width="17.85546875" customWidth="1"/>
    <col min="7" max="7" width="25.42578125" customWidth="1"/>
    <col min="11" max="11" width="26.42578125" customWidth="1"/>
    <col min="13" max="13" width="34.85546875" customWidth="1"/>
  </cols>
  <sheetData>
    <row r="1" spans="1:13" ht="15.75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69.95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20" t="s">
        <v>5</v>
      </c>
      <c r="G2" s="20" t="s">
        <v>6</v>
      </c>
      <c r="H2" s="21" t="s">
        <v>7</v>
      </c>
      <c r="I2" s="22" t="s">
        <v>60</v>
      </c>
      <c r="J2" s="22" t="s">
        <v>9</v>
      </c>
      <c r="K2" s="20" t="s">
        <v>10</v>
      </c>
      <c r="L2" s="20" t="s">
        <v>11</v>
      </c>
      <c r="M2" s="20" t="s">
        <v>12</v>
      </c>
    </row>
    <row r="3" spans="1:13" ht="69.95" customHeight="1" x14ac:dyDescent="0.25">
      <c r="A3" s="14">
        <v>1</v>
      </c>
      <c r="B3" s="14" t="s">
        <v>61</v>
      </c>
      <c r="C3" s="15">
        <v>44127</v>
      </c>
      <c r="D3" s="14" t="s">
        <v>62</v>
      </c>
      <c r="E3" s="14" t="s">
        <v>63</v>
      </c>
      <c r="F3" s="23" t="s">
        <v>64</v>
      </c>
      <c r="G3" s="23" t="s">
        <v>65</v>
      </c>
      <c r="H3" s="23">
        <v>1</v>
      </c>
      <c r="I3" s="24">
        <v>1503.6</v>
      </c>
      <c r="J3" s="24">
        <v>1503.6</v>
      </c>
      <c r="K3" s="23" t="s">
        <v>65</v>
      </c>
      <c r="L3" s="23" t="s">
        <v>66</v>
      </c>
      <c r="M3" s="17" t="s">
        <v>67</v>
      </c>
    </row>
    <row r="4" spans="1:13" ht="69.95" customHeight="1" x14ac:dyDescent="0.25">
      <c r="A4" s="14">
        <v>2</v>
      </c>
      <c r="B4" s="14" t="s">
        <v>68</v>
      </c>
      <c r="C4" s="15">
        <v>44126</v>
      </c>
      <c r="D4" s="14" t="s">
        <v>69</v>
      </c>
      <c r="E4" s="14" t="s">
        <v>70</v>
      </c>
      <c r="F4" s="23" t="s">
        <v>71</v>
      </c>
      <c r="G4" s="23" t="s">
        <v>72</v>
      </c>
      <c r="H4" s="23">
        <v>1</v>
      </c>
      <c r="I4" s="24">
        <v>45</v>
      </c>
      <c r="J4" s="24">
        <v>45</v>
      </c>
      <c r="K4" s="23" t="s">
        <v>72</v>
      </c>
      <c r="L4" s="23" t="s">
        <v>73</v>
      </c>
      <c r="M4" s="17" t="s">
        <v>67</v>
      </c>
    </row>
    <row r="5" spans="1:13" ht="69.95" customHeight="1" x14ac:dyDescent="0.25">
      <c r="A5" s="14">
        <v>3</v>
      </c>
      <c r="B5" s="14" t="s">
        <v>74</v>
      </c>
      <c r="C5" s="15">
        <v>44126</v>
      </c>
      <c r="D5" s="14" t="s">
        <v>75</v>
      </c>
      <c r="E5" s="14" t="s">
        <v>76</v>
      </c>
      <c r="F5" s="23" t="s">
        <v>77</v>
      </c>
      <c r="G5" s="23" t="s">
        <v>78</v>
      </c>
      <c r="H5" s="23">
        <v>1</v>
      </c>
      <c r="I5" s="24">
        <v>1235.44</v>
      </c>
      <c r="J5" s="24">
        <v>1235.44</v>
      </c>
      <c r="K5" s="23" t="s">
        <v>78</v>
      </c>
      <c r="L5" s="23" t="s">
        <v>66</v>
      </c>
      <c r="M5" s="17" t="s">
        <v>67</v>
      </c>
    </row>
    <row r="6" spans="1:13" ht="69.95" customHeight="1" x14ac:dyDescent="0.25">
      <c r="A6" s="14">
        <v>4</v>
      </c>
      <c r="B6" s="14" t="s">
        <v>79</v>
      </c>
      <c r="C6" s="15">
        <v>44126</v>
      </c>
      <c r="D6" s="14" t="s">
        <v>80</v>
      </c>
      <c r="E6" s="14" t="s">
        <v>81</v>
      </c>
      <c r="F6" s="23" t="s">
        <v>82</v>
      </c>
      <c r="G6" s="23" t="s">
        <v>83</v>
      </c>
      <c r="H6" s="23">
        <v>1</v>
      </c>
      <c r="I6" s="24">
        <v>620</v>
      </c>
      <c r="J6" s="24">
        <v>620</v>
      </c>
      <c r="K6" s="23" t="s">
        <v>83</v>
      </c>
      <c r="L6" s="23" t="s">
        <v>73</v>
      </c>
      <c r="M6" s="17" t="s">
        <v>67</v>
      </c>
    </row>
    <row r="7" spans="1:13" ht="69.95" customHeight="1" x14ac:dyDescent="0.25">
      <c r="A7" s="14">
        <v>5</v>
      </c>
      <c r="B7" s="14" t="s">
        <v>84</v>
      </c>
      <c r="C7" s="15">
        <v>44125</v>
      </c>
      <c r="D7" s="14" t="s">
        <v>85</v>
      </c>
      <c r="E7" s="14" t="s">
        <v>86</v>
      </c>
      <c r="F7" s="23" t="s">
        <v>87</v>
      </c>
      <c r="G7" s="23" t="s">
        <v>88</v>
      </c>
      <c r="H7" s="23">
        <v>1</v>
      </c>
      <c r="I7" s="24">
        <v>97.9</v>
      </c>
      <c r="J7" s="24">
        <v>97.9</v>
      </c>
      <c r="K7" s="23" t="s">
        <v>88</v>
      </c>
      <c r="L7" s="23" t="s">
        <v>73</v>
      </c>
      <c r="M7" s="17" t="s">
        <v>67</v>
      </c>
    </row>
    <row r="8" spans="1:13" ht="69.95" customHeight="1" x14ac:dyDescent="0.25">
      <c r="A8" s="14">
        <v>6</v>
      </c>
      <c r="B8" s="14" t="s">
        <v>89</v>
      </c>
      <c r="C8" s="15">
        <v>44125</v>
      </c>
      <c r="D8" s="14" t="s">
        <v>90</v>
      </c>
      <c r="E8" s="14" t="s">
        <v>91</v>
      </c>
      <c r="F8" s="23" t="s">
        <v>92</v>
      </c>
      <c r="G8" s="23" t="s">
        <v>93</v>
      </c>
      <c r="H8" s="23">
        <v>1</v>
      </c>
      <c r="I8" s="24">
        <v>285.70999999999998</v>
      </c>
      <c r="J8" s="24">
        <v>285.70999999999998</v>
      </c>
      <c r="K8" s="23" t="s">
        <v>93</v>
      </c>
      <c r="L8" s="23" t="s">
        <v>73</v>
      </c>
      <c r="M8" s="17" t="s">
        <v>67</v>
      </c>
    </row>
    <row r="9" spans="1:13" ht="69.95" customHeight="1" x14ac:dyDescent="0.25">
      <c r="A9" s="14">
        <v>7</v>
      </c>
      <c r="B9" s="14" t="s">
        <v>94</v>
      </c>
      <c r="C9" s="15">
        <v>44109</v>
      </c>
      <c r="D9" s="14" t="s">
        <v>95</v>
      </c>
      <c r="E9" s="14" t="s">
        <v>96</v>
      </c>
      <c r="F9" s="23" t="s">
        <v>97</v>
      </c>
      <c r="G9" s="23" t="s">
        <v>98</v>
      </c>
      <c r="H9" s="23">
        <v>1</v>
      </c>
      <c r="I9" s="24">
        <v>51.25</v>
      </c>
      <c r="J9" s="24">
        <v>51.25</v>
      </c>
      <c r="K9" s="23" t="s">
        <v>98</v>
      </c>
      <c r="L9" s="23" t="s">
        <v>99</v>
      </c>
      <c r="M9" s="17" t="s">
        <v>67</v>
      </c>
    </row>
    <row r="10" spans="1:13" x14ac:dyDescent="0.25">
      <c r="A10" s="14"/>
      <c r="B10" s="14"/>
      <c r="C10" s="15"/>
      <c r="D10" s="14"/>
      <c r="E10" s="14"/>
      <c r="F10" s="23"/>
      <c r="G10" s="23"/>
      <c r="H10" s="23"/>
      <c r="I10" s="24"/>
      <c r="J10" s="24"/>
      <c r="K10" s="23"/>
      <c r="L10" s="23"/>
      <c r="M10" s="17"/>
    </row>
    <row r="11" spans="1:13" x14ac:dyDescent="0.25">
      <c r="A11" s="11"/>
      <c r="B11" s="11"/>
      <c r="C11" s="11"/>
      <c r="D11" s="11"/>
      <c r="E11" s="11"/>
      <c r="F11" s="16"/>
      <c r="G11" s="12"/>
      <c r="H11" s="12" t="s">
        <v>23</v>
      </c>
      <c r="I11" s="13">
        <v>3838.9</v>
      </c>
      <c r="J11" s="13">
        <v>3838.9</v>
      </c>
      <c r="K11" s="16"/>
      <c r="L11" s="16"/>
      <c r="M11" s="16"/>
    </row>
    <row r="12" spans="1:13" x14ac:dyDescent="0.25">
      <c r="A12" s="11"/>
      <c r="B12" s="11"/>
      <c r="C12" s="11"/>
      <c r="D12" s="11"/>
      <c r="E12" s="11"/>
      <c r="F12" s="16"/>
      <c r="G12" s="12"/>
      <c r="H12" s="12" t="s">
        <v>24</v>
      </c>
      <c r="I12" s="13">
        <v>3838.9</v>
      </c>
      <c r="J12" s="13"/>
      <c r="K12" s="16"/>
      <c r="L12" s="16"/>
      <c r="M12" s="16"/>
    </row>
    <row r="13" spans="1:13" x14ac:dyDescent="0.25">
      <c r="A13" s="11"/>
      <c r="B13" s="11"/>
      <c r="C13" s="11"/>
      <c r="D13" s="11"/>
      <c r="E13" s="11"/>
      <c r="F13" s="16"/>
      <c r="G13" s="12"/>
      <c r="H13" s="12" t="s">
        <v>100</v>
      </c>
      <c r="I13" s="13">
        <v>0</v>
      </c>
      <c r="J13" s="13"/>
      <c r="K13" s="16"/>
      <c r="L13" s="16"/>
      <c r="M13" s="16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D1" workbookViewId="0">
      <selection activeCell="F4" sqref="F4"/>
    </sheetView>
  </sheetViews>
  <sheetFormatPr baseColWidth="10" defaultRowHeight="15" x14ac:dyDescent="0.25"/>
  <cols>
    <col min="5" max="5" width="38.5703125" customWidth="1"/>
    <col min="6" max="6" width="26.42578125" customWidth="1"/>
    <col min="7" max="7" width="28.42578125" customWidth="1"/>
    <col min="13" max="13" width="26.42578125" customWidth="1"/>
  </cols>
  <sheetData>
    <row r="1" spans="1:13" ht="69.9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</row>
    <row r="2" spans="1:13" ht="69.95" customHeight="1" x14ac:dyDescent="0.25">
      <c r="A2" s="27">
        <v>1</v>
      </c>
      <c r="B2" s="27" t="s">
        <v>101</v>
      </c>
      <c r="C2" s="30">
        <v>44112</v>
      </c>
      <c r="D2" s="27">
        <v>873400031</v>
      </c>
      <c r="E2" s="27" t="s">
        <v>70</v>
      </c>
      <c r="F2" s="27" t="s">
        <v>102</v>
      </c>
      <c r="G2" s="27" t="s">
        <v>103</v>
      </c>
      <c r="H2" s="27">
        <v>1</v>
      </c>
      <c r="I2" s="27">
        <v>82.5</v>
      </c>
      <c r="J2" s="27">
        <v>82.5</v>
      </c>
      <c r="K2" s="27" t="s">
        <v>104</v>
      </c>
      <c r="L2" s="27" t="s">
        <v>105</v>
      </c>
      <c r="M2" s="28" t="s">
        <v>106</v>
      </c>
    </row>
    <row r="3" spans="1:13" ht="69.95" customHeight="1" x14ac:dyDescent="0.25">
      <c r="A3" s="27">
        <v>2</v>
      </c>
      <c r="B3" s="27" t="s">
        <v>107</v>
      </c>
      <c r="C3" s="30">
        <v>44117</v>
      </c>
      <c r="D3" s="27">
        <v>643500012</v>
      </c>
      <c r="E3" s="27" t="s">
        <v>108</v>
      </c>
      <c r="F3" s="27" t="s">
        <v>109</v>
      </c>
      <c r="G3" s="27" t="s">
        <v>110</v>
      </c>
      <c r="H3" s="27">
        <v>1</v>
      </c>
      <c r="I3" s="27">
        <v>374.5</v>
      </c>
      <c r="J3" s="27">
        <v>374.5</v>
      </c>
      <c r="K3" s="27" t="s">
        <v>111</v>
      </c>
      <c r="L3" s="27" t="s">
        <v>105</v>
      </c>
      <c r="M3" s="28" t="s">
        <v>106</v>
      </c>
    </row>
    <row r="4" spans="1:13" ht="69.95" customHeight="1" x14ac:dyDescent="0.25">
      <c r="A4" s="27">
        <v>3</v>
      </c>
      <c r="B4" s="27" t="s">
        <v>112</v>
      </c>
      <c r="C4" s="30">
        <v>44132</v>
      </c>
      <c r="D4" s="27">
        <v>3526093199</v>
      </c>
      <c r="E4" s="27" t="s">
        <v>113</v>
      </c>
      <c r="F4" s="27" t="s">
        <v>102</v>
      </c>
      <c r="G4" s="27" t="s">
        <v>114</v>
      </c>
      <c r="H4" s="27">
        <v>1</v>
      </c>
      <c r="I4" s="27">
        <v>7510.9</v>
      </c>
      <c r="J4" s="27">
        <v>7510.9</v>
      </c>
      <c r="K4" s="27" t="s">
        <v>115</v>
      </c>
      <c r="L4" s="27" t="s">
        <v>116</v>
      </c>
      <c r="M4" s="28" t="s">
        <v>106</v>
      </c>
    </row>
    <row r="5" spans="1:13" ht="30" x14ac:dyDescent="0.25">
      <c r="A5" s="26" t="s">
        <v>117</v>
      </c>
      <c r="B5" s="25"/>
      <c r="C5" s="25"/>
      <c r="D5" s="25"/>
      <c r="E5" s="25"/>
      <c r="F5" s="25"/>
      <c r="G5" s="25"/>
      <c r="H5" s="25"/>
      <c r="I5" s="29"/>
      <c r="J5" s="29">
        <v>7967.9</v>
      </c>
      <c r="K5" s="25"/>
      <c r="L5" s="25"/>
      <c r="M5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3" sqref="A3:M11"/>
    </sheetView>
  </sheetViews>
  <sheetFormatPr baseColWidth="10" defaultRowHeight="15" x14ac:dyDescent="0.25"/>
  <cols>
    <col min="11" max="11" width="30.7109375" customWidth="1"/>
    <col min="13" max="13" width="32" customWidth="1"/>
  </cols>
  <sheetData>
    <row r="1" spans="1:13" x14ac:dyDescent="0.25">
      <c r="A1" s="41" t="s">
        <v>118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60" x14ac:dyDescent="0.25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</row>
    <row r="3" spans="1:13" ht="69.95" customHeight="1" x14ac:dyDescent="0.25">
      <c r="A3" s="45">
        <v>1</v>
      </c>
      <c r="B3" s="56" t="s">
        <v>119</v>
      </c>
      <c r="C3" s="57">
        <v>44112</v>
      </c>
      <c r="D3" s="58" t="s">
        <v>120</v>
      </c>
      <c r="E3" s="59" t="s">
        <v>121</v>
      </c>
      <c r="F3" s="60" t="s">
        <v>122</v>
      </c>
      <c r="G3" s="60" t="s">
        <v>123</v>
      </c>
      <c r="H3" s="60">
        <v>1</v>
      </c>
      <c r="I3" s="61">
        <v>146</v>
      </c>
      <c r="J3" s="61">
        <v>146</v>
      </c>
      <c r="K3" s="60" t="s">
        <v>124</v>
      </c>
      <c r="L3" s="60" t="s">
        <v>125</v>
      </c>
      <c r="M3" s="34" t="s">
        <v>126</v>
      </c>
    </row>
    <row r="4" spans="1:13" ht="69.95" customHeight="1" x14ac:dyDescent="0.25">
      <c r="A4" s="45">
        <v>2</v>
      </c>
      <c r="B4" s="56" t="s">
        <v>127</v>
      </c>
      <c r="C4" s="57">
        <v>44112</v>
      </c>
      <c r="D4" s="62" t="s">
        <v>128</v>
      </c>
      <c r="E4" s="59" t="s">
        <v>129</v>
      </c>
      <c r="F4" s="60" t="s">
        <v>130</v>
      </c>
      <c r="G4" s="60" t="s">
        <v>131</v>
      </c>
      <c r="H4" s="60">
        <v>1</v>
      </c>
      <c r="I4" s="61">
        <v>161.87</v>
      </c>
      <c r="J4" s="61">
        <v>161.87</v>
      </c>
      <c r="K4" s="60" t="s">
        <v>124</v>
      </c>
      <c r="L4" s="60" t="s">
        <v>66</v>
      </c>
      <c r="M4" s="34" t="s">
        <v>126</v>
      </c>
    </row>
    <row r="5" spans="1:13" ht="69.95" customHeight="1" x14ac:dyDescent="0.25">
      <c r="A5" s="45">
        <v>3</v>
      </c>
      <c r="B5" s="56" t="s">
        <v>132</v>
      </c>
      <c r="C5" s="57">
        <v>44120</v>
      </c>
      <c r="D5" s="58" t="s">
        <v>133</v>
      </c>
      <c r="E5" s="59" t="s">
        <v>134</v>
      </c>
      <c r="F5" s="60" t="s">
        <v>135</v>
      </c>
      <c r="G5" s="60" t="s">
        <v>136</v>
      </c>
      <c r="H5" s="60">
        <v>1</v>
      </c>
      <c r="I5" s="61">
        <v>1085</v>
      </c>
      <c r="J5" s="61">
        <v>1085</v>
      </c>
      <c r="K5" s="60" t="s">
        <v>124</v>
      </c>
      <c r="L5" s="60" t="s">
        <v>125</v>
      </c>
      <c r="M5" s="34" t="s">
        <v>126</v>
      </c>
    </row>
    <row r="6" spans="1:13" ht="69.95" customHeight="1" x14ac:dyDescent="0.25">
      <c r="A6" s="45">
        <v>4</v>
      </c>
      <c r="B6" s="56" t="s">
        <v>137</v>
      </c>
      <c r="C6" s="57">
        <v>44120</v>
      </c>
      <c r="D6" s="62" t="s">
        <v>138</v>
      </c>
      <c r="E6" s="59" t="s">
        <v>139</v>
      </c>
      <c r="F6" s="59" t="s">
        <v>140</v>
      </c>
      <c r="G6" s="60" t="s">
        <v>141</v>
      </c>
      <c r="H6" s="60">
        <v>1</v>
      </c>
      <c r="I6" s="61">
        <v>258</v>
      </c>
      <c r="J6" s="61">
        <v>258</v>
      </c>
      <c r="K6" s="60" t="s">
        <v>124</v>
      </c>
      <c r="L6" s="60" t="s">
        <v>125</v>
      </c>
      <c r="M6" s="34" t="s">
        <v>126</v>
      </c>
    </row>
    <row r="7" spans="1:13" ht="69.95" customHeight="1" x14ac:dyDescent="0.25">
      <c r="A7" s="45">
        <v>5</v>
      </c>
      <c r="B7" s="56" t="s">
        <v>142</v>
      </c>
      <c r="C7" s="57">
        <v>44120</v>
      </c>
      <c r="D7" s="62" t="s">
        <v>138</v>
      </c>
      <c r="E7" s="59" t="s">
        <v>139</v>
      </c>
      <c r="F7" s="59" t="s">
        <v>140</v>
      </c>
      <c r="G7" s="60" t="s">
        <v>141</v>
      </c>
      <c r="H7" s="60">
        <v>1</v>
      </c>
      <c r="I7" s="61">
        <v>220</v>
      </c>
      <c r="J7" s="61">
        <v>220</v>
      </c>
      <c r="K7" s="60" t="s">
        <v>124</v>
      </c>
      <c r="L7" s="60" t="s">
        <v>125</v>
      </c>
      <c r="M7" s="34" t="s">
        <v>126</v>
      </c>
    </row>
    <row r="8" spans="1:13" ht="69.95" customHeight="1" x14ac:dyDescent="0.25">
      <c r="A8" s="45">
        <v>6</v>
      </c>
      <c r="B8" s="56" t="s">
        <v>143</v>
      </c>
      <c r="C8" s="57">
        <v>44120</v>
      </c>
      <c r="D8" s="62" t="s">
        <v>144</v>
      </c>
      <c r="E8" s="59" t="s">
        <v>145</v>
      </c>
      <c r="F8" s="59" t="s">
        <v>140</v>
      </c>
      <c r="G8" s="60" t="s">
        <v>146</v>
      </c>
      <c r="H8" s="60">
        <v>1</v>
      </c>
      <c r="I8" s="61">
        <v>462</v>
      </c>
      <c r="J8" s="61">
        <v>462</v>
      </c>
      <c r="K8" s="60" t="s">
        <v>124</v>
      </c>
      <c r="L8" s="60" t="s">
        <v>146</v>
      </c>
      <c r="M8" s="34" t="s">
        <v>126</v>
      </c>
    </row>
    <row r="9" spans="1:13" ht="69.95" customHeight="1" x14ac:dyDescent="0.25">
      <c r="A9" s="45">
        <v>7</v>
      </c>
      <c r="B9" s="56" t="s">
        <v>147</v>
      </c>
      <c r="C9" s="57">
        <v>44120</v>
      </c>
      <c r="D9" s="62" t="s">
        <v>144</v>
      </c>
      <c r="E9" s="59" t="s">
        <v>145</v>
      </c>
      <c r="F9" s="59" t="s">
        <v>140</v>
      </c>
      <c r="G9" s="60" t="s">
        <v>146</v>
      </c>
      <c r="H9" s="60">
        <v>1</v>
      </c>
      <c r="I9" s="61">
        <v>245</v>
      </c>
      <c r="J9" s="61">
        <v>245</v>
      </c>
      <c r="K9" s="60" t="s">
        <v>124</v>
      </c>
      <c r="L9" s="60" t="s">
        <v>146</v>
      </c>
      <c r="M9" s="34" t="s">
        <v>126</v>
      </c>
    </row>
    <row r="10" spans="1:13" ht="69.95" customHeight="1" x14ac:dyDescent="0.25">
      <c r="A10" s="45"/>
      <c r="B10" s="46"/>
      <c r="C10" s="47"/>
      <c r="D10" s="33"/>
      <c r="E10" s="32"/>
      <c r="F10" s="48"/>
      <c r="G10" s="48"/>
      <c r="H10" s="49"/>
      <c r="I10" s="50"/>
      <c r="J10" s="51">
        <v>2577.87</v>
      </c>
      <c r="K10" s="48"/>
      <c r="L10" s="34"/>
      <c r="M10" s="34"/>
    </row>
    <row r="11" spans="1:13" x14ac:dyDescent="0.25">
      <c r="A11" s="52" t="s">
        <v>148</v>
      </c>
      <c r="B11" s="53"/>
      <c r="C11" s="53"/>
      <c r="D11" s="53"/>
      <c r="E11" s="53"/>
      <c r="F11" s="53"/>
      <c r="G11" s="54"/>
      <c r="H11" s="55"/>
      <c r="I11" s="55"/>
      <c r="J11" s="55"/>
      <c r="K11" s="55"/>
      <c r="L11" s="55"/>
      <c r="M11" s="55"/>
    </row>
  </sheetData>
  <mergeCells count="2">
    <mergeCell ref="A11:G11"/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abSelected="1" workbookViewId="0">
      <selection activeCell="A4" sqref="A4:M11"/>
    </sheetView>
  </sheetViews>
  <sheetFormatPr baseColWidth="10" defaultRowHeight="15" x14ac:dyDescent="0.25"/>
  <cols>
    <col min="1" max="1" width="11.42578125" style="25"/>
    <col min="2" max="2" width="12.85546875" style="25" customWidth="1"/>
    <col min="3" max="4" width="11.42578125" style="25"/>
    <col min="5" max="5" width="40.42578125" style="25" customWidth="1"/>
    <col min="6" max="6" width="17.7109375" style="25" customWidth="1"/>
    <col min="7" max="7" width="18.42578125" style="25" customWidth="1"/>
    <col min="8" max="10" width="11.42578125" style="25"/>
    <col min="11" max="11" width="12.85546875" style="25" customWidth="1"/>
    <col min="12" max="12" width="11.42578125" style="25"/>
    <col min="13" max="13" width="17.85546875" style="25" customWidth="1"/>
    <col min="14" max="257" width="11.42578125" style="25"/>
    <col min="258" max="258" width="12.85546875" style="25" customWidth="1"/>
    <col min="259" max="262" width="11.42578125" style="25"/>
    <col min="263" max="263" width="18.42578125" style="25" customWidth="1"/>
    <col min="264" max="266" width="11.42578125" style="25"/>
    <col min="267" max="267" width="12.85546875" style="25" customWidth="1"/>
    <col min="268" max="268" width="11.42578125" style="25"/>
    <col min="269" max="269" width="13" style="25" customWidth="1"/>
    <col min="270" max="513" width="11.42578125" style="25"/>
    <col min="514" max="514" width="12.85546875" style="25" customWidth="1"/>
    <col min="515" max="518" width="11.42578125" style="25"/>
    <col min="519" max="519" width="18.42578125" style="25" customWidth="1"/>
    <col min="520" max="522" width="11.42578125" style="25"/>
    <col min="523" max="523" width="12.85546875" style="25" customWidth="1"/>
    <col min="524" max="524" width="11.42578125" style="25"/>
    <col min="525" max="525" width="13" style="25" customWidth="1"/>
    <col min="526" max="769" width="11.42578125" style="25"/>
    <col min="770" max="770" width="12.85546875" style="25" customWidth="1"/>
    <col min="771" max="774" width="11.42578125" style="25"/>
    <col min="775" max="775" width="18.42578125" style="25" customWidth="1"/>
    <col min="776" max="778" width="11.42578125" style="25"/>
    <col min="779" max="779" width="12.85546875" style="25" customWidth="1"/>
    <col min="780" max="780" width="11.42578125" style="25"/>
    <col min="781" max="781" width="13" style="25" customWidth="1"/>
    <col min="782" max="1025" width="11.42578125" style="25"/>
    <col min="1026" max="1026" width="12.85546875" style="25" customWidth="1"/>
    <col min="1027" max="1030" width="11.42578125" style="25"/>
    <col min="1031" max="1031" width="18.42578125" style="25" customWidth="1"/>
    <col min="1032" max="1034" width="11.42578125" style="25"/>
    <col min="1035" max="1035" width="12.85546875" style="25" customWidth="1"/>
    <col min="1036" max="1036" width="11.42578125" style="25"/>
    <col min="1037" max="1037" width="13" style="25" customWidth="1"/>
    <col min="1038" max="1281" width="11.42578125" style="25"/>
    <col min="1282" max="1282" width="12.85546875" style="25" customWidth="1"/>
    <col min="1283" max="1286" width="11.42578125" style="25"/>
    <col min="1287" max="1287" width="18.42578125" style="25" customWidth="1"/>
    <col min="1288" max="1290" width="11.42578125" style="25"/>
    <col min="1291" max="1291" width="12.85546875" style="25" customWidth="1"/>
    <col min="1292" max="1292" width="11.42578125" style="25"/>
    <col min="1293" max="1293" width="13" style="25" customWidth="1"/>
    <col min="1294" max="1537" width="11.42578125" style="25"/>
    <col min="1538" max="1538" width="12.85546875" style="25" customWidth="1"/>
    <col min="1539" max="1542" width="11.42578125" style="25"/>
    <col min="1543" max="1543" width="18.42578125" style="25" customWidth="1"/>
    <col min="1544" max="1546" width="11.42578125" style="25"/>
    <col min="1547" max="1547" width="12.85546875" style="25" customWidth="1"/>
    <col min="1548" max="1548" width="11.42578125" style="25"/>
    <col min="1549" max="1549" width="13" style="25" customWidth="1"/>
    <col min="1550" max="1793" width="11.42578125" style="25"/>
    <col min="1794" max="1794" width="12.85546875" style="25" customWidth="1"/>
    <col min="1795" max="1798" width="11.42578125" style="25"/>
    <col min="1799" max="1799" width="18.42578125" style="25" customWidth="1"/>
    <col min="1800" max="1802" width="11.42578125" style="25"/>
    <col min="1803" max="1803" width="12.85546875" style="25" customWidth="1"/>
    <col min="1804" max="1804" width="11.42578125" style="25"/>
    <col min="1805" max="1805" width="13" style="25" customWidth="1"/>
    <col min="1806" max="2049" width="11.42578125" style="25"/>
    <col min="2050" max="2050" width="12.85546875" style="25" customWidth="1"/>
    <col min="2051" max="2054" width="11.42578125" style="25"/>
    <col min="2055" max="2055" width="18.42578125" style="25" customWidth="1"/>
    <col min="2056" max="2058" width="11.42578125" style="25"/>
    <col min="2059" max="2059" width="12.85546875" style="25" customWidth="1"/>
    <col min="2060" max="2060" width="11.42578125" style="25"/>
    <col min="2061" max="2061" width="13" style="25" customWidth="1"/>
    <col min="2062" max="2305" width="11.42578125" style="25"/>
    <col min="2306" max="2306" width="12.85546875" style="25" customWidth="1"/>
    <col min="2307" max="2310" width="11.42578125" style="25"/>
    <col min="2311" max="2311" width="18.42578125" style="25" customWidth="1"/>
    <col min="2312" max="2314" width="11.42578125" style="25"/>
    <col min="2315" max="2315" width="12.85546875" style="25" customWidth="1"/>
    <col min="2316" max="2316" width="11.42578125" style="25"/>
    <col min="2317" max="2317" width="13" style="25" customWidth="1"/>
    <col min="2318" max="2561" width="11.42578125" style="25"/>
    <col min="2562" max="2562" width="12.85546875" style="25" customWidth="1"/>
    <col min="2563" max="2566" width="11.42578125" style="25"/>
    <col min="2567" max="2567" width="18.42578125" style="25" customWidth="1"/>
    <col min="2568" max="2570" width="11.42578125" style="25"/>
    <col min="2571" max="2571" width="12.85546875" style="25" customWidth="1"/>
    <col min="2572" max="2572" width="11.42578125" style="25"/>
    <col min="2573" max="2573" width="13" style="25" customWidth="1"/>
    <col min="2574" max="2817" width="11.42578125" style="25"/>
    <col min="2818" max="2818" width="12.85546875" style="25" customWidth="1"/>
    <col min="2819" max="2822" width="11.42578125" style="25"/>
    <col min="2823" max="2823" width="18.42578125" style="25" customWidth="1"/>
    <col min="2824" max="2826" width="11.42578125" style="25"/>
    <col min="2827" max="2827" width="12.85546875" style="25" customWidth="1"/>
    <col min="2828" max="2828" width="11.42578125" style="25"/>
    <col min="2829" max="2829" width="13" style="25" customWidth="1"/>
    <col min="2830" max="3073" width="11.42578125" style="25"/>
    <col min="3074" max="3074" width="12.85546875" style="25" customWidth="1"/>
    <col min="3075" max="3078" width="11.42578125" style="25"/>
    <col min="3079" max="3079" width="18.42578125" style="25" customWidth="1"/>
    <col min="3080" max="3082" width="11.42578125" style="25"/>
    <col min="3083" max="3083" width="12.85546875" style="25" customWidth="1"/>
    <col min="3084" max="3084" width="11.42578125" style="25"/>
    <col min="3085" max="3085" width="13" style="25" customWidth="1"/>
    <col min="3086" max="3329" width="11.42578125" style="25"/>
    <col min="3330" max="3330" width="12.85546875" style="25" customWidth="1"/>
    <col min="3331" max="3334" width="11.42578125" style="25"/>
    <col min="3335" max="3335" width="18.42578125" style="25" customWidth="1"/>
    <col min="3336" max="3338" width="11.42578125" style="25"/>
    <col min="3339" max="3339" width="12.85546875" style="25" customWidth="1"/>
    <col min="3340" max="3340" width="11.42578125" style="25"/>
    <col min="3341" max="3341" width="13" style="25" customWidth="1"/>
    <col min="3342" max="3585" width="11.42578125" style="25"/>
    <col min="3586" max="3586" width="12.85546875" style="25" customWidth="1"/>
    <col min="3587" max="3590" width="11.42578125" style="25"/>
    <col min="3591" max="3591" width="18.42578125" style="25" customWidth="1"/>
    <col min="3592" max="3594" width="11.42578125" style="25"/>
    <col min="3595" max="3595" width="12.85546875" style="25" customWidth="1"/>
    <col min="3596" max="3596" width="11.42578125" style="25"/>
    <col min="3597" max="3597" width="13" style="25" customWidth="1"/>
    <col min="3598" max="3841" width="11.42578125" style="25"/>
    <col min="3842" max="3842" width="12.85546875" style="25" customWidth="1"/>
    <col min="3843" max="3846" width="11.42578125" style="25"/>
    <col min="3847" max="3847" width="18.42578125" style="25" customWidth="1"/>
    <col min="3848" max="3850" width="11.42578125" style="25"/>
    <col min="3851" max="3851" width="12.85546875" style="25" customWidth="1"/>
    <col min="3852" max="3852" width="11.42578125" style="25"/>
    <col min="3853" max="3853" width="13" style="25" customWidth="1"/>
    <col min="3854" max="4097" width="11.42578125" style="25"/>
    <col min="4098" max="4098" width="12.85546875" style="25" customWidth="1"/>
    <col min="4099" max="4102" width="11.42578125" style="25"/>
    <col min="4103" max="4103" width="18.42578125" style="25" customWidth="1"/>
    <col min="4104" max="4106" width="11.42578125" style="25"/>
    <col min="4107" max="4107" width="12.85546875" style="25" customWidth="1"/>
    <col min="4108" max="4108" width="11.42578125" style="25"/>
    <col min="4109" max="4109" width="13" style="25" customWidth="1"/>
    <col min="4110" max="4353" width="11.42578125" style="25"/>
    <col min="4354" max="4354" width="12.85546875" style="25" customWidth="1"/>
    <col min="4355" max="4358" width="11.42578125" style="25"/>
    <col min="4359" max="4359" width="18.42578125" style="25" customWidth="1"/>
    <col min="4360" max="4362" width="11.42578125" style="25"/>
    <col min="4363" max="4363" width="12.85546875" style="25" customWidth="1"/>
    <col min="4364" max="4364" width="11.42578125" style="25"/>
    <col min="4365" max="4365" width="13" style="25" customWidth="1"/>
    <col min="4366" max="4609" width="11.42578125" style="25"/>
    <col min="4610" max="4610" width="12.85546875" style="25" customWidth="1"/>
    <col min="4611" max="4614" width="11.42578125" style="25"/>
    <col min="4615" max="4615" width="18.42578125" style="25" customWidth="1"/>
    <col min="4616" max="4618" width="11.42578125" style="25"/>
    <col min="4619" max="4619" width="12.85546875" style="25" customWidth="1"/>
    <col min="4620" max="4620" width="11.42578125" style="25"/>
    <col min="4621" max="4621" width="13" style="25" customWidth="1"/>
    <col min="4622" max="4865" width="11.42578125" style="25"/>
    <col min="4866" max="4866" width="12.85546875" style="25" customWidth="1"/>
    <col min="4867" max="4870" width="11.42578125" style="25"/>
    <col min="4871" max="4871" width="18.42578125" style="25" customWidth="1"/>
    <col min="4872" max="4874" width="11.42578125" style="25"/>
    <col min="4875" max="4875" width="12.85546875" style="25" customWidth="1"/>
    <col min="4876" max="4876" width="11.42578125" style="25"/>
    <col min="4877" max="4877" width="13" style="25" customWidth="1"/>
    <col min="4878" max="5121" width="11.42578125" style="25"/>
    <col min="5122" max="5122" width="12.85546875" style="25" customWidth="1"/>
    <col min="5123" max="5126" width="11.42578125" style="25"/>
    <col min="5127" max="5127" width="18.42578125" style="25" customWidth="1"/>
    <col min="5128" max="5130" width="11.42578125" style="25"/>
    <col min="5131" max="5131" width="12.85546875" style="25" customWidth="1"/>
    <col min="5132" max="5132" width="11.42578125" style="25"/>
    <col min="5133" max="5133" width="13" style="25" customWidth="1"/>
    <col min="5134" max="5377" width="11.42578125" style="25"/>
    <col min="5378" max="5378" width="12.85546875" style="25" customWidth="1"/>
    <col min="5379" max="5382" width="11.42578125" style="25"/>
    <col min="5383" max="5383" width="18.42578125" style="25" customWidth="1"/>
    <col min="5384" max="5386" width="11.42578125" style="25"/>
    <col min="5387" max="5387" width="12.85546875" style="25" customWidth="1"/>
    <col min="5388" max="5388" width="11.42578125" style="25"/>
    <col min="5389" max="5389" width="13" style="25" customWidth="1"/>
    <col min="5390" max="5633" width="11.42578125" style="25"/>
    <col min="5634" max="5634" width="12.85546875" style="25" customWidth="1"/>
    <col min="5635" max="5638" width="11.42578125" style="25"/>
    <col min="5639" max="5639" width="18.42578125" style="25" customWidth="1"/>
    <col min="5640" max="5642" width="11.42578125" style="25"/>
    <col min="5643" max="5643" width="12.85546875" style="25" customWidth="1"/>
    <col min="5644" max="5644" width="11.42578125" style="25"/>
    <col min="5645" max="5645" width="13" style="25" customWidth="1"/>
    <col min="5646" max="5889" width="11.42578125" style="25"/>
    <col min="5890" max="5890" width="12.85546875" style="25" customWidth="1"/>
    <col min="5891" max="5894" width="11.42578125" style="25"/>
    <col min="5895" max="5895" width="18.42578125" style="25" customWidth="1"/>
    <col min="5896" max="5898" width="11.42578125" style="25"/>
    <col min="5899" max="5899" width="12.85546875" style="25" customWidth="1"/>
    <col min="5900" max="5900" width="11.42578125" style="25"/>
    <col min="5901" max="5901" width="13" style="25" customWidth="1"/>
    <col min="5902" max="6145" width="11.42578125" style="25"/>
    <col min="6146" max="6146" width="12.85546875" style="25" customWidth="1"/>
    <col min="6147" max="6150" width="11.42578125" style="25"/>
    <col min="6151" max="6151" width="18.42578125" style="25" customWidth="1"/>
    <col min="6152" max="6154" width="11.42578125" style="25"/>
    <col min="6155" max="6155" width="12.85546875" style="25" customWidth="1"/>
    <col min="6156" max="6156" width="11.42578125" style="25"/>
    <col min="6157" max="6157" width="13" style="25" customWidth="1"/>
    <col min="6158" max="6401" width="11.42578125" style="25"/>
    <col min="6402" max="6402" width="12.85546875" style="25" customWidth="1"/>
    <col min="6403" max="6406" width="11.42578125" style="25"/>
    <col min="6407" max="6407" width="18.42578125" style="25" customWidth="1"/>
    <col min="6408" max="6410" width="11.42578125" style="25"/>
    <col min="6411" max="6411" width="12.85546875" style="25" customWidth="1"/>
    <col min="6412" max="6412" width="11.42578125" style="25"/>
    <col min="6413" max="6413" width="13" style="25" customWidth="1"/>
    <col min="6414" max="6657" width="11.42578125" style="25"/>
    <col min="6658" max="6658" width="12.85546875" style="25" customWidth="1"/>
    <col min="6659" max="6662" width="11.42578125" style="25"/>
    <col min="6663" max="6663" width="18.42578125" style="25" customWidth="1"/>
    <col min="6664" max="6666" width="11.42578125" style="25"/>
    <col min="6667" max="6667" width="12.85546875" style="25" customWidth="1"/>
    <col min="6668" max="6668" width="11.42578125" style="25"/>
    <col min="6669" max="6669" width="13" style="25" customWidth="1"/>
    <col min="6670" max="6913" width="11.42578125" style="25"/>
    <col min="6914" max="6914" width="12.85546875" style="25" customWidth="1"/>
    <col min="6915" max="6918" width="11.42578125" style="25"/>
    <col min="6919" max="6919" width="18.42578125" style="25" customWidth="1"/>
    <col min="6920" max="6922" width="11.42578125" style="25"/>
    <col min="6923" max="6923" width="12.85546875" style="25" customWidth="1"/>
    <col min="6924" max="6924" width="11.42578125" style="25"/>
    <col min="6925" max="6925" width="13" style="25" customWidth="1"/>
    <col min="6926" max="7169" width="11.42578125" style="25"/>
    <col min="7170" max="7170" width="12.85546875" style="25" customWidth="1"/>
    <col min="7171" max="7174" width="11.42578125" style="25"/>
    <col min="7175" max="7175" width="18.42578125" style="25" customWidth="1"/>
    <col min="7176" max="7178" width="11.42578125" style="25"/>
    <col min="7179" max="7179" width="12.85546875" style="25" customWidth="1"/>
    <col min="7180" max="7180" width="11.42578125" style="25"/>
    <col min="7181" max="7181" width="13" style="25" customWidth="1"/>
    <col min="7182" max="7425" width="11.42578125" style="25"/>
    <col min="7426" max="7426" width="12.85546875" style="25" customWidth="1"/>
    <col min="7427" max="7430" width="11.42578125" style="25"/>
    <col min="7431" max="7431" width="18.42578125" style="25" customWidth="1"/>
    <col min="7432" max="7434" width="11.42578125" style="25"/>
    <col min="7435" max="7435" width="12.85546875" style="25" customWidth="1"/>
    <col min="7436" max="7436" width="11.42578125" style="25"/>
    <col min="7437" max="7437" width="13" style="25" customWidth="1"/>
    <col min="7438" max="7681" width="11.42578125" style="25"/>
    <col min="7682" max="7682" width="12.85546875" style="25" customWidth="1"/>
    <col min="7683" max="7686" width="11.42578125" style="25"/>
    <col min="7687" max="7687" width="18.42578125" style="25" customWidth="1"/>
    <col min="7688" max="7690" width="11.42578125" style="25"/>
    <col min="7691" max="7691" width="12.85546875" style="25" customWidth="1"/>
    <col min="7692" max="7692" width="11.42578125" style="25"/>
    <col min="7693" max="7693" width="13" style="25" customWidth="1"/>
    <col min="7694" max="7937" width="11.42578125" style="25"/>
    <col min="7938" max="7938" width="12.85546875" style="25" customWidth="1"/>
    <col min="7939" max="7942" width="11.42578125" style="25"/>
    <col min="7943" max="7943" width="18.42578125" style="25" customWidth="1"/>
    <col min="7944" max="7946" width="11.42578125" style="25"/>
    <col min="7947" max="7947" width="12.85546875" style="25" customWidth="1"/>
    <col min="7948" max="7948" width="11.42578125" style="25"/>
    <col min="7949" max="7949" width="13" style="25" customWidth="1"/>
    <col min="7950" max="8193" width="11.42578125" style="25"/>
    <col min="8194" max="8194" width="12.85546875" style="25" customWidth="1"/>
    <col min="8195" max="8198" width="11.42578125" style="25"/>
    <col min="8199" max="8199" width="18.42578125" style="25" customWidth="1"/>
    <col min="8200" max="8202" width="11.42578125" style="25"/>
    <col min="8203" max="8203" width="12.85546875" style="25" customWidth="1"/>
    <col min="8204" max="8204" width="11.42578125" style="25"/>
    <col min="8205" max="8205" width="13" style="25" customWidth="1"/>
    <col min="8206" max="8449" width="11.42578125" style="25"/>
    <col min="8450" max="8450" width="12.85546875" style="25" customWidth="1"/>
    <col min="8451" max="8454" width="11.42578125" style="25"/>
    <col min="8455" max="8455" width="18.42578125" style="25" customWidth="1"/>
    <col min="8456" max="8458" width="11.42578125" style="25"/>
    <col min="8459" max="8459" width="12.85546875" style="25" customWidth="1"/>
    <col min="8460" max="8460" width="11.42578125" style="25"/>
    <col min="8461" max="8461" width="13" style="25" customWidth="1"/>
    <col min="8462" max="8705" width="11.42578125" style="25"/>
    <col min="8706" max="8706" width="12.85546875" style="25" customWidth="1"/>
    <col min="8707" max="8710" width="11.42578125" style="25"/>
    <col min="8711" max="8711" width="18.42578125" style="25" customWidth="1"/>
    <col min="8712" max="8714" width="11.42578125" style="25"/>
    <col min="8715" max="8715" width="12.85546875" style="25" customWidth="1"/>
    <col min="8716" max="8716" width="11.42578125" style="25"/>
    <col min="8717" max="8717" width="13" style="25" customWidth="1"/>
    <col min="8718" max="8961" width="11.42578125" style="25"/>
    <col min="8962" max="8962" width="12.85546875" style="25" customWidth="1"/>
    <col min="8963" max="8966" width="11.42578125" style="25"/>
    <col min="8967" max="8967" width="18.42578125" style="25" customWidth="1"/>
    <col min="8968" max="8970" width="11.42578125" style="25"/>
    <col min="8971" max="8971" width="12.85546875" style="25" customWidth="1"/>
    <col min="8972" max="8972" width="11.42578125" style="25"/>
    <col min="8973" max="8973" width="13" style="25" customWidth="1"/>
    <col min="8974" max="9217" width="11.42578125" style="25"/>
    <col min="9218" max="9218" width="12.85546875" style="25" customWidth="1"/>
    <col min="9219" max="9222" width="11.42578125" style="25"/>
    <col min="9223" max="9223" width="18.42578125" style="25" customWidth="1"/>
    <col min="9224" max="9226" width="11.42578125" style="25"/>
    <col min="9227" max="9227" width="12.85546875" style="25" customWidth="1"/>
    <col min="9228" max="9228" width="11.42578125" style="25"/>
    <col min="9229" max="9229" width="13" style="25" customWidth="1"/>
    <col min="9230" max="9473" width="11.42578125" style="25"/>
    <col min="9474" max="9474" width="12.85546875" style="25" customWidth="1"/>
    <col min="9475" max="9478" width="11.42578125" style="25"/>
    <col min="9479" max="9479" width="18.42578125" style="25" customWidth="1"/>
    <col min="9480" max="9482" width="11.42578125" style="25"/>
    <col min="9483" max="9483" width="12.85546875" style="25" customWidth="1"/>
    <col min="9484" max="9484" width="11.42578125" style="25"/>
    <col min="9485" max="9485" width="13" style="25" customWidth="1"/>
    <col min="9486" max="9729" width="11.42578125" style="25"/>
    <col min="9730" max="9730" width="12.85546875" style="25" customWidth="1"/>
    <col min="9731" max="9734" width="11.42578125" style="25"/>
    <col min="9735" max="9735" width="18.42578125" style="25" customWidth="1"/>
    <col min="9736" max="9738" width="11.42578125" style="25"/>
    <col min="9739" max="9739" width="12.85546875" style="25" customWidth="1"/>
    <col min="9740" max="9740" width="11.42578125" style="25"/>
    <col min="9741" max="9741" width="13" style="25" customWidth="1"/>
    <col min="9742" max="9985" width="11.42578125" style="25"/>
    <col min="9986" max="9986" width="12.85546875" style="25" customWidth="1"/>
    <col min="9987" max="9990" width="11.42578125" style="25"/>
    <col min="9991" max="9991" width="18.42578125" style="25" customWidth="1"/>
    <col min="9992" max="9994" width="11.42578125" style="25"/>
    <col min="9995" max="9995" width="12.85546875" style="25" customWidth="1"/>
    <col min="9996" max="9996" width="11.42578125" style="25"/>
    <col min="9997" max="9997" width="13" style="25" customWidth="1"/>
    <col min="9998" max="10241" width="11.42578125" style="25"/>
    <col min="10242" max="10242" width="12.85546875" style="25" customWidth="1"/>
    <col min="10243" max="10246" width="11.42578125" style="25"/>
    <col min="10247" max="10247" width="18.42578125" style="25" customWidth="1"/>
    <col min="10248" max="10250" width="11.42578125" style="25"/>
    <col min="10251" max="10251" width="12.85546875" style="25" customWidth="1"/>
    <col min="10252" max="10252" width="11.42578125" style="25"/>
    <col min="10253" max="10253" width="13" style="25" customWidth="1"/>
    <col min="10254" max="10497" width="11.42578125" style="25"/>
    <col min="10498" max="10498" width="12.85546875" style="25" customWidth="1"/>
    <col min="10499" max="10502" width="11.42578125" style="25"/>
    <col min="10503" max="10503" width="18.42578125" style="25" customWidth="1"/>
    <col min="10504" max="10506" width="11.42578125" style="25"/>
    <col min="10507" max="10507" width="12.85546875" style="25" customWidth="1"/>
    <col min="10508" max="10508" width="11.42578125" style="25"/>
    <col min="10509" max="10509" width="13" style="25" customWidth="1"/>
    <col min="10510" max="10753" width="11.42578125" style="25"/>
    <col min="10754" max="10754" width="12.85546875" style="25" customWidth="1"/>
    <col min="10755" max="10758" width="11.42578125" style="25"/>
    <col min="10759" max="10759" width="18.42578125" style="25" customWidth="1"/>
    <col min="10760" max="10762" width="11.42578125" style="25"/>
    <col min="10763" max="10763" width="12.85546875" style="25" customWidth="1"/>
    <col min="10764" max="10764" width="11.42578125" style="25"/>
    <col min="10765" max="10765" width="13" style="25" customWidth="1"/>
    <col min="10766" max="11009" width="11.42578125" style="25"/>
    <col min="11010" max="11010" width="12.85546875" style="25" customWidth="1"/>
    <col min="11011" max="11014" width="11.42578125" style="25"/>
    <col min="11015" max="11015" width="18.42578125" style="25" customWidth="1"/>
    <col min="11016" max="11018" width="11.42578125" style="25"/>
    <col min="11019" max="11019" width="12.85546875" style="25" customWidth="1"/>
    <col min="11020" max="11020" width="11.42578125" style="25"/>
    <col min="11021" max="11021" width="13" style="25" customWidth="1"/>
    <col min="11022" max="11265" width="11.42578125" style="25"/>
    <col min="11266" max="11266" width="12.85546875" style="25" customWidth="1"/>
    <col min="11267" max="11270" width="11.42578125" style="25"/>
    <col min="11271" max="11271" width="18.42578125" style="25" customWidth="1"/>
    <col min="11272" max="11274" width="11.42578125" style="25"/>
    <col min="11275" max="11275" width="12.85546875" style="25" customWidth="1"/>
    <col min="11276" max="11276" width="11.42578125" style="25"/>
    <col min="11277" max="11277" width="13" style="25" customWidth="1"/>
    <col min="11278" max="11521" width="11.42578125" style="25"/>
    <col min="11522" max="11522" width="12.85546875" style="25" customWidth="1"/>
    <col min="11523" max="11526" width="11.42578125" style="25"/>
    <col min="11527" max="11527" width="18.42578125" style="25" customWidth="1"/>
    <col min="11528" max="11530" width="11.42578125" style="25"/>
    <col min="11531" max="11531" width="12.85546875" style="25" customWidth="1"/>
    <col min="11532" max="11532" width="11.42578125" style="25"/>
    <col min="11533" max="11533" width="13" style="25" customWidth="1"/>
    <col min="11534" max="11777" width="11.42578125" style="25"/>
    <col min="11778" max="11778" width="12.85546875" style="25" customWidth="1"/>
    <col min="11779" max="11782" width="11.42578125" style="25"/>
    <col min="11783" max="11783" width="18.42578125" style="25" customWidth="1"/>
    <col min="11784" max="11786" width="11.42578125" style="25"/>
    <col min="11787" max="11787" width="12.85546875" style="25" customWidth="1"/>
    <col min="11788" max="11788" width="11.42578125" style="25"/>
    <col min="11789" max="11789" width="13" style="25" customWidth="1"/>
    <col min="11790" max="12033" width="11.42578125" style="25"/>
    <col min="12034" max="12034" width="12.85546875" style="25" customWidth="1"/>
    <col min="12035" max="12038" width="11.42578125" style="25"/>
    <col min="12039" max="12039" width="18.42578125" style="25" customWidth="1"/>
    <col min="12040" max="12042" width="11.42578125" style="25"/>
    <col min="12043" max="12043" width="12.85546875" style="25" customWidth="1"/>
    <col min="12044" max="12044" width="11.42578125" style="25"/>
    <col min="12045" max="12045" width="13" style="25" customWidth="1"/>
    <col min="12046" max="12289" width="11.42578125" style="25"/>
    <col min="12290" max="12290" width="12.85546875" style="25" customWidth="1"/>
    <col min="12291" max="12294" width="11.42578125" style="25"/>
    <col min="12295" max="12295" width="18.42578125" style="25" customWidth="1"/>
    <col min="12296" max="12298" width="11.42578125" style="25"/>
    <col min="12299" max="12299" width="12.85546875" style="25" customWidth="1"/>
    <col min="12300" max="12300" width="11.42578125" style="25"/>
    <col min="12301" max="12301" width="13" style="25" customWidth="1"/>
    <col min="12302" max="12545" width="11.42578125" style="25"/>
    <col min="12546" max="12546" width="12.85546875" style="25" customWidth="1"/>
    <col min="12547" max="12550" width="11.42578125" style="25"/>
    <col min="12551" max="12551" width="18.42578125" style="25" customWidth="1"/>
    <col min="12552" max="12554" width="11.42578125" style="25"/>
    <col min="12555" max="12555" width="12.85546875" style="25" customWidth="1"/>
    <col min="12556" max="12556" width="11.42578125" style="25"/>
    <col min="12557" max="12557" width="13" style="25" customWidth="1"/>
    <col min="12558" max="12801" width="11.42578125" style="25"/>
    <col min="12802" max="12802" width="12.85546875" style="25" customWidth="1"/>
    <col min="12803" max="12806" width="11.42578125" style="25"/>
    <col min="12807" max="12807" width="18.42578125" style="25" customWidth="1"/>
    <col min="12808" max="12810" width="11.42578125" style="25"/>
    <col min="12811" max="12811" width="12.85546875" style="25" customWidth="1"/>
    <col min="12812" max="12812" width="11.42578125" style="25"/>
    <col min="12813" max="12813" width="13" style="25" customWidth="1"/>
    <col min="12814" max="13057" width="11.42578125" style="25"/>
    <col min="13058" max="13058" width="12.85546875" style="25" customWidth="1"/>
    <col min="13059" max="13062" width="11.42578125" style="25"/>
    <col min="13063" max="13063" width="18.42578125" style="25" customWidth="1"/>
    <col min="13064" max="13066" width="11.42578125" style="25"/>
    <col min="13067" max="13067" width="12.85546875" style="25" customWidth="1"/>
    <col min="13068" max="13068" width="11.42578125" style="25"/>
    <col min="13069" max="13069" width="13" style="25" customWidth="1"/>
    <col min="13070" max="13313" width="11.42578125" style="25"/>
    <col min="13314" max="13314" width="12.85546875" style="25" customWidth="1"/>
    <col min="13315" max="13318" width="11.42578125" style="25"/>
    <col min="13319" max="13319" width="18.42578125" style="25" customWidth="1"/>
    <col min="13320" max="13322" width="11.42578125" style="25"/>
    <col min="13323" max="13323" width="12.85546875" style="25" customWidth="1"/>
    <col min="13324" max="13324" width="11.42578125" style="25"/>
    <col min="13325" max="13325" width="13" style="25" customWidth="1"/>
    <col min="13326" max="13569" width="11.42578125" style="25"/>
    <col min="13570" max="13570" width="12.85546875" style="25" customWidth="1"/>
    <col min="13571" max="13574" width="11.42578125" style="25"/>
    <col min="13575" max="13575" width="18.42578125" style="25" customWidth="1"/>
    <col min="13576" max="13578" width="11.42578125" style="25"/>
    <col min="13579" max="13579" width="12.85546875" style="25" customWidth="1"/>
    <col min="13580" max="13580" width="11.42578125" style="25"/>
    <col min="13581" max="13581" width="13" style="25" customWidth="1"/>
    <col min="13582" max="13825" width="11.42578125" style="25"/>
    <col min="13826" max="13826" width="12.85546875" style="25" customWidth="1"/>
    <col min="13827" max="13830" width="11.42578125" style="25"/>
    <col min="13831" max="13831" width="18.42578125" style="25" customWidth="1"/>
    <col min="13832" max="13834" width="11.42578125" style="25"/>
    <col min="13835" max="13835" width="12.85546875" style="25" customWidth="1"/>
    <col min="13836" max="13836" width="11.42578125" style="25"/>
    <col min="13837" max="13837" width="13" style="25" customWidth="1"/>
    <col min="13838" max="14081" width="11.42578125" style="25"/>
    <col min="14082" max="14082" width="12.85546875" style="25" customWidth="1"/>
    <col min="14083" max="14086" width="11.42578125" style="25"/>
    <col min="14087" max="14087" width="18.42578125" style="25" customWidth="1"/>
    <col min="14088" max="14090" width="11.42578125" style="25"/>
    <col min="14091" max="14091" width="12.85546875" style="25" customWidth="1"/>
    <col min="14092" max="14092" width="11.42578125" style="25"/>
    <col min="14093" max="14093" width="13" style="25" customWidth="1"/>
    <col min="14094" max="14337" width="11.42578125" style="25"/>
    <col min="14338" max="14338" width="12.85546875" style="25" customWidth="1"/>
    <col min="14339" max="14342" width="11.42578125" style="25"/>
    <col min="14343" max="14343" width="18.42578125" style="25" customWidth="1"/>
    <col min="14344" max="14346" width="11.42578125" style="25"/>
    <col min="14347" max="14347" width="12.85546875" style="25" customWidth="1"/>
    <col min="14348" max="14348" width="11.42578125" style="25"/>
    <col min="14349" max="14349" width="13" style="25" customWidth="1"/>
    <col min="14350" max="14593" width="11.42578125" style="25"/>
    <col min="14594" max="14594" width="12.85546875" style="25" customWidth="1"/>
    <col min="14595" max="14598" width="11.42578125" style="25"/>
    <col min="14599" max="14599" width="18.42578125" style="25" customWidth="1"/>
    <col min="14600" max="14602" width="11.42578125" style="25"/>
    <col min="14603" max="14603" width="12.85546875" style="25" customWidth="1"/>
    <col min="14604" max="14604" width="11.42578125" style="25"/>
    <col min="14605" max="14605" width="13" style="25" customWidth="1"/>
    <col min="14606" max="14849" width="11.42578125" style="25"/>
    <col min="14850" max="14850" width="12.85546875" style="25" customWidth="1"/>
    <col min="14851" max="14854" width="11.42578125" style="25"/>
    <col min="14855" max="14855" width="18.42578125" style="25" customWidth="1"/>
    <col min="14856" max="14858" width="11.42578125" style="25"/>
    <col min="14859" max="14859" width="12.85546875" style="25" customWidth="1"/>
    <col min="14860" max="14860" width="11.42578125" style="25"/>
    <col min="14861" max="14861" width="13" style="25" customWidth="1"/>
    <col min="14862" max="15105" width="11.42578125" style="25"/>
    <col min="15106" max="15106" width="12.85546875" style="25" customWidth="1"/>
    <col min="15107" max="15110" width="11.42578125" style="25"/>
    <col min="15111" max="15111" width="18.42578125" style="25" customWidth="1"/>
    <col min="15112" max="15114" width="11.42578125" style="25"/>
    <col min="15115" max="15115" width="12.85546875" style="25" customWidth="1"/>
    <col min="15116" max="15116" width="11.42578125" style="25"/>
    <col min="15117" max="15117" width="13" style="25" customWidth="1"/>
    <col min="15118" max="15361" width="11.42578125" style="25"/>
    <col min="15362" max="15362" width="12.85546875" style="25" customWidth="1"/>
    <col min="15363" max="15366" width="11.42578125" style="25"/>
    <col min="15367" max="15367" width="18.42578125" style="25" customWidth="1"/>
    <col min="15368" max="15370" width="11.42578125" style="25"/>
    <col min="15371" max="15371" width="12.85546875" style="25" customWidth="1"/>
    <col min="15372" max="15372" width="11.42578125" style="25"/>
    <col min="15373" max="15373" width="13" style="25" customWidth="1"/>
    <col min="15374" max="15617" width="11.42578125" style="25"/>
    <col min="15618" max="15618" width="12.85546875" style="25" customWidth="1"/>
    <col min="15619" max="15622" width="11.42578125" style="25"/>
    <col min="15623" max="15623" width="18.42578125" style="25" customWidth="1"/>
    <col min="15624" max="15626" width="11.42578125" style="25"/>
    <col min="15627" max="15627" width="12.85546875" style="25" customWidth="1"/>
    <col min="15628" max="15628" width="11.42578125" style="25"/>
    <col min="15629" max="15629" width="13" style="25" customWidth="1"/>
    <col min="15630" max="15873" width="11.42578125" style="25"/>
    <col min="15874" max="15874" width="12.85546875" style="25" customWidth="1"/>
    <col min="15875" max="15878" width="11.42578125" style="25"/>
    <col min="15879" max="15879" width="18.42578125" style="25" customWidth="1"/>
    <col min="15880" max="15882" width="11.42578125" style="25"/>
    <col min="15883" max="15883" width="12.85546875" style="25" customWidth="1"/>
    <col min="15884" max="15884" width="11.42578125" style="25"/>
    <col min="15885" max="15885" width="13" style="25" customWidth="1"/>
    <col min="15886" max="16129" width="11.42578125" style="25"/>
    <col min="16130" max="16130" width="12.85546875" style="25" customWidth="1"/>
    <col min="16131" max="16134" width="11.42578125" style="25"/>
    <col min="16135" max="16135" width="18.42578125" style="25" customWidth="1"/>
    <col min="16136" max="16138" width="11.42578125" style="25"/>
    <col min="16139" max="16139" width="12.85546875" style="25" customWidth="1"/>
    <col min="16140" max="16140" width="11.42578125" style="25"/>
    <col min="16141" max="16141" width="13" style="25" customWidth="1"/>
    <col min="16142" max="16384" width="11.42578125" style="25"/>
  </cols>
  <sheetData>
    <row r="2" spans="1:13" x14ac:dyDescent="0.25">
      <c r="A2" s="43" t="s">
        <v>149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57" x14ac:dyDescent="0.25">
      <c r="A3" s="35" t="s">
        <v>0</v>
      </c>
      <c r="B3" s="35" t="s">
        <v>1</v>
      </c>
      <c r="C3" s="35" t="s">
        <v>2</v>
      </c>
      <c r="D3" s="36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7" t="s">
        <v>60</v>
      </c>
      <c r="J3" s="37" t="s">
        <v>9</v>
      </c>
      <c r="K3" s="35" t="s">
        <v>10</v>
      </c>
      <c r="L3" s="35" t="s">
        <v>11</v>
      </c>
      <c r="M3" s="35" t="s">
        <v>150</v>
      </c>
    </row>
    <row r="4" spans="1:13" ht="75" x14ac:dyDescent="0.25">
      <c r="A4" s="23">
        <v>1</v>
      </c>
      <c r="B4" s="23" t="s">
        <v>151</v>
      </c>
      <c r="C4" s="63">
        <v>44127</v>
      </c>
      <c r="D4" s="23" t="s">
        <v>152</v>
      </c>
      <c r="E4" s="23" t="s">
        <v>153</v>
      </c>
      <c r="F4" s="23" t="s">
        <v>154</v>
      </c>
      <c r="G4" s="23" t="s">
        <v>155</v>
      </c>
      <c r="H4" s="23">
        <v>1</v>
      </c>
      <c r="I4" s="23">
        <v>90</v>
      </c>
      <c r="J4" s="64">
        <v>90</v>
      </c>
      <c r="K4" s="23" t="s">
        <v>156</v>
      </c>
      <c r="L4" s="23" t="s">
        <v>16</v>
      </c>
      <c r="M4" s="65" t="s">
        <v>157</v>
      </c>
    </row>
    <row r="5" spans="1:13" ht="75" x14ac:dyDescent="0.25">
      <c r="A5" s="23">
        <v>2</v>
      </c>
      <c r="B5" s="23" t="s">
        <v>158</v>
      </c>
      <c r="C5" s="63">
        <v>44127</v>
      </c>
      <c r="D5" s="23" t="s">
        <v>152</v>
      </c>
      <c r="E5" s="23" t="s">
        <v>153</v>
      </c>
      <c r="F5" s="23" t="s">
        <v>154</v>
      </c>
      <c r="G5" s="23" t="s">
        <v>159</v>
      </c>
      <c r="H5" s="23">
        <v>1</v>
      </c>
      <c r="I5" s="23">
        <v>165</v>
      </c>
      <c r="J5" s="64">
        <v>165</v>
      </c>
      <c r="K5" s="23" t="s">
        <v>156</v>
      </c>
      <c r="L5" s="23" t="s">
        <v>16</v>
      </c>
      <c r="M5" s="65" t="s">
        <v>157</v>
      </c>
    </row>
    <row r="6" spans="1:13" ht="75" x14ac:dyDescent="0.25">
      <c r="A6" s="23">
        <v>3</v>
      </c>
      <c r="B6" s="23" t="s">
        <v>160</v>
      </c>
      <c r="C6" s="63">
        <v>44127</v>
      </c>
      <c r="D6" s="23" t="s">
        <v>152</v>
      </c>
      <c r="E6" s="23" t="s">
        <v>153</v>
      </c>
      <c r="F6" s="23" t="s">
        <v>154</v>
      </c>
      <c r="G6" s="23" t="s">
        <v>161</v>
      </c>
      <c r="H6" s="23">
        <v>1</v>
      </c>
      <c r="I6" s="23">
        <v>15</v>
      </c>
      <c r="J6" s="64">
        <v>15</v>
      </c>
      <c r="K6" s="23" t="s">
        <v>156</v>
      </c>
      <c r="L6" s="23" t="s">
        <v>16</v>
      </c>
      <c r="M6" s="65" t="s">
        <v>157</v>
      </c>
    </row>
    <row r="7" spans="1:13" ht="135" x14ac:dyDescent="0.25">
      <c r="A7" s="23">
        <v>4</v>
      </c>
      <c r="B7" s="23" t="s">
        <v>162</v>
      </c>
      <c r="C7" s="63">
        <v>44124</v>
      </c>
      <c r="D7" s="23" t="s">
        <v>163</v>
      </c>
      <c r="E7" s="23" t="s">
        <v>164</v>
      </c>
      <c r="F7" s="23" t="s">
        <v>165</v>
      </c>
      <c r="G7" s="23" t="s">
        <v>166</v>
      </c>
      <c r="H7" s="23">
        <v>1</v>
      </c>
      <c r="I7" s="23">
        <v>80</v>
      </c>
      <c r="J7" s="64">
        <v>80</v>
      </c>
      <c r="K7" s="23" t="s">
        <v>167</v>
      </c>
      <c r="L7" s="23" t="s">
        <v>116</v>
      </c>
      <c r="M7" s="65" t="s">
        <v>157</v>
      </c>
    </row>
    <row r="8" spans="1:13" ht="120" x14ac:dyDescent="0.25">
      <c r="A8" s="23">
        <v>5</v>
      </c>
      <c r="B8" s="23" t="s">
        <v>168</v>
      </c>
      <c r="C8" s="63">
        <v>44118</v>
      </c>
      <c r="D8" s="23" t="s">
        <v>169</v>
      </c>
      <c r="E8" s="23" t="s">
        <v>170</v>
      </c>
      <c r="F8" s="23" t="s">
        <v>171</v>
      </c>
      <c r="G8" s="23" t="s">
        <v>172</v>
      </c>
      <c r="H8" s="23">
        <v>1</v>
      </c>
      <c r="I8" s="23">
        <v>25</v>
      </c>
      <c r="J8" s="64">
        <v>25</v>
      </c>
      <c r="K8" s="23" t="s">
        <v>173</v>
      </c>
      <c r="L8" s="23" t="s">
        <v>16</v>
      </c>
      <c r="M8" s="65" t="s">
        <v>157</v>
      </c>
    </row>
    <row r="9" spans="1:13" ht="135" x14ac:dyDescent="0.25">
      <c r="A9" s="23">
        <v>6</v>
      </c>
      <c r="B9" s="23" t="s">
        <v>174</v>
      </c>
      <c r="C9" s="63">
        <v>44111</v>
      </c>
      <c r="D9" s="23" t="s">
        <v>175</v>
      </c>
      <c r="E9" s="23" t="s">
        <v>176</v>
      </c>
      <c r="F9" s="23" t="s">
        <v>177</v>
      </c>
      <c r="G9" s="23" t="s">
        <v>178</v>
      </c>
      <c r="H9" s="23">
        <v>1</v>
      </c>
      <c r="I9" s="23">
        <v>507</v>
      </c>
      <c r="J9" s="64">
        <v>507</v>
      </c>
      <c r="K9" s="23" t="s">
        <v>179</v>
      </c>
      <c r="L9" s="23" t="s">
        <v>116</v>
      </c>
      <c r="M9" s="65" t="s">
        <v>157</v>
      </c>
    </row>
    <row r="10" spans="1:13" ht="75" x14ac:dyDescent="0.25">
      <c r="A10" s="23">
        <v>7</v>
      </c>
      <c r="B10" s="23" t="s">
        <v>180</v>
      </c>
      <c r="C10" s="63">
        <v>44110</v>
      </c>
      <c r="D10" s="23" t="s">
        <v>90</v>
      </c>
      <c r="E10" s="23" t="s">
        <v>91</v>
      </c>
      <c r="F10" s="23" t="s">
        <v>181</v>
      </c>
      <c r="G10" s="23" t="s">
        <v>182</v>
      </c>
      <c r="H10" s="23">
        <v>1</v>
      </c>
      <c r="I10" s="23">
        <v>100</v>
      </c>
      <c r="J10" s="64">
        <v>100</v>
      </c>
      <c r="K10" s="23" t="s">
        <v>183</v>
      </c>
      <c r="L10" s="23" t="s">
        <v>16</v>
      </c>
      <c r="M10" s="65" t="s">
        <v>157</v>
      </c>
    </row>
    <row r="11" spans="1:13" x14ac:dyDescent="0.25">
      <c r="A11" s="12"/>
      <c r="B11" s="12"/>
      <c r="C11" s="12"/>
      <c r="D11" s="12"/>
      <c r="E11" s="12"/>
      <c r="F11" s="12"/>
      <c r="G11" s="66" t="s">
        <v>184</v>
      </c>
      <c r="H11" s="67"/>
      <c r="I11" s="68"/>
      <c r="J11" s="69">
        <f>(J4+J5+J6+J7+J8+J9+J10)</f>
        <v>982</v>
      </c>
      <c r="K11" s="12"/>
      <c r="L11" s="12"/>
      <c r="M11" s="12"/>
    </row>
    <row r="14" spans="1:13" x14ac:dyDescent="0.25">
      <c r="K14" s="10">
        <f>J11+ZAMORA!J10+CALVAS!J5+MACHALA!J11+PIÑAS!J14</f>
        <v>24620.4928</v>
      </c>
    </row>
  </sheetData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PIÑAS</vt:lpstr>
      <vt:lpstr>MACHALA</vt:lpstr>
      <vt:lpstr>CALVAS</vt:lpstr>
      <vt:lpstr>ZAMORA</vt:lpstr>
      <vt:lpstr>CZ7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MIES FIN</dc:creator>
  <cp:lastModifiedBy>Flavio Solano Medina Maza</cp:lastModifiedBy>
  <dcterms:created xsi:type="dcterms:W3CDTF">2020-10-01T14:04:38Z</dcterms:created>
  <dcterms:modified xsi:type="dcterms:W3CDTF">2020-11-05T00:23:02Z</dcterms:modified>
</cp:coreProperties>
</file>