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dro.calle\Documents\LOTAIP\Consolidado\Setiembre\"/>
    </mc:Choice>
  </mc:AlternateContent>
  <xr:revisionPtr revIDLastSave="0" documentId="13_ncr:1_{2CE16B61-5C78-4715-9800-3B1B4C99A5D4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U ZONAL" sheetId="1" r:id="rId1"/>
    <sheet name="DD GUALACEO" sheetId="2" r:id="rId2"/>
    <sheet name="DD AZOGUES" sheetId="4" r:id="rId3"/>
    <sheet name="DD MORONA" sheetId="3" r:id="rId4"/>
    <sheet name="Hoja4" sheetId="5" r:id="rId5"/>
  </sheets>
  <calcPr calcId="181029"/>
</workbook>
</file>

<file path=xl/calcChain.xml><?xml version="1.0" encoding="utf-8"?>
<calcChain xmlns="http://schemas.openxmlformats.org/spreadsheetml/2006/main">
  <c r="C4" i="5" l="1"/>
  <c r="J31" i="4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3" s="1"/>
  <c r="J9" i="2"/>
  <c r="J114" i="1"/>
</calcChain>
</file>

<file path=xl/sharedStrings.xml><?xml version="1.0" encoding="utf-8"?>
<sst xmlns="http://schemas.openxmlformats.org/spreadsheetml/2006/main" count="1152" uniqueCount="306">
  <si>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</si>
  <si>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</si>
  <si>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</si>
  <si>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</si>
  <si>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</si>
  <si>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</si>
  <si>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</si>
  <si>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</si>
  <si>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</si>
  <si>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</si>
  <si>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</si>
  <si>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</si>
  <si>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</si>
  <si>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</si>
  <si>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Combustibles</t>
  </si>
  <si>
    <t>COORDINACION ZONAL 6-MIES</t>
  </si>
  <si>
    <t>KIESEL S.A.</t>
  </si>
  <si>
    <t>61191.00.1</t>
  </si>
  <si>
    <t>SERVICIOS COMERCIALES AL POR MAYOR, EXCEPTO LOS PRESTADOS A COMISION O POR CONTRATO DE COMBUSTIBLES PRODUCTOS AFINES</t>
  </si>
  <si>
    <t>Otros Servicios</t>
  </si>
  <si>
    <t>Otros Bienes</t>
  </si>
  <si>
    <t>POR ADQUISICION DE COMBUSTIBLE VEHICULOS INSTITUCIONALES</t>
  </si>
  <si>
    <t>87159.16.1</t>
  </si>
  <si>
    <t>SERVICIOS DE MANTENIMIENTO Y REPARACION DE ASCENSORES</t>
  </si>
  <si>
    <t>AUCAPIÑA TOMALA CRISTHIAN PAUL</t>
  </si>
  <si>
    <t>GASOLINERA BELTRAN E HIJOS CIA LTDA</t>
  </si>
  <si>
    <t>66110.00.1</t>
  </si>
  <si>
    <t>SERVICIOS DE TRANSPORTE AEREO DE PASAJEROS POR LINEAS AEREAS DE SERVICIO EN HORARIOS REGULAR, INCLUSO LOS HELICOPTEROS DE CUALQUIER TIPO</t>
  </si>
  <si>
    <t>EQUINOXIO593 BY TRAVELCOMPANY CIA LTDA</t>
  </si>
  <si>
    <t>TOTAL:</t>
  </si>
  <si>
    <t>30 DE SEPTIEMBRE DE 2022</t>
  </si>
  <si>
    <t>002-500-003798724</t>
  </si>
  <si>
    <t>002-500-003798700</t>
  </si>
  <si>
    <t>002-500-003798702</t>
  </si>
  <si>
    <t>002-500-003798651</t>
  </si>
  <si>
    <t>002-500-003798535</t>
  </si>
  <si>
    <t>002-500-003798562</t>
  </si>
  <si>
    <t>002-500-003797374</t>
  </si>
  <si>
    <t>002-500-003797036</t>
  </si>
  <si>
    <t>002-500-003797338</t>
  </si>
  <si>
    <t>002-500-003797041</t>
  </si>
  <si>
    <t>002-500-003797339</t>
  </si>
  <si>
    <t>002-500-003797037</t>
  </si>
  <si>
    <t>002-500-003797035</t>
  </si>
  <si>
    <t>002-500-003796424</t>
  </si>
  <si>
    <t>002-500-003796772</t>
  </si>
  <si>
    <t>002-500-003797155</t>
  </si>
  <si>
    <t>002-500-003794875</t>
  </si>
  <si>
    <t>002-500-003796212</t>
  </si>
  <si>
    <t>002-500-003794810</t>
  </si>
  <si>
    <t>002-500-003794720</t>
  </si>
  <si>
    <t>002-500-003795641</t>
  </si>
  <si>
    <t>002-500-003794062</t>
  </si>
  <si>
    <t>002-500-003793086</t>
  </si>
  <si>
    <t>002-500-003794102</t>
  </si>
  <si>
    <t>002-500-003791501</t>
  </si>
  <si>
    <t>002-500-003792282</t>
  </si>
  <si>
    <t>002-500-003791790</t>
  </si>
  <si>
    <t>002-500-003791571</t>
  </si>
  <si>
    <t>002-500-003791409</t>
  </si>
  <si>
    <t>002-500-003791438</t>
  </si>
  <si>
    <t>002-500-003788050</t>
  </si>
  <si>
    <t>002-500-003786259</t>
  </si>
  <si>
    <t>002-500-003785456</t>
  </si>
  <si>
    <t>002-500-003785706</t>
  </si>
  <si>
    <t>002-500-003784863</t>
  </si>
  <si>
    <t>002-500-003784372</t>
  </si>
  <si>
    <t>002-500-003782543</t>
  </si>
  <si>
    <t>002-500-003782697</t>
  </si>
  <si>
    <t>002-500-003780799</t>
  </si>
  <si>
    <t>002-500-003781499</t>
  </si>
  <si>
    <t>002-500-003781419</t>
  </si>
  <si>
    <t>002-500-003781969</t>
  </si>
  <si>
    <t>002-500-003780866</t>
  </si>
  <si>
    <t>002-500-003779482</t>
  </si>
  <si>
    <t>002-500-003778954</t>
  </si>
  <si>
    <t>002-500-003778912</t>
  </si>
  <si>
    <t>002-500-003774273</t>
  </si>
  <si>
    <t>002-500-003773517</t>
  </si>
  <si>
    <t>002-500-003774133</t>
  </si>
  <si>
    <t>002-500-003771477</t>
  </si>
  <si>
    <t>002-500-003771719</t>
  </si>
  <si>
    <t>002-500-003771687</t>
  </si>
  <si>
    <t>002-500-003770001</t>
  </si>
  <si>
    <t>002-500-003770599</t>
  </si>
  <si>
    <t>002-500-003767954</t>
  </si>
  <si>
    <t>002-500-003768600</t>
  </si>
  <si>
    <t>002-500-003767974</t>
  </si>
  <si>
    <t>002-500-003766268</t>
  </si>
  <si>
    <t>002-500-003766047</t>
  </si>
  <si>
    <t>002-500-003767404</t>
  </si>
  <si>
    <t>002-500-003767283</t>
  </si>
  <si>
    <t>001-500-000000075</t>
  </si>
  <si>
    <t>64350.00.1</t>
  </si>
  <si>
    <t>SERVICIO DE ALQUILER DE CAMIONETAS CON CONDUCTOR</t>
  </si>
  <si>
    <t>COMPANIA DE TRANSPORTES MIXTO CHAHUARURCO S.A.</t>
  </si>
  <si>
    <t>POR SERVICIO DE ALQUILER DE VEHICULOS CON CONDUCTOR</t>
  </si>
  <si>
    <t>002-500-003763405</t>
  </si>
  <si>
    <t>002-500-003763408</t>
  </si>
  <si>
    <t>002-500-003761298</t>
  </si>
  <si>
    <t>002-500-003761935</t>
  </si>
  <si>
    <t>002-500-003761527</t>
  </si>
  <si>
    <t>001-001-0000226</t>
  </si>
  <si>
    <t>POR MANTENIMIENTO DEL ASCENSOR DE LA COORDINACION ZONAL 6</t>
  </si>
  <si>
    <t>002-500-003759102</t>
  </si>
  <si>
    <t>002-500-003760089</t>
  </si>
  <si>
    <t>002-500-003759536</t>
  </si>
  <si>
    <t>002-500-003759884</t>
  </si>
  <si>
    <t>002-500-003759254</t>
  </si>
  <si>
    <t>002-500-003758160</t>
  </si>
  <si>
    <t>002-500-003757531</t>
  </si>
  <si>
    <t>002-500-003757997</t>
  </si>
  <si>
    <t>002-500-003756614</t>
  </si>
  <si>
    <t>002-500-003756115</t>
  </si>
  <si>
    <t>002-500-003755822</t>
  </si>
  <si>
    <t>002-500-003755575</t>
  </si>
  <si>
    <t>002-500-003756514</t>
  </si>
  <si>
    <t>002-500-003755935</t>
  </si>
  <si>
    <t>002-500-003755922</t>
  </si>
  <si>
    <t>001-001-000005738</t>
  </si>
  <si>
    <t>POR ADQUISICION DE PASAJES AEREOS PARA FUNCIONARIOS INSTITUCIONALES</t>
  </si>
  <si>
    <t>001-001-000005740</t>
  </si>
  <si>
    <t>002-500-003754558</t>
  </si>
  <si>
    <t>002-500-003754086</t>
  </si>
  <si>
    <t>002-500-003752555</t>
  </si>
  <si>
    <t>002-500-003752092</t>
  </si>
  <si>
    <t>002-500-003749736</t>
  </si>
  <si>
    <t>002-500-003748897</t>
  </si>
  <si>
    <t>001-003-000007550</t>
  </si>
  <si>
    <t>62184.00.1</t>
  </si>
  <si>
    <t>SERVICIOS COMERCIALES AL POR MENOR DE EQUIPO DE INFORMATICA</t>
  </si>
  <si>
    <t>ALVARADO LOZANO XAVIER ALONSO</t>
  </si>
  <si>
    <t>POR ADQUISICION DE DISCO SOLIDO SSD INTERNO ADATA 512GB</t>
  </si>
  <si>
    <t>002-500-003747288</t>
  </si>
  <si>
    <t>002-500-003747078</t>
  </si>
  <si>
    <t>002-500-003747277</t>
  </si>
  <si>
    <t>002-500-003747192</t>
  </si>
  <si>
    <t>002-500-003747846</t>
  </si>
  <si>
    <t>001-051-00000-3898</t>
  </si>
  <si>
    <t>POR ADQUISICION DE CUMBUSTIBLE VEHICULOS INSTITUCIONALES</t>
  </si>
  <si>
    <t>001-001-0000220</t>
  </si>
  <si>
    <t>POR SERVICIO DE MANTENIMIENTO DEL SISTEMA ELECTRONICO DEL ASCENSOR DE LA COORDINACION ZONAL 6</t>
  </si>
  <si>
    <t>Ing. Patricio Morocho</t>
  </si>
  <si>
    <t>001-101-000000330</t>
  </si>
  <si>
    <t>EMPRESA DE TRANSPORTES DANIEL PALACIOS S.A.</t>
  </si>
  <si>
    <t>MOVILIZACION DE LOS FUNCIONARIOS DE LA DDG</t>
  </si>
  <si>
    <t>77.9</t>
  </si>
  <si>
    <t>001-101-000000329</t>
  </si>
  <si>
    <t>64100.00.2</t>
  </si>
  <si>
    <t>SERVICIOS DE TRANSPORTE CON CAMIONETAS DOBLE CABINA MENOR A 3,5 TONELADAS CON CONDUCTOR</t>
  </si>
  <si>
    <t>001-001-0002915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</si>
  <si>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</si>
  <si>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</si>
  <si>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VELEZ GUTIERREZ JULIO MAURICIO</t>
  </si>
  <si>
    <t>MANTENIMIENTO DE LOS VEHICULOS DE LA DDG</t>
  </si>
  <si>
    <t>Repuestos y Accesorios</t>
  </si>
  <si>
    <t>001-001-0002913</t>
  </si>
  <si>
    <t>145.5</t>
  </si>
  <si>
    <t>001-001-0002914</t>
  </si>
  <si>
    <t>001-051-000001551</t>
  </si>
  <si>
    <t>33310.00.1</t>
  </si>
  <si>
    <t>GASOLINA</t>
  </si>
  <si>
    <t>LUCERO LUCERO JOSE EDUARDO</t>
  </si>
  <si>
    <t>ABASTECIMIENTO DE COMBUSTIBLE PARA LOS VEHICULOS DE LA DDG</t>
  </si>
  <si>
    <t>143.33</t>
  </si>
  <si>
    <t>2.14</t>
  </si>
  <si>
    <t>COMBUSTIBLE PARA LOS VEHICULOS DE LA DDG</t>
  </si>
  <si>
    <t>001-100-000000190</t>
  </si>
  <si>
    <t>32600.01.1</t>
  </si>
  <si>
    <t>CUADERNO EMPASTADO</t>
  </si>
  <si>
    <t>CEDILLO SALAMEA PATRICIA CAROLINA</t>
  </si>
  <si>
    <t>MATERIAL DE OFICINA PARA EL PROGRAMA 56 ACT 001</t>
  </si>
  <si>
    <t>749.37</t>
  </si>
  <si>
    <t>REPORTE INFIMA CUANTIA</t>
  </si>
  <si>
    <t>Nro,</t>
  </si>
  <si>
    <t>Nro, Factura</t>
  </si>
  <si>
    <t>Costo U,</t>
  </si>
  <si>
    <t>001-100-000002660</t>
  </si>
  <si>
    <t>PARTES, PIEZAS, REPUESTOS Y ACCESORIOS PARA AUTOMOVILES</t>
  </si>
  <si>
    <t xml:space="preserve">  MOLINA JARA JUAN CARLOS</t>
  </si>
  <si>
    <t>respuestos camioneta dmax</t>
  </si>
  <si>
    <t>repuestos de vehiculos</t>
  </si>
  <si>
    <t>001-051-000007197</t>
  </si>
  <si>
    <t>GASOLINA EXTRA</t>
  </si>
  <si>
    <t>REINOSO RAMON MARIO OSWALDO</t>
  </si>
  <si>
    <t>combustible paa vehiculos</t>
  </si>
  <si>
    <t>abastecimientyo de combustible</t>
  </si>
  <si>
    <t>001-100-000002661</t>
  </si>
  <si>
    <t>MOLINA JARA JUAN CARLO</t>
  </si>
  <si>
    <t>cambio de repuestos vehicuos</t>
  </si>
  <si>
    <t>necesidad institucinal</t>
  </si>
  <si>
    <t>001-100-000002628</t>
  </si>
  <si>
    <t>repuetos para vehiculo institucional</t>
  </si>
  <si>
    <t>mantenimiernto vehicular</t>
  </si>
  <si>
    <t>001-100-000002626</t>
  </si>
  <si>
    <t>mantenimineot de vehiculo</t>
  </si>
  <si>
    <t>neceasidad</t>
  </si>
  <si>
    <t>001-100-000002622</t>
  </si>
  <si>
    <t>matnenimiento vehicular</t>
  </si>
  <si>
    <t>necesidad</t>
  </si>
  <si>
    <t>001-100-000002629</t>
  </si>
  <si>
    <t>mano de obra camioneta DMAX</t>
  </si>
  <si>
    <t>mantenimineto</t>
  </si>
  <si>
    <t>001-100-000002694</t>
  </si>
  <si>
    <t>ACEITE LUBRICANTE PARA MOTORES A GASOLINA</t>
  </si>
  <si>
    <t>limpa inyectores</t>
  </si>
  <si>
    <t>001-100-000002630</t>
  </si>
  <si>
    <t>manteinimiento chev luv</t>
  </si>
  <si>
    <t>001-100-000002632</t>
  </si>
  <si>
    <t>limpiador de frenos</t>
  </si>
  <si>
    <t>necesidsd</t>
  </si>
  <si>
    <t>001-100-000002624</t>
  </si>
  <si>
    <t>repuetos DMAX</t>
  </si>
  <si>
    <t>mantenimientoq</t>
  </si>
  <si>
    <t>001-100-000002625</t>
  </si>
  <si>
    <t>matenimiento dmax</t>
  </si>
  <si>
    <t>lubricantes</t>
  </si>
  <si>
    <t>001-501-000000211</t>
  </si>
  <si>
    <t>SERVICIOS QUE COMBINAN TEXTOS Y TECNICAS DE ILUSTRACION PARA PREPARAR UN ORIGINAL QUE SE PUEDA REPRODUCIR</t>
  </si>
  <si>
    <t xml:space="preserve">  MEJIA MATUTE CARLOS JULIO</t>
  </si>
  <si>
    <t>ELABORAXCION DE LIBRETINES</t>
  </si>
  <si>
    <t>NECESIDAD INSITTUCINAL</t>
  </si>
  <si>
    <t>001-051-000007172</t>
  </si>
  <si>
    <t>abastecimiento de combustibles vehivulo mies</t>
  </si>
  <si>
    <t>neceaidad</t>
  </si>
  <si>
    <t>001-001-000000687</t>
  </si>
  <si>
    <t>SERVICIO DE VIGILANCIA FISICA CON MEDIO HUMANO, CON ARMA</t>
  </si>
  <si>
    <t>GUARDIANIA &amp; SEGURIDAD GUARDIAS DEL SANGAY 2016 CIA. LTDA.</t>
  </si>
  <si>
    <t>serviciode seguridad CPE</t>
  </si>
  <si>
    <t>001-001-000001821</t>
  </si>
  <si>
    <t>SERVICIOS DE SUMINISTROS DE UNA CONEXION DIRECTA A INTERNET. EL PROVEEDOR DE SERVICIOS DE INTERNET TAMBIEN PUEDE PROPORCIONAR LOS SERVICIOS LIBRES JUNTO CON EL ACCESO DE INTERNET COMO EL CORREO ELECTRONICO, ESPACIO PARA LA PAGINA WEB DEL CLIENTE, Y LAS HE</t>
  </si>
  <si>
    <t>LITUMA LOPEZ CARLOS JULIO</t>
  </si>
  <si>
    <t>Servicio de intenet CDi ETSa</t>
  </si>
  <si>
    <t>001-003-000016037</t>
  </si>
  <si>
    <t>CAJAS GONZALEZ VICTOR ORLANDO</t>
  </si>
  <si>
    <t>PAGO POR SERVICIO DE MANTENIMIENTO DE VEHICULO.</t>
  </si>
  <si>
    <t>MEMORANDO AUTORIZADO N°. MIES-CZ-6-DDA-2022-4239-M.</t>
  </si>
  <si>
    <t>ANA HERAS</t>
  </si>
  <si>
    <t>001-003-000016036</t>
  </si>
  <si>
    <t>MEMORANDO AUTORIZADO N°.MIES-CZ-6-DDA-20222-4239-M.</t>
  </si>
  <si>
    <t>001-003-000016034</t>
  </si>
  <si>
    <t>MEMORANDO AUTORIZADO N°.MIES-C-Z-6-DDA-2022-4230-M.</t>
  </si>
  <si>
    <t>001.033-000016033</t>
  </si>
  <si>
    <t>PAGO POR SERVICIO DE MANTENIMIENTO VEHICULO.</t>
  </si>
  <si>
    <t>MEMORANDO AUTORIZADO N°.MIES-CZ-6-DDA-2022-4230-M.</t>
  </si>
  <si>
    <t>001-003-000016032</t>
  </si>
  <si>
    <t>AGO POR SERVICIO DE MANTENIMIENTO DE VEHICULO.</t>
  </si>
  <si>
    <t>001-003-000016041</t>
  </si>
  <si>
    <t>MEMORANDO SAUTORIZADO N°.MIES-CZ-6-DDA-2022-4242-M.</t>
  </si>
  <si>
    <t>001-003-000016040</t>
  </si>
  <si>
    <t>MEMORANDO AUTORIZADO N°.MIES-CZ-6-DDA-2022-4242-M.</t>
  </si>
  <si>
    <t>001-003-000016039</t>
  </si>
  <si>
    <t>PAGO POR SERVICIO Y MANTENIMIENTO VEHICULO.</t>
  </si>
  <si>
    <t>001-003-000016038</t>
  </si>
  <si>
    <t>PAGO POR SERVICIO DE MANTENIMIENTO.</t>
  </si>
  <si>
    <t>001-003-000016035</t>
  </si>
  <si>
    <t>MEMORANDP AUTORIZADO N°.MIES-CZ6-DDA-2022-4235-M.</t>
  </si>
  <si>
    <t>001-001-000000041</t>
  </si>
  <si>
    <t>64311.00.1</t>
  </si>
  <si>
    <t>SERVICIOS DE TRANSPORTE DE PASAJEROS POR ITINERARIOS Y CON HORARIOS PREDETERMINADOS, QUE PUEDEN SER UTILIZADOS POR CUALQUIER USUARIO, POR ANALOGOS, PRESTADOS DENTRO DE LOS LIMITES DE UNA SOLA CIUDAD O DE VARIAS CIUDADES CONTIG</t>
  </si>
  <si>
    <t>COOPERATIVA DE TRANSPORTES DE CARGA EN CAMIONETAS ANGEL MARIA IGLESIAS</t>
  </si>
  <si>
    <t>Pago por el servicio de transporte para los funcioanrios de la Unidad de Inclusión</t>
  </si>
  <si>
    <t>Pago según memorando No. 4231</t>
  </si>
  <si>
    <t>Arrendamiento Muebles/Inmuebles</t>
  </si>
  <si>
    <t>001-002-000000085</t>
  </si>
  <si>
    <t>89121.10.1</t>
  </si>
  <si>
    <t>OTROS SERVICIOS DE IMPRENTA N.C.P.</t>
  </si>
  <si>
    <t>VAZQUEZ NARVAEZ WILSON ALFREDO</t>
  </si>
  <si>
    <t>PAGO POR SERVICIO DE ELABORACION DE SELLOS.I</t>
  </si>
  <si>
    <t>MEMORANDO AUTORIZADO N°.MIES-CZ-6-DDA-2022-4202-M.</t>
  </si>
  <si>
    <t>001-001-000000043</t>
  </si>
  <si>
    <t>Pago por el transporte para tecnicas BJGL</t>
  </si>
  <si>
    <t>Pago según memorando No. 4219</t>
  </si>
  <si>
    <t>001-001-000000348</t>
  </si>
  <si>
    <t>85250.00.1</t>
  </si>
  <si>
    <t>SERVICIO DE VIGILANCIA FISICA CON MEDIO HUMANO, SIN ARMA</t>
  </si>
  <si>
    <t>INTELIGENCIA SECURITY RMM CIA LTDA</t>
  </si>
  <si>
    <t>Pago por el servicio de Seguridad y Vigilancia de Miespacio Juvenil del mes de Agosto</t>
  </si>
  <si>
    <t>Pago según memorando No. 4171</t>
  </si>
  <si>
    <t>001-001-000005386</t>
  </si>
  <si>
    <t>45240.00.1</t>
  </si>
  <si>
    <t>SISTEMA DE ADMINISTRACION DE COLAS PARA ATENCION AL PUBLICO (SISTEMA DE TICKETS ELECTRONICO)</t>
  </si>
  <si>
    <t>AMERICAN TRAVEL G CH CIA LTDA.</t>
  </si>
  <si>
    <t>Pago por la adquisición de ticket para algunos funcionarios de la DDA</t>
  </si>
  <si>
    <t>Pago según memorando NO. 4206</t>
  </si>
  <si>
    <t>001-005-000000434</t>
  </si>
  <si>
    <t>ESTACION DE SERVICIOS Y COMBUSTIBLES NEOGAS S.A.</t>
  </si>
  <si>
    <t>Pago por el servicio de combustible para los vehiculos de la DDA</t>
  </si>
  <si>
    <t>Pago según memorando No. 4216</t>
  </si>
  <si>
    <t>001-001-000000087</t>
  </si>
  <si>
    <t>72111.00.1</t>
  </si>
  <si>
    <t>SERVICIOS DE ARRENDAMIENTO CON O SIN OPCION DE COMPRA RELATIVOS A BIENES RAICES RESIDENCIALES PROPIOS O ARRENDADOS PRESTADOS A CASAS</t>
  </si>
  <si>
    <t>NARVAEZ CAJAS MARIA FERNANDA</t>
  </si>
  <si>
    <t>Pago por el alquieler del local para el funcionamiento de las Bodegas de la DDA</t>
  </si>
  <si>
    <t>Pago según memorando No. 4033</t>
  </si>
  <si>
    <t>001-001-000001038</t>
  </si>
  <si>
    <t>92900.00.1</t>
  </si>
  <si>
    <t>CAPACITACION EN NEGOCIACION</t>
  </si>
  <si>
    <t>CAJAMARCA CRIOLLO NELLY ALEXANDRA</t>
  </si>
  <si>
    <t>Pago por el servicio de capacitación Unidad de Inclusión</t>
  </si>
  <si>
    <t>Pago según memorando No.4294</t>
  </si>
  <si>
    <t>001-001-000000531</t>
  </si>
  <si>
    <t>GONZALEZ GONZALEZ CARLOS MANUEL</t>
  </si>
  <si>
    <t>Pago por el alquieler del local para el funcionamiento de las oficinas de la Troncal</t>
  </si>
  <si>
    <t>Pago según memorando No. 4034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</si>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</sst>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rgb="FF4F4F4F"/>
      <name val="Verdana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0" fontId="12" fillId="0" borderId="0"/>
  </cellStyleXfs>
  <cellXfs count="64">
    <xf numFmtId="0" fontId="0" fillId="0" borderId="0" xfId="0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14" fontId="5" fillId="0" borderId="1" xfId="0" applyNumberFormat="1" applyFont="1" applyBorder="1"/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43" fontId="5" fillId="0" borderId="1" xfId="1" applyFont="1" applyBorder="1" applyAlignment="1">
      <alignment vertical="top" wrapText="1"/>
    </xf>
    <xf numFmtId="43" fontId="5" fillId="0" borderId="1" xfId="1" applyFont="1" applyBorder="1" applyAlignment="1"/>
    <xf numFmtId="43" fontId="9" fillId="0" borderId="1" xfId="1" applyFont="1" applyBorder="1" applyAlignment="1">
      <alignment vertical="top" wrapText="1"/>
    </xf>
    <xf numFmtId="0" fontId="8" fillId="0" borderId="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2"/>
    <xf numFmtId="0" fontId="11" fillId="3" borderId="1" xfId="0" applyFont="1" applyFill="1" applyBorder="1" applyAlignment="1">
      <alignment horizontal="left" vertical="top" wrapText="1"/>
    </xf>
    <xf numFmtId="14" fontId="11" fillId="3" borderId="1" xfId="0" applyNumberFormat="1" applyFont="1" applyFill="1" applyBorder="1" applyAlignment="1">
      <alignment horizontal="left" vertical="top" wrapText="1"/>
    </xf>
    <xf numFmtId="0" fontId="0" fillId="3" borderId="0" xfId="0" applyFill="1"/>
    <xf numFmtId="0" fontId="11" fillId="4" borderId="1" xfId="0" applyFont="1" applyFill="1" applyBorder="1" applyAlignment="1">
      <alignment horizontal="left" vertical="top" wrapText="1"/>
    </xf>
    <xf numFmtId="14" fontId="11" fillId="4" borderId="1" xfId="0" applyNumberFormat="1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left" vertical="top" wrapText="1"/>
    </xf>
    <xf numFmtId="0" fontId="13" fillId="0" borderId="1" xfId="3" applyFont="1" applyBorder="1" applyAlignment="1">
      <alignment horizontal="center" wrapText="1"/>
    </xf>
    <xf numFmtId="0" fontId="5" fillId="0" borderId="0" xfId="3" applyFont="1"/>
    <xf numFmtId="0" fontId="13" fillId="0" borderId="1" xfId="3" applyFont="1" applyBorder="1" applyAlignment="1">
      <alignment horizontal="center"/>
    </xf>
    <xf numFmtId="0" fontId="1" fillId="5" borderId="1" xfId="3" applyFont="1" applyFill="1" applyBorder="1" applyAlignment="1">
      <alignment horizontal="center" vertical="center" wrapText="1"/>
    </xf>
    <xf numFmtId="0" fontId="12" fillId="0" borderId="1" xfId="3" applyBorder="1" applyAlignment="1">
      <alignment vertical="center"/>
    </xf>
    <xf numFmtId="14" fontId="12" fillId="0" borderId="1" xfId="3" applyNumberFormat="1" applyBorder="1" applyAlignment="1">
      <alignment vertical="center"/>
    </xf>
    <xf numFmtId="0" fontId="12" fillId="0" borderId="1" xfId="3" applyBorder="1" applyAlignment="1">
      <alignment horizontal="left" vertical="center"/>
    </xf>
    <xf numFmtId="0" fontId="12" fillId="0" borderId="1" xfId="3" applyBorder="1"/>
    <xf numFmtId="0" fontId="12" fillId="0" borderId="1" xfId="3" applyBorder="1" applyAlignment="1">
      <alignment horizontal="right" vertical="center"/>
    </xf>
    <xf numFmtId="0" fontId="5" fillId="0" borderId="0" xfId="3" applyFont="1" applyAlignment="1">
      <alignment horizontal="center"/>
    </xf>
    <xf numFmtId="2" fontId="14" fillId="0" borderId="13" xfId="3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4" xfId="0" applyFont="1" applyBorder="1"/>
    <xf numFmtId="0" fontId="0" fillId="0" borderId="15" xfId="0" applyBorder="1"/>
    <xf numFmtId="0" fontId="0" fillId="0" borderId="16" xfId="0" applyBorder="1"/>
    <xf numFmtId="2" fontId="0" fillId="0" borderId="0" xfId="0" applyNumberFormat="1"/>
  </cellXfs>
  <cellStyles count="4">
    <cellStyle name="Millares" xfId="1" builtinId="3"/>
    <cellStyle name="Normal" xfId="0" builtinId="0"/>
    <cellStyle name="Normal 2" xfId="2" xr:uid="{D3E3CBA0-AC5F-459D-AEF6-02D51AF3289F}"/>
    <cellStyle name="Normal 3" xfId="3" xr:uid="{37CD61AD-6F3E-41FC-896C-ACD8B290C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21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42" Type="http://schemas.openxmlformats.org/officeDocument/2006/relationships/hyperlink" Target="javascript:botonEliminar(5594990)" TargetMode="External"/><Relationship Id="rId47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63" Type="http://schemas.openxmlformats.org/officeDocument/2006/relationships/hyperlink" Target="javascript:botonEliminar(5594697)" TargetMode="External"/><Relationship Id="rId68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84" Type="http://schemas.openxmlformats.org/officeDocument/2006/relationships/hyperlink" Target="javascript:botonEliminar(5594882)" TargetMode="External"/><Relationship Id="rId89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16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107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11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32" Type="http://schemas.openxmlformats.org/officeDocument/2006/relationships/hyperlink" Target="javascript:botonEliminar(5595031)" TargetMode="External"/><Relationship Id="rId37" Type="http://schemas.openxmlformats.org/officeDocument/2006/relationships/hyperlink" Target="javascript:botonEliminar(5595014)" TargetMode="External"/><Relationship Id="rId53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58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74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79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102" Type="http://schemas.openxmlformats.org/officeDocument/2006/relationships/hyperlink" Target="javascript:botonEliminar(5594720)" TargetMode="External"/><Relationship Id="rId5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90" Type="http://schemas.openxmlformats.org/officeDocument/2006/relationships/hyperlink" Target="javascript:botonEliminar(5594931)" TargetMode="External"/><Relationship Id="rId95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22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7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43" Type="http://schemas.openxmlformats.org/officeDocument/2006/relationships/hyperlink" Target="javascript:botonEliminar(5594986)" TargetMode="External"/><Relationship Id="rId48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64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69" Type="http://schemas.openxmlformats.org/officeDocument/2006/relationships/hyperlink" Target="javascript:botonEliminar(5594926)" TargetMode="External"/><Relationship Id="rId80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5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12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7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3" Type="http://schemas.openxmlformats.org/officeDocument/2006/relationships/hyperlink" Target="javascript:botonEliminar(5595028)" TargetMode="External"/><Relationship Id="rId38" Type="http://schemas.openxmlformats.org/officeDocument/2006/relationships/hyperlink" Target="javascript:botonEliminar(5595008)" TargetMode="External"/><Relationship Id="rId59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103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108" Type="http://schemas.openxmlformats.org/officeDocument/2006/relationships/hyperlink" Target="javascript:botonEliminar(5594968)" TargetMode="External"/><Relationship Id="rId54" Type="http://schemas.openxmlformats.org/officeDocument/2006/relationships/hyperlink" Target="javascript:botonEliminar(5594862)" TargetMode="External"/><Relationship Id="rId70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75" Type="http://schemas.openxmlformats.org/officeDocument/2006/relationships/hyperlink" Target="javascript:botonEliminar(5594905)" TargetMode="External"/><Relationship Id="rId91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Relationship Id="rId96" Type="http://schemas.openxmlformats.org/officeDocument/2006/relationships/hyperlink" Target="javascript:botonEliminar(5594673)" TargetMode="External"/><Relationship Id="rId1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6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15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3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28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36" Type="http://schemas.openxmlformats.org/officeDocument/2006/relationships/hyperlink" Target="javascript:botonEliminar(5595017)" TargetMode="External"/><Relationship Id="rId49" Type="http://schemas.openxmlformats.org/officeDocument/2006/relationships/hyperlink" Target="javascript:botonEliminar(5594937)" TargetMode="External"/><Relationship Id="rId57" Type="http://schemas.openxmlformats.org/officeDocument/2006/relationships/hyperlink" Target="javascript:botonEliminar(5595047)" TargetMode="External"/><Relationship Id="rId106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0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31" Type="http://schemas.openxmlformats.org/officeDocument/2006/relationships/hyperlink" Target="javascript:botonEliminar(5595035)" TargetMode="External"/><Relationship Id="rId44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2" Type="http://schemas.openxmlformats.org/officeDocument/2006/relationships/hyperlink" Target="javascript:botonEliminar(5594870)" TargetMode="External"/><Relationship Id="rId60" Type="http://schemas.openxmlformats.org/officeDocument/2006/relationships/hyperlink" Target="javascript:botonEliminar(5594865)" TargetMode="External"/><Relationship Id="rId65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73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8" Type="http://schemas.openxmlformats.org/officeDocument/2006/relationships/hyperlink" Target="javascript:botonEliminar(5594902)" TargetMode="External"/><Relationship Id="rId81" Type="http://schemas.openxmlformats.org/officeDocument/2006/relationships/hyperlink" Target="javascript:botonEliminar(5594868)" TargetMode="External"/><Relationship Id="rId86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94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99" Type="http://schemas.openxmlformats.org/officeDocument/2006/relationships/hyperlink" Target="javascript:botonEliminar(5594751)" TargetMode="External"/><Relationship Id="rId101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4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9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13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18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39" Type="http://schemas.openxmlformats.org/officeDocument/2006/relationships/hyperlink" Target="javascript:botonEliminar(5595004)" TargetMode="External"/><Relationship Id="rId109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34" Type="http://schemas.openxmlformats.org/officeDocument/2006/relationships/hyperlink" Target="javascript:botonEliminar(5595023)" TargetMode="External"/><Relationship Id="rId50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55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76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97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104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7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71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92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2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29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24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40" Type="http://schemas.openxmlformats.org/officeDocument/2006/relationships/hyperlink" Target="javascript:botonEliminar(5595001)" TargetMode="External"/><Relationship Id="rId45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66" Type="http://schemas.openxmlformats.org/officeDocument/2006/relationships/hyperlink" Target="javascript:botonEliminar(5594876)" TargetMode="External"/><Relationship Id="rId87" Type="http://schemas.openxmlformats.org/officeDocument/2006/relationships/hyperlink" Target="javascript:botonEliminar(5594934)" TargetMode="External"/><Relationship Id="rId61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82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19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14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30" Type="http://schemas.openxmlformats.org/officeDocument/2006/relationships/hyperlink" Target="javascript:botonEliminar(5595043)" TargetMode="External"/><Relationship Id="rId35" Type="http://schemas.openxmlformats.org/officeDocument/2006/relationships/hyperlink" Target="javascript:botonEliminar(5595018)" TargetMode="External"/><Relationship Id="rId56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77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100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105" Type="http://schemas.openxmlformats.org/officeDocument/2006/relationships/hyperlink" Target="javascript:botonEliminar(5594762)" TargetMode="External"/><Relationship Id="rId8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51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72" Type="http://schemas.openxmlformats.org/officeDocument/2006/relationships/hyperlink" Target="javascript:botonEliminar(5594910)" TargetMode="External"/><Relationship Id="rId93" Type="http://schemas.openxmlformats.org/officeDocument/2006/relationships/hyperlink" Target="javascript:botonEliminar(5594929)" TargetMode="External"/><Relationship Id="rId98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3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25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46" Type="http://schemas.openxmlformats.org/officeDocument/2006/relationships/hyperlink" Target="javascript:botonEliminar(5594940)" TargetMode="External"/><Relationship Id="rId67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20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1" Type="http://schemas.openxmlformats.org/officeDocument/2006/relationships/hyperlink" Target="javascript:botonEliminar(5594996)" TargetMode="External"/><Relationship Id="rId62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83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8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47626</xdr:rowOff>
    </xdr:from>
    <xdr:to>
      <xdr:col>13</xdr:col>
      <xdr:colOff>57150</xdr:colOff>
      <xdr:row>8</xdr:row>
      <xdr:rowOff>180976</xdr:rowOff>
    </xdr:to>
    <xdr:pic>
      <xdr:nvPicPr>
        <xdr:cNvPr id="6" name="Imagen 5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47626"/>
          <a:ext cx="8391524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66675</xdr:colOff>
      <xdr:row>10</xdr:row>
      <xdr:rowOff>0</xdr:rowOff>
    </xdr:to>
    <xdr:pic>
      <xdr:nvPicPr>
        <xdr:cNvPr id="2" name="Imagen 1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AF78F06-59F2-4FF4-AE62-A6C2279607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6489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" name="AutoShape 1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74328761-3467-40FC-A48A-566B53DF0A2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3" name="AutoShape 2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7A2D6E62-87B6-4E41-AAD5-A25808006D4C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4" name="AutoShape 3" descr="https://www.compraspublicas.gob.ec/ProcesoContratacion/compras/img/icon-edit.png">
          <a:hlinkClick xmlns:r="http://schemas.openxmlformats.org/officeDocument/2006/relationships" r:id="rId3" tooltip="Editar"/>
          <a:extLst>
            <a:ext uri="{FF2B5EF4-FFF2-40B4-BE49-F238E27FC236}">
              <a16:creationId xmlns:a16="http://schemas.microsoft.com/office/drawing/2014/main" id="{D4F91AEA-1158-4E98-92DE-827C141A075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5" name="AutoShape 5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55F0877E-BF42-4FEC-9DED-280A670F335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6" name="AutoShape 6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E8C9F708-4379-4A68-9A59-4FBA3BFEBC8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7" name="AutoShape 8" descr="https://www.compraspublicas.gob.ec/ProcesoContratacion/compras/img/icon-preview.png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6CB06C02-61DA-404F-AF67-3ADB05EECD8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8" name="AutoShape 9" descr="https://www.compraspublicas.gob.ec/ProcesoContratacion/compras/img/icon-edit.png">
          <a:hlinkClick xmlns:r="http://schemas.openxmlformats.org/officeDocument/2006/relationships" r:id="rId7" tooltip="Editar"/>
          <a:extLst>
            <a:ext uri="{FF2B5EF4-FFF2-40B4-BE49-F238E27FC236}">
              <a16:creationId xmlns:a16="http://schemas.microsoft.com/office/drawing/2014/main" id="{C580A51D-EE78-4E94-8AED-26827AD7670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9" name="AutoShape 11" descr="https://www.compraspublicas.gob.ec/ProcesoContratacion/compras/img/icon-preview.png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6BEDEEDA-665B-427D-94BC-244ED260FE9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0" name="AutoShape 12" descr="https://www.compraspublicas.gob.ec/ProcesoContratacion/compras/img/icon-edit.png">
          <a:hlinkClick xmlns:r="http://schemas.openxmlformats.org/officeDocument/2006/relationships" r:id="rId9" tooltip="Editar"/>
          <a:extLst>
            <a:ext uri="{FF2B5EF4-FFF2-40B4-BE49-F238E27FC236}">
              <a16:creationId xmlns:a16="http://schemas.microsoft.com/office/drawing/2014/main" id="{F4E24139-B8CE-4763-BA5C-FED83CC182B4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" name="AutoShape 14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EA1CCD23-3015-4473-A7C5-5BD6804B344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" name="AutoShape 15" descr="https://www.compraspublicas.gob.ec/ProcesoContratacion/compras/img/icon-edit.png">
          <a:hlinkClick xmlns:r="http://schemas.openxmlformats.org/officeDocument/2006/relationships" r:id="rId11" tooltip="Editar"/>
          <a:extLst>
            <a:ext uri="{FF2B5EF4-FFF2-40B4-BE49-F238E27FC236}">
              <a16:creationId xmlns:a16="http://schemas.microsoft.com/office/drawing/2014/main" id="{4993194F-204B-4545-B637-85F8B8AFB5B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3" name="AutoShape 17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A2E2926D-1BCA-4E93-85B4-F9912146CA7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4" name="AutoShape 18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3F3EA241-76D8-43AD-9C2E-3C7004E2DF53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5" name="AutoShape 20" descr="https://www.compraspublicas.gob.ec/ProcesoContratacion/compras/img/icon-preview.png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0A576532-0741-4C29-9CCB-DB74F6CFF9BE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6" name="AutoShape 21" descr="https://www.compraspublicas.gob.ec/ProcesoContratacion/compras/img/icon-edit.png">
          <a:hlinkClick xmlns:r="http://schemas.openxmlformats.org/officeDocument/2006/relationships" r:id="rId15" tooltip="Editar"/>
          <a:extLst>
            <a:ext uri="{FF2B5EF4-FFF2-40B4-BE49-F238E27FC236}">
              <a16:creationId xmlns:a16="http://schemas.microsoft.com/office/drawing/2014/main" id="{AC86EDA7-D4D1-49BE-8888-DE8C41C05BF2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7" name="AutoShape 23" descr="https://www.compraspublicas.gob.ec/ProcesoContratacion/compras/img/icon-preview.png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243DC96C-F874-472E-A743-3F08316D72D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8" name="AutoShape 24" descr="https://www.compraspublicas.gob.ec/ProcesoContratacion/compras/img/icon-edit.png">
          <a:hlinkClick xmlns:r="http://schemas.openxmlformats.org/officeDocument/2006/relationships" r:id="rId17" tooltip="Editar"/>
          <a:extLst>
            <a:ext uri="{FF2B5EF4-FFF2-40B4-BE49-F238E27FC236}">
              <a16:creationId xmlns:a16="http://schemas.microsoft.com/office/drawing/2014/main" id="{72D9E786-4B6C-4922-83F3-24795B92F2D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9" name="AutoShape 26" descr="https://www.compraspublicas.gob.ec/ProcesoContratacion/compras/img/icon-preview.png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6C7F55F2-FC3A-4D1A-8B4A-59B5E1889E5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20" name="AutoShape 27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5EFC0074-1A5C-441A-A34C-FA317BFB536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1" name="AutoShape 29" descr="https://www.compraspublicas.gob.ec/ProcesoContratacion/compras/img/icon-preview.png">
          <a:hlinkClick xmlns:r="http://schemas.openxmlformats.org/officeDocument/2006/relationships" r:id="rId20" tooltip="Detalle"/>
          <a:extLst>
            <a:ext uri="{FF2B5EF4-FFF2-40B4-BE49-F238E27FC236}">
              <a16:creationId xmlns:a16="http://schemas.microsoft.com/office/drawing/2014/main" id="{75CCA803-42DC-4A67-A4BC-5F9F8AB9782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22" name="AutoShape 30" descr="https://www.compraspublicas.gob.ec/ProcesoContratacion/compras/img/icon-edit.png">
          <a:hlinkClick xmlns:r="http://schemas.openxmlformats.org/officeDocument/2006/relationships" r:id="rId21" tooltip="Editar"/>
          <a:extLst>
            <a:ext uri="{FF2B5EF4-FFF2-40B4-BE49-F238E27FC236}">
              <a16:creationId xmlns:a16="http://schemas.microsoft.com/office/drawing/2014/main" id="{4522038D-1B4E-4F6D-858B-CCE99877C7F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3" name="AutoShape 32" descr="https://www.compraspublicas.gob.ec/ProcesoContratacion/compras/img/icon-preview.png">
          <a:hlinkClick xmlns:r="http://schemas.openxmlformats.org/officeDocument/2006/relationships" r:id="rId22" tooltip="Detalle"/>
          <a:extLst>
            <a:ext uri="{FF2B5EF4-FFF2-40B4-BE49-F238E27FC236}">
              <a16:creationId xmlns:a16="http://schemas.microsoft.com/office/drawing/2014/main" id="{E14A0288-A90A-4D05-9B6F-B8BBB9E832EC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24" name="AutoShape 33" descr="https://www.compraspublicas.gob.ec/ProcesoContratacion/compras/img/icon-edit.png">
          <a:hlinkClick xmlns:r="http://schemas.openxmlformats.org/officeDocument/2006/relationships" r:id="rId23" tooltip="Editar"/>
          <a:extLst>
            <a:ext uri="{FF2B5EF4-FFF2-40B4-BE49-F238E27FC236}">
              <a16:creationId xmlns:a16="http://schemas.microsoft.com/office/drawing/2014/main" id="{64A3739B-A146-4953-B6E2-92BF2F14BF53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5" name="AutoShape 35" descr="https://www.compraspublicas.gob.ec/ProcesoContratacion/compras/img/icon-preview.png">
          <a:hlinkClick xmlns:r="http://schemas.openxmlformats.org/officeDocument/2006/relationships" r:id="rId24" tooltip="Detalle"/>
          <a:extLst>
            <a:ext uri="{FF2B5EF4-FFF2-40B4-BE49-F238E27FC236}">
              <a16:creationId xmlns:a16="http://schemas.microsoft.com/office/drawing/2014/main" id="{13BAF131-DA34-479F-B0CE-4B3B72A89250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26" name="AutoShape 3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175BFEBE-91E5-4232-AE5C-2DCFD6FAECF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7" name="AutoShape 38" descr="https://www.compraspublicas.gob.ec/ProcesoContratacion/compras/img/icon-preview.png">
          <a:hlinkClick xmlns:r="http://schemas.openxmlformats.org/officeDocument/2006/relationships" r:id="rId26" tooltip="Detalle"/>
          <a:extLst>
            <a:ext uri="{FF2B5EF4-FFF2-40B4-BE49-F238E27FC236}">
              <a16:creationId xmlns:a16="http://schemas.microsoft.com/office/drawing/2014/main" id="{93287086-B4E5-4B96-96D2-4FA144DCB2A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28" name="AutoShape 39" descr="https://www.compraspublicas.gob.ec/ProcesoContratacion/compras/img/icon-edit.png">
          <a:hlinkClick xmlns:r="http://schemas.openxmlformats.org/officeDocument/2006/relationships" r:id="rId27" tooltip="Editar"/>
          <a:extLst>
            <a:ext uri="{FF2B5EF4-FFF2-40B4-BE49-F238E27FC236}">
              <a16:creationId xmlns:a16="http://schemas.microsoft.com/office/drawing/2014/main" id="{DEDA6954-8B0D-493C-A6E8-DFAFF4F08FE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29" name="AutoShape 41" descr="https://www.compraspublicas.gob.ec/ProcesoContratacion/compras/img/icon-preview.png">
          <a:hlinkClick xmlns:r="http://schemas.openxmlformats.org/officeDocument/2006/relationships" r:id="rId28" tooltip="Detalle"/>
          <a:extLst>
            <a:ext uri="{FF2B5EF4-FFF2-40B4-BE49-F238E27FC236}">
              <a16:creationId xmlns:a16="http://schemas.microsoft.com/office/drawing/2014/main" id="{B05174FC-25E1-4D88-ABBE-612FFF7B6AC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30" name="AutoShape 42" descr="https://www.compraspublicas.gob.ec/ProcesoContratacion/compras/img/icon-edit.png">
          <a:hlinkClick xmlns:r="http://schemas.openxmlformats.org/officeDocument/2006/relationships" r:id="rId29" tooltip="Editar"/>
          <a:extLst>
            <a:ext uri="{FF2B5EF4-FFF2-40B4-BE49-F238E27FC236}">
              <a16:creationId xmlns:a16="http://schemas.microsoft.com/office/drawing/2014/main" id="{6C06FA52-8626-45DE-8449-09E4A2DBC5D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1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2A203298-7EDC-409D-A69E-5BE63C7A446C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2" name="AutoShape 7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5DC47E85-922F-4D88-B90E-46C876EAFA73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3" name="AutoShape 10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B6835A41-6799-414C-AFA3-2E0F80D40A06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4" name="AutoShape 13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AA80D1E6-CB67-48E9-983B-78F5C84BBA15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5" name="AutoShape 16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4E3CC2B9-177D-4476-B612-9F6D1F7BB318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6" name="AutoShape 19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E0C44560-AD1F-4504-9E40-6CBAA025687E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37" name="AutoShape 22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0464716D-F1F9-4F73-804E-6A45782809E0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 macro="" textlink="">
      <xdr:nvSpPr>
        <xdr:cNvPr id="38" name="AutoShape 25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5894528F-DB2F-4721-8162-9086E6E828DD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39" name="AutoShape 28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04DF6615-A349-4638-B59D-51BCC86CE886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40" name="AutoShape 31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EF342698-CE79-48AF-8C7F-3B5C1845EB79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 macro="" textlink="">
      <xdr:nvSpPr>
        <xdr:cNvPr id="41" name="AutoShape 34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A466601D-B3D6-4E65-A933-CF7DAEA3BA4D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 macro="" textlink="">
      <xdr:nvSpPr>
        <xdr:cNvPr id="42" name="AutoShape 37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F4030983-846A-47D7-98D5-816499AA1721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43" name="AutoShape 40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FE789E95-3B3B-46BC-BC93-65CC3FFD972B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123825</xdr:rowOff>
    </xdr:to>
    <xdr:sp macro="" textlink="">
      <xdr:nvSpPr>
        <xdr:cNvPr id="44" name="AutoShape 43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9309CC5C-541D-4D34-AD1C-962EB1A6BC3F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45" name="AutoShape 1" descr="https://www.compraspublicas.gob.ec/ProcesoContratacion/compras/img/icon-preview.png">
          <a:hlinkClick xmlns:r="http://schemas.openxmlformats.org/officeDocument/2006/relationships" r:id="rId44" tooltip="Detalle"/>
          <a:extLst>
            <a:ext uri="{FF2B5EF4-FFF2-40B4-BE49-F238E27FC236}">
              <a16:creationId xmlns:a16="http://schemas.microsoft.com/office/drawing/2014/main" id="{65E6A47A-4DD8-4636-81CB-2F15A848B959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 macro="" textlink="">
      <xdr:nvSpPr>
        <xdr:cNvPr id="46" name="AutoShape 2" descr="https://www.compraspublicas.gob.ec/ProcesoContratacion/compras/img/icon-edit.png">
          <a:hlinkClick xmlns:r="http://schemas.openxmlformats.org/officeDocument/2006/relationships" r:id="rId45" tooltip="Editar"/>
          <a:extLst>
            <a:ext uri="{FF2B5EF4-FFF2-40B4-BE49-F238E27FC236}">
              <a16:creationId xmlns:a16="http://schemas.microsoft.com/office/drawing/2014/main" id="{B6785E9E-DD89-4FD7-B04E-2107B3F38585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 macro="" textlink="">
      <xdr:nvSpPr>
        <xdr:cNvPr id="4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70684EA1-34E0-45AE-ADD3-04D3CF5EEA8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48" name="AutoShape 4" descr="https://www.compraspublicas.gob.ec/ProcesoContratacion/compras/img/icon-preview.png">
          <a:hlinkClick xmlns:r="http://schemas.openxmlformats.org/officeDocument/2006/relationships" r:id="rId47" tooltip="Detalle"/>
          <a:extLst>
            <a:ext uri="{FF2B5EF4-FFF2-40B4-BE49-F238E27FC236}">
              <a16:creationId xmlns:a16="http://schemas.microsoft.com/office/drawing/2014/main" id="{CCCBC152-0741-489C-A75A-EF6A2B7B84B8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49" name="AutoShape 5" descr="https://www.compraspublicas.gob.ec/ProcesoContratacion/compras/img/icon-edit.png">
          <a:hlinkClick xmlns:r="http://schemas.openxmlformats.org/officeDocument/2006/relationships" r:id="rId48" tooltip="Editar"/>
          <a:extLst>
            <a:ext uri="{FF2B5EF4-FFF2-40B4-BE49-F238E27FC236}">
              <a16:creationId xmlns:a16="http://schemas.microsoft.com/office/drawing/2014/main" id="{98DC609A-9FEF-4A67-8642-26E872FD6BF8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5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EE48D6E2-D1D1-4ABD-A27F-A079AA90E1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51" name="AutoShape 7" descr="https://www.compraspublicas.gob.ec/ProcesoContratacion/compras/img/icon-preview.png">
          <a:hlinkClick xmlns:r="http://schemas.openxmlformats.org/officeDocument/2006/relationships" r:id="rId50" tooltip="Detalle"/>
          <a:extLst>
            <a:ext uri="{FF2B5EF4-FFF2-40B4-BE49-F238E27FC236}">
              <a16:creationId xmlns:a16="http://schemas.microsoft.com/office/drawing/2014/main" id="{10878825-816D-45C6-8572-B541F87F48F6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52" name="AutoShape 8" descr="https://www.compraspublicas.gob.ec/ProcesoContratacion/compras/img/icon-edit.png">
          <a:hlinkClick xmlns:r="http://schemas.openxmlformats.org/officeDocument/2006/relationships" r:id="rId51" tooltip="Editar"/>
          <a:extLst>
            <a:ext uri="{FF2B5EF4-FFF2-40B4-BE49-F238E27FC236}">
              <a16:creationId xmlns:a16="http://schemas.microsoft.com/office/drawing/2014/main" id="{C1D6F490-D011-49DD-967E-657C4D6E2551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5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7D6DE064-6882-4D18-A74C-3821CD545C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54" name="AutoShape 10" descr="https://www.compraspublicas.gob.ec/ProcesoContratacion/compras/img/icon-preview.png">
          <a:hlinkClick xmlns:r="http://schemas.openxmlformats.org/officeDocument/2006/relationships" r:id="rId53" tooltip="Detalle"/>
          <a:extLst>
            <a:ext uri="{FF2B5EF4-FFF2-40B4-BE49-F238E27FC236}">
              <a16:creationId xmlns:a16="http://schemas.microsoft.com/office/drawing/2014/main" id="{0875A2B0-2285-44AC-B736-A71E1B17837D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55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17DF431A-BFDF-47C9-BAEB-C8687DB77E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56" name="AutoShape 13" descr="https://www.compraspublicas.gob.ec/ProcesoContratacion/compras/img/icon-preview.png">
          <a:hlinkClick xmlns:r="http://schemas.openxmlformats.org/officeDocument/2006/relationships" r:id="rId55" tooltip="Detalle"/>
          <a:extLst>
            <a:ext uri="{FF2B5EF4-FFF2-40B4-BE49-F238E27FC236}">
              <a16:creationId xmlns:a16="http://schemas.microsoft.com/office/drawing/2014/main" id="{CDEFDE89-BF39-4A40-81D9-AC647812884A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 macro="" textlink="">
      <xdr:nvSpPr>
        <xdr:cNvPr id="57" name="AutoShape 14" descr="https://www.compraspublicas.gob.ec/ProcesoContratacion/compras/img/icon-edit.png">
          <a:hlinkClick xmlns:r="http://schemas.openxmlformats.org/officeDocument/2006/relationships" r:id="rId56" tooltip="Editar"/>
          <a:extLst>
            <a:ext uri="{FF2B5EF4-FFF2-40B4-BE49-F238E27FC236}">
              <a16:creationId xmlns:a16="http://schemas.microsoft.com/office/drawing/2014/main" id="{65479E66-A5AF-46A7-A216-7660B8A9077B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 macro="" textlink="">
      <xdr:nvSpPr>
        <xdr:cNvPr id="58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390E49F-5340-4030-A13E-5CF6BAD8B0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59" name="AutoShape 16" descr="https://www.compraspublicas.gob.ec/ProcesoContratacion/compras/img/icon-preview.png">
          <a:hlinkClick xmlns:r="http://schemas.openxmlformats.org/officeDocument/2006/relationships" r:id="rId58" tooltip="Detalle"/>
          <a:extLst>
            <a:ext uri="{FF2B5EF4-FFF2-40B4-BE49-F238E27FC236}">
              <a16:creationId xmlns:a16="http://schemas.microsoft.com/office/drawing/2014/main" id="{CAD6A609-8E00-465B-AA97-E2B451EE065D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60" name="AutoShape 17" descr="https://www.compraspublicas.gob.ec/ProcesoContratacion/compras/img/icon-edit.png">
          <a:hlinkClick xmlns:r="http://schemas.openxmlformats.org/officeDocument/2006/relationships" r:id="rId59" tooltip="Editar"/>
          <a:extLst>
            <a:ext uri="{FF2B5EF4-FFF2-40B4-BE49-F238E27FC236}">
              <a16:creationId xmlns:a16="http://schemas.microsoft.com/office/drawing/2014/main" id="{C7614495-851B-4054-BED5-1E1D3E6E8A96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61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51DB78BE-FA77-40DA-A5B7-CDC4B14E28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62" name="AutoShape 19" descr="https://www.compraspublicas.gob.ec/ProcesoContratacion/compras/img/icon-preview.png">
          <a:hlinkClick xmlns:r="http://schemas.openxmlformats.org/officeDocument/2006/relationships" r:id="rId61" tooltip="Detalle"/>
          <a:extLst>
            <a:ext uri="{FF2B5EF4-FFF2-40B4-BE49-F238E27FC236}">
              <a16:creationId xmlns:a16="http://schemas.microsoft.com/office/drawing/2014/main" id="{20FE0617-4EB7-48F6-B912-EE451D62FC4A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 macro="" textlink="">
      <xdr:nvSpPr>
        <xdr:cNvPr id="63" name="AutoShape 20" descr="https://www.compraspublicas.gob.ec/ProcesoContratacion/compras/img/icon-edit.png">
          <a:hlinkClick xmlns:r="http://schemas.openxmlformats.org/officeDocument/2006/relationships" r:id="rId62" tooltip="Editar"/>
          <a:extLst>
            <a:ext uri="{FF2B5EF4-FFF2-40B4-BE49-F238E27FC236}">
              <a16:creationId xmlns:a16="http://schemas.microsoft.com/office/drawing/2014/main" id="{02287838-92C7-44AA-8958-35A0FE2DE7C2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 macro="" textlink="">
      <xdr:nvSpPr>
        <xdr:cNvPr id="64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3937223-E820-4ABC-B7C8-9D896C49D4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65" name="AutoShape 22" descr="https://www.compraspublicas.gob.ec/ProcesoContratacion/compras/img/icon-preview.png">
          <a:hlinkClick xmlns:r="http://schemas.openxmlformats.org/officeDocument/2006/relationships" r:id="rId64" tooltip="Detalle"/>
          <a:extLst>
            <a:ext uri="{FF2B5EF4-FFF2-40B4-BE49-F238E27FC236}">
              <a16:creationId xmlns:a16="http://schemas.microsoft.com/office/drawing/2014/main" id="{3112A164-9E71-4F83-BA17-0023E62C5BCB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66" name="AutoShape 23" descr="https://www.compraspublicas.gob.ec/ProcesoContratacion/compras/img/icon-edit.png">
          <a:hlinkClick xmlns:r="http://schemas.openxmlformats.org/officeDocument/2006/relationships" r:id="rId65" tooltip="Editar"/>
          <a:extLst>
            <a:ext uri="{FF2B5EF4-FFF2-40B4-BE49-F238E27FC236}">
              <a16:creationId xmlns:a16="http://schemas.microsoft.com/office/drawing/2014/main" id="{256208A7-10E1-4D5A-BB80-1A0EEFBA2908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67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698F212B-2413-4361-9FFC-0BCA8326B90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68" name="AutoShape 25" descr="https://www.compraspublicas.gob.ec/ProcesoContratacion/compras/img/icon-preview.png">
          <a:hlinkClick xmlns:r="http://schemas.openxmlformats.org/officeDocument/2006/relationships" r:id="rId67" tooltip="Detalle"/>
          <a:extLst>
            <a:ext uri="{FF2B5EF4-FFF2-40B4-BE49-F238E27FC236}">
              <a16:creationId xmlns:a16="http://schemas.microsoft.com/office/drawing/2014/main" id="{A23451F8-78F2-418A-AA35-204F2FA6EC8F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69" name="AutoShape 26" descr="https://www.compraspublicas.gob.ec/ProcesoContratacion/compras/img/icon-edit.png">
          <a:hlinkClick xmlns:r="http://schemas.openxmlformats.org/officeDocument/2006/relationships" r:id="rId68" tooltip="Editar"/>
          <a:extLst>
            <a:ext uri="{FF2B5EF4-FFF2-40B4-BE49-F238E27FC236}">
              <a16:creationId xmlns:a16="http://schemas.microsoft.com/office/drawing/2014/main" id="{057C3412-A726-4FE9-B2D9-357AF9EED4D1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70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B6A517D-C247-4D4A-9F90-2672CFC9B4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71" name="AutoShape 28" descr="https://www.compraspublicas.gob.ec/ProcesoContratacion/compras/img/icon-preview.png">
          <a:hlinkClick xmlns:r="http://schemas.openxmlformats.org/officeDocument/2006/relationships" r:id="rId70" tooltip="Detalle"/>
          <a:extLst>
            <a:ext uri="{FF2B5EF4-FFF2-40B4-BE49-F238E27FC236}">
              <a16:creationId xmlns:a16="http://schemas.microsoft.com/office/drawing/2014/main" id="{40917472-85EB-482D-B5F3-D26E26C6799F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72" name="AutoShape 29" descr="https://www.compraspublicas.gob.ec/ProcesoContratacion/compras/img/icon-edit.png">
          <a:hlinkClick xmlns:r="http://schemas.openxmlformats.org/officeDocument/2006/relationships" r:id="rId71" tooltip="Editar"/>
          <a:extLst>
            <a:ext uri="{FF2B5EF4-FFF2-40B4-BE49-F238E27FC236}">
              <a16:creationId xmlns:a16="http://schemas.microsoft.com/office/drawing/2014/main" id="{12C51E1A-4D3C-4A35-B1E1-6E297D843633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73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08460CC5-E598-47ED-8F36-1E22C32776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74" name="AutoShape 31" descr="https://www.compraspublicas.gob.ec/ProcesoContratacion/compras/img/icon-preview.png">
          <a:hlinkClick xmlns:r="http://schemas.openxmlformats.org/officeDocument/2006/relationships" r:id="rId73" tooltip="Detalle"/>
          <a:extLst>
            <a:ext uri="{FF2B5EF4-FFF2-40B4-BE49-F238E27FC236}">
              <a16:creationId xmlns:a16="http://schemas.microsoft.com/office/drawing/2014/main" id="{CCC26527-7FBE-4DEF-A411-D5C98090FC6F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75" name="AutoShape 32" descr="https://www.compraspublicas.gob.ec/ProcesoContratacion/compras/img/icon-edit.png">
          <a:hlinkClick xmlns:r="http://schemas.openxmlformats.org/officeDocument/2006/relationships" r:id="rId74" tooltip="Editar"/>
          <a:extLst>
            <a:ext uri="{FF2B5EF4-FFF2-40B4-BE49-F238E27FC236}">
              <a16:creationId xmlns:a16="http://schemas.microsoft.com/office/drawing/2014/main" id="{5F58913A-881E-4B89-9FF3-12A58482BEBE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76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9D004BE2-16D5-4AB1-9AD7-9C6601EE1A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77" name="AutoShape 34" descr="https://www.compraspublicas.gob.ec/ProcesoContratacion/compras/img/icon-preview.png">
          <a:hlinkClick xmlns:r="http://schemas.openxmlformats.org/officeDocument/2006/relationships" r:id="rId76" tooltip="Detalle"/>
          <a:extLst>
            <a:ext uri="{FF2B5EF4-FFF2-40B4-BE49-F238E27FC236}">
              <a16:creationId xmlns:a16="http://schemas.microsoft.com/office/drawing/2014/main" id="{011E8CCF-D352-4E37-9950-0CD30DD74345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78" name="AutoShape 35" descr="https://www.compraspublicas.gob.ec/ProcesoContratacion/compras/img/icon-edit.png">
          <a:hlinkClick xmlns:r="http://schemas.openxmlformats.org/officeDocument/2006/relationships" r:id="rId77" tooltip="Editar"/>
          <a:extLst>
            <a:ext uri="{FF2B5EF4-FFF2-40B4-BE49-F238E27FC236}">
              <a16:creationId xmlns:a16="http://schemas.microsoft.com/office/drawing/2014/main" id="{77607EBB-A4D0-4291-8C8A-6ABFE6DD5511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79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A63AA99A-80C1-4F1D-9477-CB33FB16E6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80" name="AutoShape 37" descr="https://www.compraspublicas.gob.ec/ProcesoContratacion/compras/img/icon-preview.png">
          <a:hlinkClick xmlns:r="http://schemas.openxmlformats.org/officeDocument/2006/relationships" r:id="rId79" tooltip="Detalle"/>
          <a:extLst>
            <a:ext uri="{FF2B5EF4-FFF2-40B4-BE49-F238E27FC236}">
              <a16:creationId xmlns:a16="http://schemas.microsoft.com/office/drawing/2014/main" id="{4203DA9C-FEEB-4EDB-A846-1F83A58F1A3E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81" name="AutoShape 38" descr="https://www.compraspublicas.gob.ec/ProcesoContratacion/compras/img/icon-edit.png">
          <a:hlinkClick xmlns:r="http://schemas.openxmlformats.org/officeDocument/2006/relationships" r:id="rId80" tooltip="Editar"/>
          <a:extLst>
            <a:ext uri="{FF2B5EF4-FFF2-40B4-BE49-F238E27FC236}">
              <a16:creationId xmlns:a16="http://schemas.microsoft.com/office/drawing/2014/main" id="{BEB06443-FBD1-4F3D-B569-B941282BFD89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82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68203A72-99FD-4EB4-BB63-1D597F2FDA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83" name="AutoShape 40" descr="https://www.compraspublicas.gob.ec/ProcesoContratacion/compras/img/icon-preview.png">
          <a:hlinkClick xmlns:r="http://schemas.openxmlformats.org/officeDocument/2006/relationships" r:id="rId82" tooltip="Detalle"/>
          <a:extLst>
            <a:ext uri="{FF2B5EF4-FFF2-40B4-BE49-F238E27FC236}">
              <a16:creationId xmlns:a16="http://schemas.microsoft.com/office/drawing/2014/main" id="{5CD85767-53F9-4A41-9506-2AAD9F4E244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 macro="" textlink="">
      <xdr:nvSpPr>
        <xdr:cNvPr id="84" name="AutoShape 41" descr="https://www.compraspublicas.gob.ec/ProcesoContratacion/compras/img/icon-edit.png">
          <a:hlinkClick xmlns:r="http://schemas.openxmlformats.org/officeDocument/2006/relationships" r:id="rId83" tooltip="Editar"/>
          <a:extLst>
            <a:ext uri="{FF2B5EF4-FFF2-40B4-BE49-F238E27FC236}">
              <a16:creationId xmlns:a16="http://schemas.microsoft.com/office/drawing/2014/main" id="{BEA60272-72DB-4189-94D0-FC60AD99507A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 macro="" textlink="">
      <xdr:nvSpPr>
        <xdr:cNvPr id="85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7B8421FF-1FA2-40D0-B331-5B6F4B0BB8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86" name="AutoShape 43" descr="https://www.compraspublicas.gob.ec/ProcesoContratacion/compras/img/icon-preview.png">
          <a:hlinkClick xmlns:r="http://schemas.openxmlformats.org/officeDocument/2006/relationships" r:id="rId85" tooltip="Detalle"/>
          <a:extLst>
            <a:ext uri="{FF2B5EF4-FFF2-40B4-BE49-F238E27FC236}">
              <a16:creationId xmlns:a16="http://schemas.microsoft.com/office/drawing/2014/main" id="{E772984E-8034-494C-BBDD-456960B07D11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87" name="AutoShape 44" descr="https://www.compraspublicas.gob.ec/ProcesoContratacion/compras/img/icon-edit.png">
          <a:hlinkClick xmlns:r="http://schemas.openxmlformats.org/officeDocument/2006/relationships" r:id="rId86" tooltip="Editar"/>
          <a:extLst>
            <a:ext uri="{FF2B5EF4-FFF2-40B4-BE49-F238E27FC236}">
              <a16:creationId xmlns:a16="http://schemas.microsoft.com/office/drawing/2014/main" id="{81E22907-5196-4EEF-AD0B-D8E9AB2D9D19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88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A8533CFD-79FE-4BBA-BF4B-11DC47344D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89" name="AutoShape 46" descr="https://www.compraspublicas.gob.ec/ProcesoContratacion/compras/img/icon-preview.png">
          <a:hlinkClick xmlns:r="http://schemas.openxmlformats.org/officeDocument/2006/relationships" r:id="rId88" tooltip="Detalle"/>
          <a:extLst>
            <a:ext uri="{FF2B5EF4-FFF2-40B4-BE49-F238E27FC236}">
              <a16:creationId xmlns:a16="http://schemas.microsoft.com/office/drawing/2014/main" id="{B9C97B92-B1DD-4FE2-BA7E-E566659DB835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90" name="AutoShape 47" descr="https://www.compraspublicas.gob.ec/ProcesoContratacion/compras/img/icon-edit.png">
          <a:hlinkClick xmlns:r="http://schemas.openxmlformats.org/officeDocument/2006/relationships" r:id="rId89" tooltip="Editar"/>
          <a:extLst>
            <a:ext uri="{FF2B5EF4-FFF2-40B4-BE49-F238E27FC236}">
              <a16:creationId xmlns:a16="http://schemas.microsoft.com/office/drawing/2014/main" id="{1814EFE9-AE6E-4CF6-A6E1-3B33D3ECC6CF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91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BC2F9D4-B189-4754-8AA2-DDDD87C2E8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92" name="AutoShape 49" descr="https://www.compraspublicas.gob.ec/ProcesoContratacion/compras/img/icon-preview.png">
          <a:hlinkClick xmlns:r="http://schemas.openxmlformats.org/officeDocument/2006/relationships" r:id="rId91" tooltip="Detalle"/>
          <a:extLst>
            <a:ext uri="{FF2B5EF4-FFF2-40B4-BE49-F238E27FC236}">
              <a16:creationId xmlns:a16="http://schemas.microsoft.com/office/drawing/2014/main" id="{0D414B87-801F-4BD4-990E-D6A35E41FDC0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114300</xdr:rowOff>
    </xdr:to>
    <xdr:sp macro="" textlink="">
      <xdr:nvSpPr>
        <xdr:cNvPr id="93" name="AutoShape 50" descr="https://www.compraspublicas.gob.ec/ProcesoContratacion/compras/img/icon-edit.png">
          <a:hlinkClick xmlns:r="http://schemas.openxmlformats.org/officeDocument/2006/relationships" r:id="rId92" tooltip="Editar"/>
          <a:extLst>
            <a:ext uri="{FF2B5EF4-FFF2-40B4-BE49-F238E27FC236}">
              <a16:creationId xmlns:a16="http://schemas.microsoft.com/office/drawing/2014/main" id="{0D0155A5-3CEB-4039-83B0-0BF228582777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114300</xdr:rowOff>
    </xdr:to>
    <xdr:sp macro="" textlink="">
      <xdr:nvSpPr>
        <xdr:cNvPr id="94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23BDB5C5-1BFD-49B1-84A1-EAA99FBAC2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95" name="AutoShape 52" descr="https://www.compraspublicas.gob.ec/ProcesoContratacion/compras/img/icon-preview.png">
          <a:hlinkClick xmlns:r="http://schemas.openxmlformats.org/officeDocument/2006/relationships" r:id="rId94" tooltip="Detalle"/>
          <a:extLst>
            <a:ext uri="{FF2B5EF4-FFF2-40B4-BE49-F238E27FC236}">
              <a16:creationId xmlns:a16="http://schemas.microsoft.com/office/drawing/2014/main" id="{653A5D11-9FCB-4313-86F3-17B5A233689D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96" name="AutoShape 53" descr="https://www.compraspublicas.gob.ec/ProcesoContratacion/compras/img/icon-edit.png">
          <a:hlinkClick xmlns:r="http://schemas.openxmlformats.org/officeDocument/2006/relationships" r:id="rId95" tooltip="Editar"/>
          <a:extLst>
            <a:ext uri="{FF2B5EF4-FFF2-40B4-BE49-F238E27FC236}">
              <a16:creationId xmlns:a16="http://schemas.microsoft.com/office/drawing/2014/main" id="{4A21DA15-F45A-43B6-BEF4-227C7DF8A3AB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97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7C2C0199-C108-4F1E-ABE0-5DE0B8C27E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98" name="AutoShape 55" descr="https://www.compraspublicas.gob.ec/ProcesoContratacion/compras/img/icon-preview.png">
          <a:hlinkClick xmlns:r="http://schemas.openxmlformats.org/officeDocument/2006/relationships" r:id="rId97" tooltip="Detalle"/>
          <a:extLst>
            <a:ext uri="{FF2B5EF4-FFF2-40B4-BE49-F238E27FC236}">
              <a16:creationId xmlns:a16="http://schemas.microsoft.com/office/drawing/2014/main" id="{B1145BA2-5267-439D-B91C-B1EB96359ABF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99" name="AutoShape 56" descr="https://www.compraspublicas.gob.ec/ProcesoContratacion/compras/img/icon-edit.png">
          <a:hlinkClick xmlns:r="http://schemas.openxmlformats.org/officeDocument/2006/relationships" r:id="rId98" tooltip="Editar"/>
          <a:extLst>
            <a:ext uri="{FF2B5EF4-FFF2-40B4-BE49-F238E27FC236}">
              <a16:creationId xmlns:a16="http://schemas.microsoft.com/office/drawing/2014/main" id="{D9BEB312-FF3C-4C18-825E-B297DE583435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100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2BC5C0BC-F9EC-40FE-BA61-45A9F11A4F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101" name="AutoShape 58" descr="https://www.compraspublicas.gob.ec/ProcesoContratacion/compras/img/icon-preview.png">
          <a:hlinkClick xmlns:r="http://schemas.openxmlformats.org/officeDocument/2006/relationships" r:id="rId100" tooltip="Detalle"/>
          <a:extLst>
            <a:ext uri="{FF2B5EF4-FFF2-40B4-BE49-F238E27FC236}">
              <a16:creationId xmlns:a16="http://schemas.microsoft.com/office/drawing/2014/main" id="{8F728867-B20D-4AD8-9293-201A926C3445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02" name="AutoShape 59" descr="https://www.compraspublicas.gob.ec/ProcesoContratacion/compras/img/icon-edit.png">
          <a:hlinkClick xmlns:r="http://schemas.openxmlformats.org/officeDocument/2006/relationships" r:id="rId101" tooltip="Editar"/>
          <a:extLst>
            <a:ext uri="{FF2B5EF4-FFF2-40B4-BE49-F238E27FC236}">
              <a16:creationId xmlns:a16="http://schemas.microsoft.com/office/drawing/2014/main" id="{CB8BAA3D-2FEA-45AA-BB9C-76ECCF2C493D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103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8D528A30-4233-4B82-9AA4-530C4574EC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104" name="AutoShape 61" descr="https://www.compraspublicas.gob.ec/ProcesoContratacion/compras/img/icon-preview.png">
          <a:hlinkClick xmlns:r="http://schemas.openxmlformats.org/officeDocument/2006/relationships" r:id="rId103" tooltip="Detalle"/>
          <a:extLst>
            <a:ext uri="{FF2B5EF4-FFF2-40B4-BE49-F238E27FC236}">
              <a16:creationId xmlns:a16="http://schemas.microsoft.com/office/drawing/2014/main" id="{CFB59EDB-0038-4785-956E-FB46D3726A42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05" name="AutoShape 62" descr="https://www.compraspublicas.gob.ec/ProcesoContratacion/compras/img/icon-edit.png">
          <a:hlinkClick xmlns:r="http://schemas.openxmlformats.org/officeDocument/2006/relationships" r:id="rId104" tooltip="Editar"/>
          <a:extLst>
            <a:ext uri="{FF2B5EF4-FFF2-40B4-BE49-F238E27FC236}">
              <a16:creationId xmlns:a16="http://schemas.microsoft.com/office/drawing/2014/main" id="{F55D57FB-E26E-4255-AF3B-8E714A785D02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106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E6E67684-EC71-4D07-949E-DD386C5DAD7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123825</xdr:rowOff>
    </xdr:to>
    <xdr:sp macro="" textlink="">
      <xdr:nvSpPr>
        <xdr:cNvPr id="107" name="AutoShape 64" descr="https://www.compraspublicas.gob.ec/ProcesoContratacion/compras/img/icon-preview.png">
          <a:hlinkClick xmlns:r="http://schemas.openxmlformats.org/officeDocument/2006/relationships" r:id="rId106" tooltip="Detalle"/>
          <a:extLst>
            <a:ext uri="{FF2B5EF4-FFF2-40B4-BE49-F238E27FC236}">
              <a16:creationId xmlns:a16="http://schemas.microsoft.com/office/drawing/2014/main" id="{2ECF2DC6-8B40-4863-8DE5-EA9F637FFDE8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08" name="AutoShape 65" descr="https://www.compraspublicas.gob.ec/ProcesoContratacion/compras/img/icon-edit.png">
          <a:hlinkClick xmlns:r="http://schemas.openxmlformats.org/officeDocument/2006/relationships" r:id="rId107" tooltip="Editar"/>
          <a:extLst>
            <a:ext uri="{FF2B5EF4-FFF2-40B4-BE49-F238E27FC236}">
              <a16:creationId xmlns:a16="http://schemas.microsoft.com/office/drawing/2014/main" id="{CED90726-50CD-4227-93EC-0C42945C5FFC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123825</xdr:rowOff>
    </xdr:to>
    <xdr:sp macro="" textlink="">
      <xdr:nvSpPr>
        <xdr:cNvPr id="109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A255C85A-5A0A-41A1-A59B-9028089098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0" name="AutoShape 1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8204B20A-BA3A-45B5-ACA7-288A0BC0FA34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1" name="AutoShape 2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16F50874-BD79-4DB0-8198-B359BD968064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12" name="AutoShape 3" descr="https://www.compraspublicas.gob.ec/ProcesoContratacion/compras/img/icon-edit.png">
          <a:hlinkClick xmlns:r="http://schemas.openxmlformats.org/officeDocument/2006/relationships" r:id="rId3" tooltip="Editar"/>
          <a:extLst>
            <a:ext uri="{FF2B5EF4-FFF2-40B4-BE49-F238E27FC236}">
              <a16:creationId xmlns:a16="http://schemas.microsoft.com/office/drawing/2014/main" id="{7D452D2D-C2D3-4710-8646-6A3AD30F4E73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3" name="AutoShape 5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B729BBDD-0595-456F-9B7B-0975430ADFB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14" name="AutoShape 6" descr="https://www.compraspublicas.gob.ec/ProcesoContratacion/compras/img/icon-edit.png">
          <a:hlinkClick xmlns:r="http://schemas.openxmlformats.org/officeDocument/2006/relationships" r:id="rId5" tooltip="Editar"/>
          <a:extLst>
            <a:ext uri="{FF2B5EF4-FFF2-40B4-BE49-F238E27FC236}">
              <a16:creationId xmlns:a16="http://schemas.microsoft.com/office/drawing/2014/main" id="{21E4D88F-4361-4442-AA19-2FBBB04A056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5" name="AutoShape 8" descr="https://www.compraspublicas.gob.ec/ProcesoContratacion/compras/img/icon-preview.png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9FF7A434-8F0A-4DAD-BFDF-257684B16A2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16" name="AutoShape 9" descr="https://www.compraspublicas.gob.ec/ProcesoContratacion/compras/img/icon-edit.png">
          <a:hlinkClick xmlns:r="http://schemas.openxmlformats.org/officeDocument/2006/relationships" r:id="rId7" tooltip="Editar"/>
          <a:extLst>
            <a:ext uri="{FF2B5EF4-FFF2-40B4-BE49-F238E27FC236}">
              <a16:creationId xmlns:a16="http://schemas.microsoft.com/office/drawing/2014/main" id="{0B7398D9-4834-4064-8738-FD07D9BA6B33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7" name="AutoShape 11" descr="https://www.compraspublicas.gob.ec/ProcesoContratacion/compras/img/icon-preview.png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B01CA532-C4A3-4992-907E-C0161BC1AC6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18" name="AutoShape 12" descr="https://www.compraspublicas.gob.ec/ProcesoContratacion/compras/img/icon-edit.png">
          <a:hlinkClick xmlns:r="http://schemas.openxmlformats.org/officeDocument/2006/relationships" r:id="rId9" tooltip="Editar"/>
          <a:extLst>
            <a:ext uri="{FF2B5EF4-FFF2-40B4-BE49-F238E27FC236}">
              <a16:creationId xmlns:a16="http://schemas.microsoft.com/office/drawing/2014/main" id="{2B5FB22E-347A-421E-B874-00C87F67D298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19" name="AutoShape 14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FE95B945-C80F-40F4-BDD0-CC4651DC91D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0" name="AutoShape 15" descr="https://www.compraspublicas.gob.ec/ProcesoContratacion/compras/img/icon-edit.png">
          <a:hlinkClick xmlns:r="http://schemas.openxmlformats.org/officeDocument/2006/relationships" r:id="rId11" tooltip="Editar"/>
          <a:extLst>
            <a:ext uri="{FF2B5EF4-FFF2-40B4-BE49-F238E27FC236}">
              <a16:creationId xmlns:a16="http://schemas.microsoft.com/office/drawing/2014/main" id="{106F4758-93C9-42F1-9AE8-43EFB235949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21" name="AutoShape 17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B370BAC2-3B01-4E52-8275-F4668211FA30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2" name="AutoShape 18" descr="https://www.compraspublicas.gob.ec/ProcesoContratacion/compras/img/icon-edit.png">
          <a:hlinkClick xmlns:r="http://schemas.openxmlformats.org/officeDocument/2006/relationships" r:id="rId13" tooltip="Editar"/>
          <a:extLst>
            <a:ext uri="{FF2B5EF4-FFF2-40B4-BE49-F238E27FC236}">
              <a16:creationId xmlns:a16="http://schemas.microsoft.com/office/drawing/2014/main" id="{579802FD-066D-469A-A097-2DEC81950C6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23" name="AutoShape 20" descr="https://www.compraspublicas.gob.ec/ProcesoContratacion/compras/img/icon-preview.png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472B09C7-D2B8-40E3-8F90-4ADCD2A6633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4" name="AutoShape 21" descr="https://www.compraspublicas.gob.ec/ProcesoContratacion/compras/img/icon-edit.png">
          <a:hlinkClick xmlns:r="http://schemas.openxmlformats.org/officeDocument/2006/relationships" r:id="rId15" tooltip="Editar"/>
          <a:extLst>
            <a:ext uri="{FF2B5EF4-FFF2-40B4-BE49-F238E27FC236}">
              <a16:creationId xmlns:a16="http://schemas.microsoft.com/office/drawing/2014/main" id="{0E9E85A3-2EA7-47FC-A6DF-DE5FA20090B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25" name="AutoShape 23" descr="https://www.compraspublicas.gob.ec/ProcesoContratacion/compras/img/icon-preview.png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7F984808-BC15-459A-AC8D-3E751218D8C0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6" name="AutoShape 24" descr="https://www.compraspublicas.gob.ec/ProcesoContratacion/compras/img/icon-edit.png">
          <a:hlinkClick xmlns:r="http://schemas.openxmlformats.org/officeDocument/2006/relationships" r:id="rId17" tooltip="Editar"/>
          <a:extLst>
            <a:ext uri="{FF2B5EF4-FFF2-40B4-BE49-F238E27FC236}">
              <a16:creationId xmlns:a16="http://schemas.microsoft.com/office/drawing/2014/main" id="{038CA863-8130-403E-BC01-95336608460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27" name="AutoShape 26" descr="https://www.compraspublicas.gob.ec/ProcesoContratacion/compras/img/icon-preview.png">
          <a:hlinkClick xmlns:r="http://schemas.openxmlformats.org/officeDocument/2006/relationships" r:id="rId18" tooltip="Detalle"/>
          <a:extLst>
            <a:ext uri="{FF2B5EF4-FFF2-40B4-BE49-F238E27FC236}">
              <a16:creationId xmlns:a16="http://schemas.microsoft.com/office/drawing/2014/main" id="{6ADE38F8-6BD2-490D-8642-997180AB8F8C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28" name="AutoShape 27" descr="https://www.compraspublicas.gob.ec/ProcesoContratacion/compras/img/icon-edit.png">
          <a:hlinkClick xmlns:r="http://schemas.openxmlformats.org/officeDocument/2006/relationships" r:id="rId19" tooltip="Editar"/>
          <a:extLst>
            <a:ext uri="{FF2B5EF4-FFF2-40B4-BE49-F238E27FC236}">
              <a16:creationId xmlns:a16="http://schemas.microsoft.com/office/drawing/2014/main" id="{F7E6BCC5-E5E9-4B4F-B5EB-850208262C7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29" name="AutoShape 29" descr="https://www.compraspublicas.gob.ec/ProcesoContratacion/compras/img/icon-preview.png">
          <a:hlinkClick xmlns:r="http://schemas.openxmlformats.org/officeDocument/2006/relationships" r:id="rId20" tooltip="Detalle"/>
          <a:extLst>
            <a:ext uri="{FF2B5EF4-FFF2-40B4-BE49-F238E27FC236}">
              <a16:creationId xmlns:a16="http://schemas.microsoft.com/office/drawing/2014/main" id="{38D4BC31-6E09-4A77-96F3-35F3D924FCBB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30" name="AutoShape 30" descr="https://www.compraspublicas.gob.ec/ProcesoContratacion/compras/img/icon-edit.png">
          <a:hlinkClick xmlns:r="http://schemas.openxmlformats.org/officeDocument/2006/relationships" r:id="rId21" tooltip="Editar"/>
          <a:extLst>
            <a:ext uri="{FF2B5EF4-FFF2-40B4-BE49-F238E27FC236}">
              <a16:creationId xmlns:a16="http://schemas.microsoft.com/office/drawing/2014/main" id="{9809158E-112E-48DF-8668-EA69303173E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31" name="AutoShape 32" descr="https://www.compraspublicas.gob.ec/ProcesoContratacion/compras/img/icon-preview.png">
          <a:hlinkClick xmlns:r="http://schemas.openxmlformats.org/officeDocument/2006/relationships" r:id="rId22" tooltip="Detalle"/>
          <a:extLst>
            <a:ext uri="{FF2B5EF4-FFF2-40B4-BE49-F238E27FC236}">
              <a16:creationId xmlns:a16="http://schemas.microsoft.com/office/drawing/2014/main" id="{0E0AAA9B-AC51-4584-948F-F17ADE2D089E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32" name="AutoShape 33" descr="https://www.compraspublicas.gob.ec/ProcesoContratacion/compras/img/icon-edit.png">
          <a:hlinkClick xmlns:r="http://schemas.openxmlformats.org/officeDocument/2006/relationships" r:id="rId23" tooltip="Editar"/>
          <a:extLst>
            <a:ext uri="{FF2B5EF4-FFF2-40B4-BE49-F238E27FC236}">
              <a16:creationId xmlns:a16="http://schemas.microsoft.com/office/drawing/2014/main" id="{47171947-1D86-4CDC-BE71-773DEA1FD62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33" name="AutoShape 35" descr="https://www.compraspublicas.gob.ec/ProcesoContratacion/compras/img/icon-preview.png">
          <a:hlinkClick xmlns:r="http://schemas.openxmlformats.org/officeDocument/2006/relationships" r:id="rId24" tooltip="Detalle"/>
          <a:extLst>
            <a:ext uri="{FF2B5EF4-FFF2-40B4-BE49-F238E27FC236}">
              <a16:creationId xmlns:a16="http://schemas.microsoft.com/office/drawing/2014/main" id="{926375C4-469F-42CC-B154-27974F095B07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34" name="AutoShape 36" descr="https://www.compraspublicas.gob.ec/ProcesoContratacion/compras/img/icon-edit.png">
          <a:hlinkClick xmlns:r="http://schemas.openxmlformats.org/officeDocument/2006/relationships" r:id="rId25" tooltip="Editar"/>
          <a:extLst>
            <a:ext uri="{FF2B5EF4-FFF2-40B4-BE49-F238E27FC236}">
              <a16:creationId xmlns:a16="http://schemas.microsoft.com/office/drawing/2014/main" id="{D7FCFC9A-01EB-4913-BFEE-45AB2DB3F45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35" name="AutoShape 38" descr="https://www.compraspublicas.gob.ec/ProcesoContratacion/compras/img/icon-preview.png">
          <a:hlinkClick xmlns:r="http://schemas.openxmlformats.org/officeDocument/2006/relationships" r:id="rId26" tooltip="Detalle"/>
          <a:extLst>
            <a:ext uri="{FF2B5EF4-FFF2-40B4-BE49-F238E27FC236}">
              <a16:creationId xmlns:a16="http://schemas.microsoft.com/office/drawing/2014/main" id="{AE519184-1F1B-4DF4-BA82-E6FDFD47A1A4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36" name="AutoShape 39" descr="https://www.compraspublicas.gob.ec/ProcesoContratacion/compras/img/icon-edit.png">
          <a:hlinkClick xmlns:r="http://schemas.openxmlformats.org/officeDocument/2006/relationships" r:id="rId27" tooltip="Editar"/>
          <a:extLst>
            <a:ext uri="{FF2B5EF4-FFF2-40B4-BE49-F238E27FC236}">
              <a16:creationId xmlns:a16="http://schemas.microsoft.com/office/drawing/2014/main" id="{163F3B22-E6EF-4414-901E-397FD8C3EEC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37" name="AutoShape 41" descr="https://www.compraspublicas.gob.ec/ProcesoContratacion/compras/img/icon-preview.png">
          <a:hlinkClick xmlns:r="http://schemas.openxmlformats.org/officeDocument/2006/relationships" r:id="rId28" tooltip="Detalle"/>
          <a:extLst>
            <a:ext uri="{FF2B5EF4-FFF2-40B4-BE49-F238E27FC236}">
              <a16:creationId xmlns:a16="http://schemas.microsoft.com/office/drawing/2014/main" id="{A3BC698A-C040-4168-955A-4461F12CCB4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38" name="AutoShape 42" descr="https://www.compraspublicas.gob.ec/ProcesoContratacion/compras/img/icon-edit.png">
          <a:hlinkClick xmlns:r="http://schemas.openxmlformats.org/officeDocument/2006/relationships" r:id="rId29" tooltip="Editar"/>
          <a:extLst>
            <a:ext uri="{FF2B5EF4-FFF2-40B4-BE49-F238E27FC236}">
              <a16:creationId xmlns:a16="http://schemas.microsoft.com/office/drawing/2014/main" id="{938FFD31-2230-4066-8051-39B4C70A2458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39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49076141-167A-45B3-B075-FB83AFE2799C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0" name="AutoShape 7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3C998225-79C7-4CE9-8300-CD269131B06B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1" name="AutoShape 10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2BD4D415-2ECD-4F07-8885-4E38191D27DF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2" name="AutoShape 13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2B7A49C3-81D8-45CC-B962-45C0483658AF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3" name="AutoShape 16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96A92536-AA0B-4A2C-BE03-85DE8D184131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4" name="AutoShape 19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65DC4C8E-4128-4454-AD91-B50229899838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5" name="AutoShape 22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33EFA266-CB85-4820-BF77-451D97C5C103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6" name="AutoShape 25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C745969A-396D-498F-BDC7-86D2C74A8D88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7" name="AutoShape 28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56A5A467-4DCB-4510-BF54-579EFBEE647A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8" name="AutoShape 31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3FCB9FBD-E94F-412E-95B2-B10D9A95341B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49" name="AutoShape 34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808CE718-BD68-4AFD-B653-E04EC6D33EA2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50" name="AutoShape 37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83FFB28F-F7BF-4A69-A653-A0D2E0E79CF9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51" name="AutoShape 40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EF4E2AEA-7E8C-40F8-8071-4C9BA3EC777E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152" name="AutoShape 43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56CA1CEF-CA0F-4266-BBC5-01335B5E7EDE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9525</xdr:rowOff>
    </xdr:to>
    <xdr:sp macro="" textlink="">
      <xdr:nvSpPr>
        <xdr:cNvPr id="153" name="AutoShape 9" descr="https://www.compraspublicas.gob.ec/ProcesoContratacion/compras/img/icon-edit.png">
          <a:hlinkClick xmlns:r="http://schemas.openxmlformats.org/officeDocument/2006/relationships" r:id="rId7" tooltip="Editar"/>
          <a:extLst>
            <a:ext uri="{FF2B5EF4-FFF2-40B4-BE49-F238E27FC236}">
              <a16:creationId xmlns:a16="http://schemas.microsoft.com/office/drawing/2014/main" id="{99757489-DDA0-4C01-BC04-8DC5721BAF4B}"/>
            </a:ext>
          </a:extLst>
        </xdr:cNvPr>
        <xdr:cNvSpPr>
          <a:spLocks noChangeAspect="1" noChangeArrowheads="1"/>
        </xdr:cNvSpPr>
      </xdr:nvSpPr>
      <xdr:spPr bwMode="auto">
        <a:xfrm>
          <a:off x="793432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 macro="" textlink="">
      <xdr:nvSpPr>
        <xdr:cNvPr id="154" name="AutoShape 2" descr="https://www.compraspublicas.gob.ec/ProcesoContratacion/compras/img/icon-edit.png">
          <a:hlinkClick xmlns:r="http://schemas.openxmlformats.org/officeDocument/2006/relationships" r:id="rId45" tooltip="Editar"/>
          <a:extLst>
            <a:ext uri="{FF2B5EF4-FFF2-40B4-BE49-F238E27FC236}">
              <a16:creationId xmlns:a16="http://schemas.microsoft.com/office/drawing/2014/main" id="{C5D1F6BC-B90D-4E1D-825D-61C73852132D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55" name="AutoShape 5" descr="https://www.compraspublicas.gob.ec/ProcesoContratacion/compras/img/icon-edit.png">
          <a:hlinkClick xmlns:r="http://schemas.openxmlformats.org/officeDocument/2006/relationships" r:id="rId48" tooltip="Editar"/>
          <a:extLst>
            <a:ext uri="{FF2B5EF4-FFF2-40B4-BE49-F238E27FC236}">
              <a16:creationId xmlns:a16="http://schemas.microsoft.com/office/drawing/2014/main" id="{73DCE170-31DD-4B48-8FEE-68CDE6A69A80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56" name="AutoShape 8" descr="https://www.compraspublicas.gob.ec/ProcesoContratacion/compras/img/icon-edit.png">
          <a:hlinkClick xmlns:r="http://schemas.openxmlformats.org/officeDocument/2006/relationships" r:id="rId51" tooltip="Editar"/>
          <a:extLst>
            <a:ext uri="{FF2B5EF4-FFF2-40B4-BE49-F238E27FC236}">
              <a16:creationId xmlns:a16="http://schemas.microsoft.com/office/drawing/2014/main" id="{CABF8CF8-D910-40CC-9FFD-E094A89541D3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57" name="AutoShape 11" descr="https://www.compraspublicas.gob.ec/ProcesoContratacion/compras/img/icon-edit.png">
          <a:hlinkClick xmlns:r="http://schemas.openxmlformats.org/officeDocument/2006/relationships" r:id="rId109" tooltip="Editar"/>
          <a:extLst>
            <a:ext uri="{FF2B5EF4-FFF2-40B4-BE49-F238E27FC236}">
              <a16:creationId xmlns:a16="http://schemas.microsoft.com/office/drawing/2014/main" id="{9D9EBB15-8538-4345-83FA-9ADD0DD971DB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 macro="" textlink="">
      <xdr:nvSpPr>
        <xdr:cNvPr id="158" name="AutoShape 14" descr="https://www.compraspublicas.gob.ec/ProcesoContratacion/compras/img/icon-edit.png">
          <a:hlinkClick xmlns:r="http://schemas.openxmlformats.org/officeDocument/2006/relationships" r:id="rId56" tooltip="Editar"/>
          <a:extLst>
            <a:ext uri="{FF2B5EF4-FFF2-40B4-BE49-F238E27FC236}">
              <a16:creationId xmlns:a16="http://schemas.microsoft.com/office/drawing/2014/main" id="{120A46F2-D629-4267-96A5-156ABE8480FE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59" name="AutoShape 17" descr="https://www.compraspublicas.gob.ec/ProcesoContratacion/compras/img/icon-edit.png">
          <a:hlinkClick xmlns:r="http://schemas.openxmlformats.org/officeDocument/2006/relationships" r:id="rId59" tooltip="Editar"/>
          <a:extLst>
            <a:ext uri="{FF2B5EF4-FFF2-40B4-BE49-F238E27FC236}">
              <a16:creationId xmlns:a16="http://schemas.microsoft.com/office/drawing/2014/main" id="{16888E7F-0FF2-4D85-8CC8-0E98B02D2BB2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114300</xdr:rowOff>
    </xdr:to>
    <xdr:sp macro="" textlink="">
      <xdr:nvSpPr>
        <xdr:cNvPr id="160" name="AutoShape 20" descr="https://www.compraspublicas.gob.ec/ProcesoContratacion/compras/img/icon-edit.png">
          <a:hlinkClick xmlns:r="http://schemas.openxmlformats.org/officeDocument/2006/relationships" r:id="rId62" tooltip="Editar"/>
          <a:extLst>
            <a:ext uri="{FF2B5EF4-FFF2-40B4-BE49-F238E27FC236}">
              <a16:creationId xmlns:a16="http://schemas.microsoft.com/office/drawing/2014/main" id="{BDD0DC6B-3517-4FEB-AA47-A8C1CAEAF144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61" name="AutoShape 23" descr="https://www.compraspublicas.gob.ec/ProcesoContratacion/compras/img/icon-edit.png">
          <a:hlinkClick xmlns:r="http://schemas.openxmlformats.org/officeDocument/2006/relationships" r:id="rId65" tooltip="Editar"/>
          <a:extLst>
            <a:ext uri="{FF2B5EF4-FFF2-40B4-BE49-F238E27FC236}">
              <a16:creationId xmlns:a16="http://schemas.microsoft.com/office/drawing/2014/main" id="{AB0E7096-C09E-4A96-A66E-443722C3B5AB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62" name="AutoShape 26" descr="https://www.compraspublicas.gob.ec/ProcesoContratacion/compras/img/icon-edit.png">
          <a:hlinkClick xmlns:r="http://schemas.openxmlformats.org/officeDocument/2006/relationships" r:id="rId68" tooltip="Editar"/>
          <a:extLst>
            <a:ext uri="{FF2B5EF4-FFF2-40B4-BE49-F238E27FC236}">
              <a16:creationId xmlns:a16="http://schemas.microsoft.com/office/drawing/2014/main" id="{87AE4410-5107-47F7-9AD2-F179D2F643F3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63" name="AutoShape 29" descr="https://www.compraspublicas.gob.ec/ProcesoContratacion/compras/img/icon-edit.png">
          <a:hlinkClick xmlns:r="http://schemas.openxmlformats.org/officeDocument/2006/relationships" r:id="rId71" tooltip="Editar"/>
          <a:extLst>
            <a:ext uri="{FF2B5EF4-FFF2-40B4-BE49-F238E27FC236}">
              <a16:creationId xmlns:a16="http://schemas.microsoft.com/office/drawing/2014/main" id="{590E2D8E-716C-483D-A100-D031C4651CA3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64" name="AutoShape 32" descr="https://www.compraspublicas.gob.ec/ProcesoContratacion/compras/img/icon-edit.png">
          <a:hlinkClick xmlns:r="http://schemas.openxmlformats.org/officeDocument/2006/relationships" r:id="rId74" tooltip="Editar"/>
          <a:extLst>
            <a:ext uri="{FF2B5EF4-FFF2-40B4-BE49-F238E27FC236}">
              <a16:creationId xmlns:a16="http://schemas.microsoft.com/office/drawing/2014/main" id="{9BFF4DBA-AD5E-4939-B189-415BC8DD5F32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4</xdr:row>
      <xdr:rowOff>123825</xdr:rowOff>
    </xdr:to>
    <xdr:sp macro="" textlink="">
      <xdr:nvSpPr>
        <xdr:cNvPr id="165" name="AutoShape 35" descr="https://www.compraspublicas.gob.ec/ProcesoContratacion/compras/img/icon-edit.png">
          <a:hlinkClick xmlns:r="http://schemas.openxmlformats.org/officeDocument/2006/relationships" r:id="rId77" tooltip="Editar"/>
          <a:extLst>
            <a:ext uri="{FF2B5EF4-FFF2-40B4-BE49-F238E27FC236}">
              <a16:creationId xmlns:a16="http://schemas.microsoft.com/office/drawing/2014/main" id="{A95AFAB4-A9D2-4160-A7DF-B548188BAD5C}"/>
            </a:ext>
          </a:extLst>
        </xdr:cNvPr>
        <xdr:cNvSpPr>
          <a:spLocks noChangeAspect="1" noChangeArrowheads="1"/>
        </xdr:cNvSpPr>
      </xdr:nvSpPr>
      <xdr:spPr bwMode="auto"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 macro="" textlink="">
      <xdr:nvSpPr>
        <xdr:cNvPr id="166" name="AutoShape 2" descr="https://www.compraspublicas.gob.ec/ProcesoContratacion/compras/img/icon-edit.png">
          <a:hlinkClick xmlns:r="http://schemas.openxmlformats.org/officeDocument/2006/relationships" r:id="rId45" tooltip="Editar"/>
          <a:extLst>
            <a:ext uri="{FF2B5EF4-FFF2-40B4-BE49-F238E27FC236}">
              <a16:creationId xmlns:a16="http://schemas.microsoft.com/office/drawing/2014/main" id="{F4872898-057E-4509-B72E-593643A5E0DE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67" name="AutoShape 5" descr="https://www.compraspublicas.gob.ec/ProcesoContratacion/compras/img/icon-edit.png">
          <a:hlinkClick xmlns:r="http://schemas.openxmlformats.org/officeDocument/2006/relationships" r:id="rId48" tooltip="Editar"/>
          <a:extLst>
            <a:ext uri="{FF2B5EF4-FFF2-40B4-BE49-F238E27FC236}">
              <a16:creationId xmlns:a16="http://schemas.microsoft.com/office/drawing/2014/main" id="{73823C6B-BDCA-46BB-B0AE-7A639C4A7E8B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68" name="AutoShape 8" descr="https://www.compraspublicas.gob.ec/ProcesoContratacion/compras/img/icon-edit.png">
          <a:hlinkClick xmlns:r="http://schemas.openxmlformats.org/officeDocument/2006/relationships" r:id="rId51" tooltip="Editar"/>
          <a:extLst>
            <a:ext uri="{FF2B5EF4-FFF2-40B4-BE49-F238E27FC236}">
              <a16:creationId xmlns:a16="http://schemas.microsoft.com/office/drawing/2014/main" id="{01D067F3-2D61-4E34-BBB6-7467CF8502BF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69" name="AutoShape 11" descr="https://www.compraspublicas.gob.ec/ProcesoContratacion/compras/img/icon-edit.png">
          <a:hlinkClick xmlns:r="http://schemas.openxmlformats.org/officeDocument/2006/relationships" r:id="rId109" tooltip="Editar"/>
          <a:extLst>
            <a:ext uri="{FF2B5EF4-FFF2-40B4-BE49-F238E27FC236}">
              <a16:creationId xmlns:a16="http://schemas.microsoft.com/office/drawing/2014/main" id="{38486728-042A-4FA0-AE8A-7F3EFF1CB4DF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 macro="" textlink="">
      <xdr:nvSpPr>
        <xdr:cNvPr id="170" name="AutoShape 14" descr="https://www.compraspublicas.gob.ec/ProcesoContratacion/compras/img/icon-edit.png">
          <a:hlinkClick xmlns:r="http://schemas.openxmlformats.org/officeDocument/2006/relationships" r:id="rId56" tooltip="Editar"/>
          <a:extLst>
            <a:ext uri="{FF2B5EF4-FFF2-40B4-BE49-F238E27FC236}">
              <a16:creationId xmlns:a16="http://schemas.microsoft.com/office/drawing/2014/main" id="{A9259FBB-299B-4FEB-A046-073326A6A762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1" name="AutoShape 17" descr="https://www.compraspublicas.gob.ec/ProcesoContratacion/compras/img/icon-edit.png">
          <a:hlinkClick xmlns:r="http://schemas.openxmlformats.org/officeDocument/2006/relationships" r:id="rId59" tooltip="Editar"/>
          <a:extLst>
            <a:ext uri="{FF2B5EF4-FFF2-40B4-BE49-F238E27FC236}">
              <a16:creationId xmlns:a16="http://schemas.microsoft.com/office/drawing/2014/main" id="{344295FB-3253-440C-951F-D8F461DCD7CA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104775</xdr:rowOff>
    </xdr:to>
    <xdr:sp macro="" textlink="">
      <xdr:nvSpPr>
        <xdr:cNvPr id="172" name="AutoShape 20" descr="https://www.compraspublicas.gob.ec/ProcesoContratacion/compras/img/icon-edit.png">
          <a:hlinkClick xmlns:r="http://schemas.openxmlformats.org/officeDocument/2006/relationships" r:id="rId62" tooltip="Editar"/>
          <a:extLst>
            <a:ext uri="{FF2B5EF4-FFF2-40B4-BE49-F238E27FC236}">
              <a16:creationId xmlns:a16="http://schemas.microsoft.com/office/drawing/2014/main" id="{35E02565-FE55-4C76-9D9A-A879526726CE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3" name="AutoShape 23" descr="https://www.compraspublicas.gob.ec/ProcesoContratacion/compras/img/icon-edit.png">
          <a:hlinkClick xmlns:r="http://schemas.openxmlformats.org/officeDocument/2006/relationships" r:id="rId65" tooltip="Editar"/>
          <a:extLst>
            <a:ext uri="{FF2B5EF4-FFF2-40B4-BE49-F238E27FC236}">
              <a16:creationId xmlns:a16="http://schemas.microsoft.com/office/drawing/2014/main" id="{EA3DDA51-E1AD-4875-86D0-F2565ACBD3B7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4" name="AutoShape 26" descr="https://www.compraspublicas.gob.ec/ProcesoContratacion/compras/img/icon-edit.png">
          <a:hlinkClick xmlns:r="http://schemas.openxmlformats.org/officeDocument/2006/relationships" r:id="rId68" tooltip="Editar"/>
          <a:extLst>
            <a:ext uri="{FF2B5EF4-FFF2-40B4-BE49-F238E27FC236}">
              <a16:creationId xmlns:a16="http://schemas.microsoft.com/office/drawing/2014/main" id="{CC585ACE-E510-42CF-A342-6D64EEBD3195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5" name="AutoShape 29" descr="https://www.compraspublicas.gob.ec/ProcesoContratacion/compras/img/icon-edit.png">
          <a:hlinkClick xmlns:r="http://schemas.openxmlformats.org/officeDocument/2006/relationships" r:id="rId71" tooltip="Editar"/>
          <a:extLst>
            <a:ext uri="{FF2B5EF4-FFF2-40B4-BE49-F238E27FC236}">
              <a16:creationId xmlns:a16="http://schemas.microsoft.com/office/drawing/2014/main" id="{ADEE931A-F421-45C4-923C-97D9A945DA8D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6" name="AutoShape 32" descr="https://www.compraspublicas.gob.ec/ProcesoContratacion/compras/img/icon-edit.png">
          <a:hlinkClick xmlns:r="http://schemas.openxmlformats.org/officeDocument/2006/relationships" r:id="rId74" tooltip="Editar"/>
          <a:extLst>
            <a:ext uri="{FF2B5EF4-FFF2-40B4-BE49-F238E27FC236}">
              <a16:creationId xmlns:a16="http://schemas.microsoft.com/office/drawing/2014/main" id="{2FF1F359-135B-4FF6-A2C1-8B26DB125D0D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123825</xdr:rowOff>
    </xdr:to>
    <xdr:sp macro="" textlink="">
      <xdr:nvSpPr>
        <xdr:cNvPr id="177" name="AutoShape 35" descr="https://www.compraspublicas.gob.ec/ProcesoContratacion/compras/img/icon-edit.png">
          <a:hlinkClick xmlns:r="http://schemas.openxmlformats.org/officeDocument/2006/relationships" r:id="rId77" tooltip="Editar"/>
          <a:extLst>
            <a:ext uri="{FF2B5EF4-FFF2-40B4-BE49-F238E27FC236}">
              <a16:creationId xmlns:a16="http://schemas.microsoft.com/office/drawing/2014/main" id="{C4BEAB57-692E-406F-981E-4240755926D1}"/>
            </a:ext>
          </a:extLst>
        </xdr:cNvPr>
        <xdr:cNvSpPr>
          <a:spLocks noChangeAspect="1" noChangeArrowheads="1"/>
        </xdr:cNvSpPr>
      </xdr:nvSpPr>
      <xdr:spPr bwMode="auto"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178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5BE5564C-F050-41CA-8EC3-FE37A323BD3A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9525</xdr:rowOff>
    </xdr:to>
    <xdr:sp macro="" textlink="">
      <xdr:nvSpPr>
        <xdr:cNvPr id="179" name="AutoShape 2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F38AACBC-A9A0-4ABE-A4E3-95E33157D08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9525</xdr:rowOff>
    </xdr:to>
    <xdr:sp macro="" textlink="">
      <xdr:nvSpPr>
        <xdr:cNvPr id="180" name="AutoShape 3" descr="https://www.compraspublicas.gob.ec/ProcesoContratacion/compras/img/icon-edit.png">
          <a:hlinkClick xmlns:r="http://schemas.openxmlformats.org/officeDocument/2006/relationships" r:id="rId3" tooltip="Editar"/>
          <a:extLst>
            <a:ext uri="{FF2B5EF4-FFF2-40B4-BE49-F238E27FC236}">
              <a16:creationId xmlns:a16="http://schemas.microsoft.com/office/drawing/2014/main" id="{90C7626E-8F7E-48C3-9E07-C0583E6FDCE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181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182393CC-FDCD-4EC4-9D4A-6E87A83A8E65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9525</xdr:rowOff>
    </xdr:to>
    <xdr:sp macro="" textlink="">
      <xdr:nvSpPr>
        <xdr:cNvPr id="182" name="AutoShape 4" descr="https://www.compraspublicas.gob.ec/ProcesoContratacion/compras/img/icon-delete.png">
          <a:hlinkClick xmlns:r="http://schemas.openxmlformats.org/officeDocument/2006/relationships" r:id="rId30" tooltip="Eliminar"/>
          <a:extLst>
            <a:ext uri="{FF2B5EF4-FFF2-40B4-BE49-F238E27FC236}">
              <a16:creationId xmlns:a16="http://schemas.microsoft.com/office/drawing/2014/main" id="{790C97BD-8E99-44C3-91A7-85B42473B217}"/>
            </a:ext>
          </a:extLst>
        </xdr:cNvPr>
        <xdr:cNvSpPr>
          <a:spLocks noChangeAspect="1" noChangeArrowheads="1"/>
        </xdr:cNvSpPr>
      </xdr:nvSpPr>
      <xdr:spPr bwMode="auto"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8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9985E983-B7A5-4A54-967A-293888A68B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8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6B784924-5D6F-42B6-A877-579A3EE455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8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FE5DD36-20A3-41FC-BA9A-9FC86E4325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8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1C4C4A56-72C8-4E93-A0B2-6075A40344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8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9C7DC8E-9138-4C14-8E47-63F9490BD7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8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34513618-F2DC-478E-89BE-B90A048C0F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8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AB7A3BDD-A179-4E62-A86E-EE7BA8794B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FF22967F-4AA9-45A4-B58C-D128983B10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7CF1B823-1E04-4034-9B65-130E18C14B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49F44695-4546-4015-A602-13690BAB81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878C6FD-AD2B-425C-9461-9BF9D865F1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28FBFBE5-A335-42AF-8EFF-B4F32AC129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60F9BE0C-2B1F-490C-AD30-83E387F1F0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9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70DA8268-7D0A-4BC7-BB96-FA4ECBFD97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C4C36ED0-FC2D-4664-B801-C6E3ED46F4A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19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4BCE6045-EE3C-4E34-AD9C-748DC18BDB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19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8CB602F3-BD70-44BB-B78E-6D10E4F5EE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20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033652FD-7FA9-4C32-A3F4-DE526739B2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20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6F0B0DD-9BB9-429D-B719-D6FBE152C2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20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FBCBBE37-0DFB-4AD8-A91D-1D7414AD3E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20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106850B-D468-4C7F-AFEF-0EFA37DD56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20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16B6B7B9-0A80-482F-B8A6-73CE05D3C0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20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2FB65F33-88A8-4D1D-B32E-690D6504C7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0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81C79972-3BCE-47DA-95C8-32255D6D62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0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51C12E19-F900-47D6-B3D1-E04A4D0B0C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0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0D78FBD5-3705-47B8-B1AF-268F0981EE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20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D878EADA-6005-4631-A0F9-BB49EFF3C4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CFA2F06F-BC01-40C6-A25F-322CAA40FE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21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5DC16C9-8FFA-4326-AAEA-45F72F8025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0803872-5410-4EBC-8C7A-744FA6C29B9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8B24892-6BCB-438E-8A99-F105DE4F00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0F4E6A87-9C0B-4245-AC2B-A4C6709DD7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9C6735AC-CA1E-4D42-B445-F9B927D3AA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9A04AC8F-931F-420E-ABC3-06BDDC4AE4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88279121-B2DE-4C11-A93C-889C51DE09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21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E245F574-CCDE-4513-A8DB-15D858925FA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1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84D3E237-86F4-4A97-A1F7-26B30B02E2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6F5116A-5426-4201-97B6-1D9E823869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22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84E0FE8-2507-4C0D-8FDF-D06037E3B9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2505C927-FEE3-4C26-A959-6194587D15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0F9A363D-5647-433D-925C-5C2B08C0CD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09E2A6AD-3C6B-43A0-B20B-38BBAB4ECA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9FAAF29-8B11-4D8B-B7FA-3FA147196B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22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DB6F0767-D5E4-4EE6-AD39-47DB0EE59E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22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890E01D-48FB-4E72-B1D8-778E48A21C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2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D5576003-2C25-4E83-9EE0-1824E13B58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2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E3F935E3-4A0A-4030-8857-852852B99E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DF6C56FB-006C-447C-86FF-EF8AB49768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23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F35DCA7-6FEE-4F5C-A062-141FEA3AD1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49645EE-12B2-4C8B-A047-2D4573D41A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23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6F706587-97C7-4290-AC8E-4169C68FC6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846725DD-A439-4D30-9FE1-544383D4977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B9D5211-0D29-4B9D-B632-44E24C9A39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96519218-F2DF-4CFB-A63A-B1733D528F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8AA131B2-DE69-46F6-9FA8-2ACC6261B6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D914C5F6-120B-46B3-B61E-D60C0835E9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3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1E5316B5-3A46-469D-8D63-AC7A431B54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24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E907D448-2498-4043-9825-17FCE38BE1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AE938ECD-D16A-42A4-BDAA-E844112AD2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37EE707E-8C24-4954-A2AE-F2B0E12F4D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24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D1C9A513-79EA-42FC-B38A-655653082F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91F5A05F-FCDF-4A70-87C7-CA88EB6B16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ABEA95FB-55F4-4272-9243-F5B6DC58A0C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607DEA3-4619-49D2-A987-3B79A8A40E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18F8C7C9-DF61-4120-8D4F-0C854BC182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24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C019EDD9-B05C-48CE-9064-36260A727F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24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7F1BAEC7-AAA3-4B18-A2B5-3E631A47FA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09237729-C0C4-402C-AE98-FE1070CF94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46CA0E85-DD62-431F-9796-2B5C3E5DC2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84CC6303-7426-4F60-9B74-20092C7BFB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25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2C1799BD-5925-46C9-A77C-C367F8121D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C21FBE64-D3AC-453C-9F85-7BB8D13EA9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25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EFCE8D45-E493-407F-974E-F24A2C4EB3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C39E7458-61AB-4B9A-B494-1B53893542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B7E694FA-EB23-4921-A129-C7493229A8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4575DD3A-C3E6-4B38-BEB1-684F33C14D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5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056F8FE4-98E7-4EEE-ACB6-86A277DC27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4E159896-4682-4E5E-B737-25BC87AA63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00D2B404-4AA9-4E61-A7C7-A4D8550ADF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26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3BA58226-47C4-47A6-B6E3-F4855240CE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48A70E81-180B-4F83-B548-9ED43E1BC8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119CF0DF-B025-43A5-97E7-8007C1E54E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26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37FC551B-1321-4E79-82C0-411B7A7CB4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FA34FE7C-B4A9-4525-B367-4E4F0227EF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23711D91-E6DD-4861-8074-1D114DD714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A5881B1-483B-4E52-A078-12269AEBF1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6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E9A8D63-B6F2-48B5-9514-67E3B3F768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27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A34650E9-55F9-4275-A9BD-F7B69781D2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27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6B42B17-1777-4D55-A295-D2F6D0CEBD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4E26D664-FCFE-4B57-87DB-5537C1DC48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E76DF58-74F2-4F33-8496-13FC7D737C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647AE8CE-9C02-4C51-8347-A18FF59C5B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27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B4596DF7-AC6A-4955-A64F-301B2045FB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5541BA2D-902F-46D0-939B-EB1BA50F0C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27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91B37FFF-0369-4695-94C8-A9BBA8DAA8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72129B1-F7C2-4198-B351-D307E49A7F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7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6A5E109F-FB87-4589-BFD4-E92C811F71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CCFB7A22-07F9-4699-8FAC-C5C8251077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6FA35E48-EE47-42A5-8FE6-594D096D2B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C068E015-2A2D-44B6-AB2B-38372ED4B4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E773596C-6931-4C85-B7CA-892CB99904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28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72D6AE92-50C2-4374-A99E-361341585E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4A132531-92AB-4FBE-94F6-7DF355616E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A17B1ED1-C4A7-4D5C-AAB5-DB667CEB28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28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5C90B4E2-7EB8-4641-8218-745E4C41FF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3B032634-B581-47AE-9DC0-65620694CF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8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D80A586-A166-4D2E-BD1C-10660E55586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9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DADC479E-BC87-48B8-AEB3-AF6EC430E9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9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5C60C87F-B413-463A-9158-53CEB671390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29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7DD05AE-99D7-4F44-9255-0DE1D49757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29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C934556-3326-4D4B-96A2-C8A318D50E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29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D1568572-C77A-4780-9752-D647B16012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29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8D9F3F25-8002-49E7-9F5F-58522C4B3E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29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A7118291-A67A-4FC6-B185-B81FE6401F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29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AD8EBD7F-B5C3-48CB-A5F5-287EDBDF1E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29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57E7AA9-830C-41CE-8D3A-BCEE2F1F5E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29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08732CC3-A098-4BCC-A095-1ECB62C1AC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29AADD3E-6E74-47DA-8C7D-CDE97ACEB1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1CD0986F-6069-490F-B6D4-EA79F78D75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4229C0F4-F912-4D63-95DF-981BA81ACBF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38C71007-B093-46A1-9222-A244E33669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38BC672B-A28F-4C60-9368-9D37127A68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B867AA70-A94D-4DB6-ACC2-6664A18FF14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30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A2665499-A468-4764-BBF9-1AE20435B15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E382FFAB-400E-40EA-A315-4390558420B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0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5077D5B6-09A0-4127-972B-FB1CF0629B9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30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32921E22-CCF4-4C9D-AF2C-165DC18974B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1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051E0271-3ECB-48A1-B877-E5EFE50499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1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81AD7095-4032-424F-84A9-2BE98C982E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1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404ED3D9-7948-4EDB-9A0C-0D3003522D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1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A72B9AC1-AB51-49B8-B03B-F2E6DA7507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31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9CD9EF64-82C8-4372-8139-FFBB9C99B6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31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D8DFC376-A088-48E2-97C7-1456172A02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1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003517F2-5978-4C77-AFDF-FAA90B95CD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1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05EDF314-F435-4719-939F-71722AF1A9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1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CD7A5DBC-4450-48BE-A893-5D22E21479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31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B6D1E455-B18F-4F46-B746-702C2338B5A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CE3DF7A-2730-4F96-B7D5-EE4C7F4849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32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2D03ED8-F4E0-40D1-BE30-3E32E96D90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EB468AF0-14DD-4BE6-8267-F073530811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93670040-F7AF-44CA-9883-698741CDE7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8F2F194B-FABE-4175-95C5-9238C95E42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EFD93772-C3EE-426B-9CBB-B05A1422B5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2FDFA716-E2D2-42F5-B36C-60E7437D8C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CE981A7F-BB00-4359-A713-C10BC11C9E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32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67375311-60B8-4FDC-8733-0C3453BBB2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2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D92E0EE5-66E5-44CC-908A-5805DCAE9D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59DAF2AE-60CB-4A8D-B787-F2EE585A1C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33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A68BEAC5-2547-4FDB-9B4E-E9816262A5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DD9B616D-D876-4CA8-A8A9-77E4383EB4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3FDEEAEF-B8A4-4D03-9B10-D241895579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CB442AA8-FCC1-4A3A-9C82-40D73A5CFD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A3C351DA-A439-4A59-8962-2113617084A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33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E4C2CB70-BA9F-4971-90E8-861A5546214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33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84D356D-525C-424C-8455-50008D54DD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3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541908FC-4E2E-4A49-8BC8-F9B58787E8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3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ACDB0206-F409-457A-AAA7-FAFAED3F29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2F6D21B0-6A56-4D03-ACFB-C71BA3B0AB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34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0267236C-749D-4B80-AAB4-A1F6F34299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F684BC3B-7EF4-46F5-A04D-3F1EB2B072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34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FB51F890-5EE9-4BF2-9857-F98CB8DCC8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CD09B574-1386-4F4A-8875-EE6AD155F2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AF29FBBB-1DA5-430E-B687-224DB903B44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3184828D-6D30-4EF1-A457-D04F810B61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14977BE7-C813-44CF-86E3-D26A81E565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2F0BB0C9-E15F-4397-B52A-7B6BDBF274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4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D7D79CA8-C1D0-426E-AA50-827E39400B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35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D9924206-C82D-4B1E-8A3E-F407C7F424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4C7E9629-93B7-40B4-82D6-913073A8C6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ED32980-18D9-4A9F-948D-B24460A228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35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0844D8A5-5A9E-41CB-A268-CB75497AC3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E9FFFA43-5173-4977-ACB8-C3AE62238EA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BE6A25E4-8534-46A5-ADB2-FA54EA11AAD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ECDA7A1F-C6F7-42D0-888E-6BA1729B96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FF3C651-6727-44E6-8DD9-90FC671796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35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7B3AA469-D3F5-45C8-BE1A-EC22925F4F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35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5351A30-0C64-43BD-A1D1-F9AE86FFE8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2D0F6A81-0E96-4770-BDA4-6A37A5D5B3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32D114B9-729C-42D9-8199-DA5D06C725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F52A0A5A-EBCA-4A07-8E3B-E97F85EF13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36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4D2739A6-B30F-41C8-8069-A0CC4681FC4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CF15045-AE07-4B3B-BF1A-7784596B38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36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CE198C4D-34CD-4B1B-9014-97417DBA1E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A97585EB-D253-48BE-8B59-16471AAF9D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B9031F98-3AEE-4831-BD1D-661F1C7786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DAE7B910-D625-43A5-A481-14DB829814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6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6115C9FB-FDA3-4B5C-BC86-FF78615DD4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D5131723-4E53-4643-A3C7-C485CCA3B9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8BA225BF-25E8-4F15-AEE7-40FF87EA20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37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186A8FC1-FBDD-464F-8BF0-0E2A9E8B3D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43FF766A-B74F-4D6B-84BB-20DFDA48C7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94FACDAA-F2D2-4905-98C0-262D3779E6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37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83F7E2A9-414E-4DB6-BD2A-43D6FF0299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4DC054BE-47F6-4EFB-A8BD-7719195A6A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DF7E4C08-ED47-4E4A-8580-4A93F0714D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2F48D39E-2865-4109-925D-CBB7817E2F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7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C74C0EA-CA5E-4715-9BB3-2B38AA589C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38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AA94B6DA-82EF-4864-BAF5-C995649DF7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38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9CF997CF-328A-4EFC-A944-572A13635C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9F6AC718-442A-4C5D-B2F3-0ED8FAC36E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EBE4332-C8DF-406B-8897-E02C536E2A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FB0BB1B0-FE78-4A9A-B6B7-C164992DC8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38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413ADEF4-655C-4187-8600-CB1E68E669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7623FCE7-52C6-423B-9585-E6D89B3D2D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38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CC43073-C633-4B28-9BBF-5255583ED4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CEF051A8-84A2-45D0-91BD-7B8F734F75E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8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29F4A263-BB0C-465B-BC2E-CBF3CCF35E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EA712F6-D8B2-4774-A8CC-0BE3408535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07F01BC1-C7B2-4C16-8484-E4F1862941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6339A05C-2C4E-440B-B528-7B0E910198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55189CF0-BC27-478B-BE4A-4098FE55C5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39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9F44D396-9A78-4D7E-9483-000B74DEE2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CAE7BDFB-3715-4975-A2C2-F54CD59CF2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9654091-8A72-47AE-AB16-E9D6F14074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39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F85D3540-4088-4B77-87C0-F6367A9248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A7126F08-262F-4AA0-864A-EC5F4EDD13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39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605D1507-59D1-4F2A-B8CB-A7C0D347A5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40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73F00C8-1764-4071-BA53-865C32E616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40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411F726F-6E5D-48F8-84EA-369ABB72C8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40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2B0929D-3A33-41EC-8E3F-DA94242E1EB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40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1F635CA-AE82-49C1-9BCC-0EA59E547A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0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6FD7D954-9B67-4EA4-B1A2-20B4FA6C58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0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71163751-E05B-4CDA-819A-2DAD707E4A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0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141EAA7E-B7CE-4C5F-9FC9-CDA5895E35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40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17B3B528-732A-4E33-92E2-057392D52FE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0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7AD41280-5CA8-4765-A70D-2BC19DCC11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40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74821F9A-A000-4C9A-8216-C2C12B8C5A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19A5B9FA-7012-425C-B65F-1D2093C2AF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53FA989D-77BB-40AA-A8E5-880A0311B0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868612F7-4FC5-4CFB-BC1A-0AA26BC3F4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FC53060-8A57-44D2-991D-BBED9DEEA2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3890AC1E-8C8F-4E1B-A654-4A4B609EFA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514243DD-D83E-4787-B74C-A11E0A8B73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41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60B34938-4131-4604-BFB6-0C206D6D18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39EDB49A-A8CD-41CE-BC35-812B1B9F45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1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6E04D9D-50B7-4EB5-9259-ABFD4523E8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41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3F41C41B-D551-49A7-A771-9598E2144E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2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4B9C75A9-AB44-4468-B19B-E5A0F86306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2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0855908D-0535-4B9D-9428-2166CE5355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2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546C11E-830C-4323-BAC6-83059AE293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2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993B41A-9857-4940-85DE-C1DC7C784B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42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11B64CF-AD96-471D-A392-597FC7BC5F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2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0539EA1C-F353-4297-90F2-7D86A44B91D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2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427CFB2B-E6E2-472D-A7B2-4C0ACF3006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2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649247F4-3B49-4A48-9C93-F03D7B0D93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2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D6AEFF8-96A4-48FA-BBE3-32C8E91073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2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C774DCB2-7F30-408A-900D-2AAD40091F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18393C9-1326-4A1C-BF9B-4C157ADD82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3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C84A2874-F600-41B8-BCDD-865702D7B8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DDE8F575-6A7D-43C1-9041-C8209BB362A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9D2F7ACD-5A96-4714-8D1B-5516C52E6A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B7273CC-6AF7-402B-8F6A-7ABA38E5DF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B0412B9-DFA9-4B3F-9276-6E53634A02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76A141C5-E564-482B-AB6A-3A91276D38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9D5110B7-1EC1-4ED7-9747-535BBB4641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3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1D668C6A-007D-4628-9FD5-186808F8086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3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EC7161F7-47A5-48CF-AD48-518BB246477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530B1F3F-EC17-4676-90F0-6B3D1BEC7E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4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8500C9CC-4471-447B-B969-8F4B5ED30EA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FA66EF9B-92CE-44D0-BA63-20B5C32E5C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E0044FB9-5E32-4980-9286-B85E62E22B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312B11F-CF5F-4C20-B012-ACA173C0DA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2BBA14B4-B7E7-4E9B-A3DC-0D5CA1560F5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9C6659E7-4CAE-42C0-A888-8E483A9C2B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4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0EA1F6B-7E7E-4D52-886D-C26D97A01C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4FE15B5-069E-4172-A8CC-26E8C45FE8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4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D3A8A30D-AE1B-4762-8B33-4A95B76C16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CA839343-292C-47C5-AC93-2C3C553ABD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5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C3F6E25-ABF9-42D2-917F-1D99602DA6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E9870682-EFDA-4726-9D47-2449062559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5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6A05B434-B977-4BD6-B902-0718BB4B3D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A09B50EB-CC9B-4976-891B-0E5E9F5610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84D1529D-698E-4B29-9B81-F35E2856C3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DA181476-4830-4667-9E59-483EFEDDAD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979C7F91-069C-4943-B516-24F34EA440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E5A5455C-10CF-4FC6-997A-8332F8F231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5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8B3A3998-A2C2-4552-ACAE-018D1A848D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6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FD0C4FD-E570-4917-B2E4-5DE04B5C5E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B264BD50-BE1A-40AB-982C-F0582E0C32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386EB074-C4AE-469B-9E4D-BE3C73000C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6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2B287795-DF13-4109-A873-2A3B6B01CEB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A188EAB2-23C7-49F5-A129-FF457BA8FA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E25383C3-9606-4588-B314-6A74EF77E4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05D5CB84-C583-4C50-9643-9421CA9968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1EA58F0-1E71-476F-8C9A-793CF20C76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6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CAA34C42-983A-46C9-8E0A-CA79468347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6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4C55F102-1053-4948-8E84-30120802EA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6C7B21EE-5AC0-4CDE-A3C3-41137C81563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BAD60543-1855-4E50-94ED-67CE113D36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74E47E3E-56E2-4A27-921D-8423A06CA3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7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9E311279-155B-4856-8DBE-D855EE3F87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B213401B-0D05-4779-A6E4-986048E54F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7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F9ED4908-1BF0-463F-B2C5-76A8AFCFDB9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2B165BA8-E617-4A2A-8E2B-ED554B9BF6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5EEC222-4A8B-45AD-A5F3-042B645D72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CB8F2B9-21D2-4D4D-BA6A-AE962911DC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7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AAAFFDA6-12AD-4BAD-BBCC-24671BD8173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C218F967-B1D6-4C6D-9E5A-140AEAC318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AC314093-E039-430A-9C20-A8C6DBC1D5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8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3013551-5AA4-4DE3-BC2B-7A069188D3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3DB6F3EB-0D2F-4FC2-8D23-991AF08EB5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2D775060-BB84-47BB-AA21-0C0693DDF1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8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525EEB5F-FFDE-4DBE-AA62-D027B1FDA6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2E89A23F-91CC-4593-8B80-A9533EA4B1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8B89AEA-970C-4769-AE76-EAC37A5A1C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5230499-7B85-4293-91D7-7309FB5153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8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A211170-EAD8-426D-91B4-6B46E5291B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B9A94B67-8253-4A7D-B756-EEC55F9B23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9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A0C7DCE6-3556-4AA9-9F38-B1A77D2B65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A9770B4-4661-4E71-A77C-B9DA79B2CC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FDB5F4D5-24BF-4D12-B13D-3B4510B214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6B84212-6799-4528-ABAD-966F868DAA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9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F7B7D558-8BE2-4454-BEC1-E2076C5B472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8DEA6675-5015-4DDE-9983-E2C39E360D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49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250941CF-AC3F-4A92-AFBC-C3DF503874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8D635631-D798-4972-8A89-A703AA134A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49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0B75BBDF-1E46-4A5A-B511-333B46831C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CEF123A3-1CF2-457D-9538-03FD84AE49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B54D4787-4AF3-49ED-8942-1FC09DDA89C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9268EC28-10CC-4C00-9720-F96C29913A0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121A18D3-29E7-412F-9055-14675CA828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0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C0B1AD48-0AA3-489A-8E3C-388779DDB7B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E8044285-2671-4DAA-A77C-47B878251F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24755CB0-EC12-4A9C-8318-15D62BAEDE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0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A44C14E9-BFF4-4A93-982C-79807983D4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237CD7A5-9C71-4839-9629-03714FFDEB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0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C9F66AD3-410F-40BA-A25B-DE2F523F35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C97DBE07-5457-4AFC-B1B8-AA6D20BC73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502B6AD-ABC7-4D70-98AC-857EBF12C6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6E0D7815-3977-49CD-AF1D-3612B966107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1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09A96205-5EBD-4E38-9DE9-49CB287598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7454ABB6-E153-46E8-8F55-D20544CAF8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60F458E1-2BB0-4F8A-A0D6-F5165CDA4D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C1B9354-5DF3-4697-9BDC-E967D676D7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1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702AF992-C963-401A-8BFF-EACE87F802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1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02216BB-C904-4668-AA77-CA2B5F276D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1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4541BE00-2226-4E37-B05C-BB65E7732E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D2343BC1-8354-47E0-8928-62D2692583C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C77D0661-54AA-48E0-AA47-94E25BAD1C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F7001A32-E7F5-4004-A178-61830E6D52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55F6AABC-B75E-45F8-BEA4-D06F7FBC82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52FF5E64-A2D4-4C6D-A546-43E38DBA229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AFBFF711-00C2-43D2-95BF-E8A1D43DFF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2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36A01D7B-448A-449C-A103-858FF90F51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D87342C2-3F7F-49BA-8F0F-45D2070BF9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2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2FC53A81-8B3A-41C0-8616-BC3A3C7CA2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2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6D21F4C2-1F0B-4AF6-9A46-7968D552DB1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8B8317C3-158A-494A-B949-6DB4C8278C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E8B3CADB-37CA-41B6-A37D-659518BC86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4F92E8C7-9BBF-4873-8393-87B89AC3990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F479C28-E50A-43DB-A269-B4B23ABE0A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55FB04B-F258-420A-9894-3E6B23E73D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3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8DDA0613-FEAB-43E7-819D-AF9FB77388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7713084-2F06-48EA-B258-B5102983601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FA15BB80-996E-45F1-9637-9FDC14C22B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3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D45278FB-04F0-4D98-8A5A-1724BB9A7F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3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7E1DE8A0-7274-4CE5-A366-6A48812867B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BACBEE6-FEEC-496A-969E-57EBD7A720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4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AA4E55B8-F18A-49B3-94ED-9280E74662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958CD365-76FF-41B5-A4A4-3475F40342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5D05DC2F-E2D6-41E2-BCF8-A745738DB9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87C55B54-DC10-464B-A830-B61280D6F4D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0FB3A23C-79B9-43E2-8918-073BD3C7B0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FDB7584B-52EF-4062-B642-F35964A0B4B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EE69888B-9BCD-4DFE-B1F8-4696BBF53A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4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0B226BDF-C61B-49BD-A485-457230DDE22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4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DF276B09-638A-4428-92EF-F8B26E88E5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9DDC742-94A5-48B4-A0C1-D3763A5BAA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5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19F4B76E-FCB2-4FED-BF44-7CB1292A4E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F581A704-678B-4EEB-8360-C957FD0681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5BF2E9DA-DC39-4C92-A79E-6B4D9DE7A8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4B9227B-88C6-4F78-AB46-BC80C527432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37022EC9-DBF1-407E-A03D-0AE5730680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38031D60-C10E-4B53-9258-F938B223C0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5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33F51F24-3B95-46CF-AF1D-3D6DD0B1DF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D010E87-1C58-4DFF-9995-629F0C555C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5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89F5C302-A1F5-4104-9D57-78F5AFA077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BD6E2AB1-D402-403D-9AA9-7F6B2511DA3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6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A50561A0-E555-464E-BCB3-8C941F6A4F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36DFDFD7-A580-413A-AEBD-929409D542E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6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9198D3AE-FC90-4AB4-98EB-4B5AE9A8888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D8564C26-4488-4488-96D2-CD0C6911FBA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3F7C0A49-77E8-43DA-8939-42E403627F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D2A5E46E-3E78-4B60-BFEA-A8D1830C46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BD78F175-E993-4BAB-A4B2-AE661AC5C6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779C8B18-85F5-4707-A0D0-09E4B9F452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6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BE56F27D-D642-4E1B-B0A4-1D1AEADEB2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7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B648C6F5-200B-4F56-AC43-A76FC0D5591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C9106865-33FF-41F7-87D3-6CEF9CD312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2CF650D8-E349-4588-AF75-C8E4BCD7DD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7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F1BE27AC-BC30-491E-A8B3-AEFEE5E1E0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65DD72F1-1FA1-465B-90B3-FD44BCA404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FF006093-AD94-4856-B5E7-0850D4416A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5E5B7B5E-1DE9-4BD9-ADF7-E0E42F7E5E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5DD8920D-4FDC-457C-860B-1B602BAD8F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7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5E00040E-4BEF-47CC-8FCA-67DA08DFA0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7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3D33AB74-2D01-441E-A2E0-FD7488EA3D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2D0143D7-DF02-4FB3-B74F-9E148C2F37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0FA91CB9-1272-4AF1-98EF-705144605C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3F97BC72-58AA-4AE5-8FDF-36D85ED68A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8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840F5AF6-7817-4E60-B58A-57841D2507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75BA5AF0-03A0-4DCA-B17C-1F518C94C40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8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4CBB6E9-997E-4C03-9F52-6974AE56B5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1467D264-1F3A-4C4A-B7E5-0789B950E5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49A817F1-8EFA-4B50-BA8F-74D7C6DC2B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A444959A-18A7-4FB4-A153-1ABE7E843A8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8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84697994-D3C0-4596-84E1-84F4877E18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8EC9212C-3A3D-4000-BE81-99CEB1244CE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1B6AE008-F8CC-4FB9-97AD-6302E0404C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9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9918F5F9-E041-4EBF-8970-9175D11053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1660372A-6609-4F13-8574-58EA8DAC4A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5146CD3F-8423-447E-BF9A-266BB8FDBF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123825</xdr:rowOff>
    </xdr:to>
    <xdr:sp macro="" textlink="">
      <xdr:nvSpPr>
        <xdr:cNvPr id="59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490F82F-E912-4CE0-B24E-4B6629134B1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8A14536A-8759-49A9-87B1-7567F6629B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BCF8BE54-C313-4FC3-9AA5-BA12D6466C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B4937E77-2702-4617-B902-04B37CCCB3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59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99DCA85-6548-46BF-906B-B3F91CB9E0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133350</xdr:rowOff>
    </xdr:to>
    <xdr:sp macro="" textlink="">
      <xdr:nvSpPr>
        <xdr:cNvPr id="60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456FE1E6-F66C-4BA4-ACBF-35E7735510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5528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60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15D1C5C-5B70-4F63-B803-F0B1FC6B1B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E89A88CF-B19F-49AD-8D03-0B26892A86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18BE3637-BA60-41FF-ADCE-D5674F1CCE2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734DEDD6-3E1C-40AB-AB6B-770D2011B8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60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29C1EEBB-7774-476C-8560-2632E00BB77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2F1ED27-B4B2-49FE-94D8-D23FF36CC6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60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38D986D9-F36D-4113-A649-58E6FB906D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CB116889-C7E2-4255-B632-E4E0FC5026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0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614ADD02-F1C3-4022-BD1A-29948A8B219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8AD26AEF-58B4-4617-87C6-FE06AD802A0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D031E8CD-7AF3-412F-95F0-67ACCCCDF7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F72A708C-81CB-4AD1-AD9F-FC21EC655A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8FDFAF00-639A-47A5-A5FD-8AAD56508ED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61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F7A7CB64-389C-4766-A950-FA74CAA774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F5612228-4574-49AB-83BB-1385F36F093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AFFFB45-72F5-4985-9141-FCE022A932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61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1FA0FD24-A98D-47A4-BE7B-05D3FD9945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B9143017-80AA-483E-850C-7A8E7F3173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1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A973B5A8-DB61-4F71-B559-513CE439199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2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9B66E454-D74E-48F5-A54E-8CB4372F29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2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71C6D0A5-C511-4552-A9F9-4DB3F022FB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62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BC9C6702-3F89-42D8-BC52-A9A5505C0B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62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19D8543-BD75-4413-BBC5-6C251C4C668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2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057B2E88-AE0F-4C5A-B5F3-656DE84C2C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2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5EF7A0B-2AD0-4B81-A88D-A3D06EBAA1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2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DD126F80-474A-48CB-8ADF-8830382050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62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D8E89378-288F-4CC8-A098-4AEC2A245A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2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1369CC71-73C9-4BDF-A411-65066EFA11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62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258585B-258D-46B6-9DBE-EDB2ABA753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819DC88E-FCE7-48E1-B6F1-C900C14E06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C92DA8D0-56C4-4CDE-9D9A-972BF123AE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EA5527D-CA31-4A1A-A6D3-0231A95EB0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C4C8BA5-8560-40E5-8554-27D5E7A29D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8D6F4271-215A-48F3-8027-5B42A6A48D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BAE2C4E3-8B93-4925-83A7-7BDB0B666B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63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4DB6E266-73B4-43BA-8F51-8F9D88617F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92D8FD33-A99A-479E-B3A0-AE2A53FC07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3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8E7B1CA-501F-4774-8400-81076F5FA5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63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D3CDE7C5-05F9-44FF-B347-CFA3A068B1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4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1F4D33ED-0B7A-4CB3-9AD7-775D391B8C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4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BE9FC5C7-ECA8-4D00-AFB7-28CC871B4E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4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CF8F2E92-C08E-42FA-9012-2A6AA109B0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4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B458FF16-6813-41D9-B41E-D7C09346F33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64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B8F4BAD3-5C35-4380-A5F4-97E4F9235D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64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B031EDA-A03D-4BBD-9123-0CF07B6F19B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4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4B40862F-20E1-4514-9E05-B26F213977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4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A6FD58EF-0AEF-4AEB-88C5-741664269A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4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B62363E6-94E0-459B-AB56-8958242CBD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64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657F761A-932D-4A73-BEBA-00AA6ADE1F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5582E68D-B61E-49A0-9EC1-618C108A2C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65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7837013A-4735-4F1F-A792-C919E73311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61334DDE-48D5-405D-919E-C3B82579D8B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8D7E56D-1685-4A4C-95E3-739A10732E5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51F5929A-67B1-43CC-8CA5-4B2B5FD9F6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D5F84A6E-3380-48A2-885F-EE95C00DDA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CCD9218E-0044-4D9A-A06B-D61D758ACCA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9E782B0C-FE75-4517-9943-144302B4F54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65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4CC89366-C6C1-49E3-B331-99C875FC28A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5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896183BF-A834-446C-B8AC-DEB1FFF76C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A08CABE9-C006-4BE3-B093-A1DE6A6A40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66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697F2E45-5483-40F4-BFD4-7F67A968BA1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0D834703-DD80-40EC-A6C7-9EC6DEFE3C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947CF163-29A2-49E1-950B-800EFBE1C4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B937E6FB-6EA0-4C1F-B684-4B185B10FF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0C2292DB-B2DA-400B-809B-B0E2CBD276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66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7650F54A-4727-4685-9647-4293B3C5FC5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66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DC619DE2-5BF6-41EE-BFC6-A49CA50B4E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6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DA89864D-2877-4F7C-8BA7-42135FFF6F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6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BA38AB3A-F85D-438E-BCC9-0CE5840604A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C5507B0B-74B0-4270-BB51-0F656EF7AE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67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4CD3B66-D7FD-4C6A-8E6A-63BF5B9815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BB27C132-412D-489F-A0C6-30130AD9A4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67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356CC78-D929-4F16-8E86-45699C56C9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3BE8BC43-4711-48E2-8B5F-34EECCAAB77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96989361-AF61-4C2D-AA51-DA038C77F0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A582BF99-70AA-41CF-B107-A99CED7763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5D733320-A0BA-4309-B5FC-0FC646896D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E6E40176-16A5-4D6F-B0E2-E11A64BC8E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7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306E62F0-6653-4ED4-A42E-656BB5E83D2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68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BE63B4B9-E076-4381-B8AA-509CB1A32D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25863749-C3FD-49FD-AA52-71722C3779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C714922-0E07-40ED-B0B7-952D5C9750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68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0F4B9481-7C16-4CCF-B56F-84684D7854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3CD2F2A6-75B3-46A8-B9C5-2908DD0C902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10D37517-4C4C-45F7-92EE-6D48D885EA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D9B0EAFB-C509-45CB-878E-D8FFC061E3D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CB728BB-DDBC-4D70-87D6-F28B397280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68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30F6E3B5-D04A-4A80-93B4-FDBDEC8B5A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68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D595E68F-D3B9-4F6A-ACA5-2B6A8D9E4C6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18F9094B-B76D-40EE-B5C4-35D8D8A0AA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36801350-D063-4AE1-A297-E9FAF7146D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DA039315-D012-4A9C-9607-1D27D9FEA2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69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51B60D44-8368-49AF-AD34-044A099ECAF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2B61B318-B124-4C8C-8EA7-DAB65E1090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69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8FEC08AD-C11B-4C60-A360-BA179F597A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2FFED5C0-5F90-4B8C-8609-5B5A92E392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C96AEEEC-A142-4167-9514-59A8AB65D7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853D16F-03A0-4460-8A14-C165241812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69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29A8F421-F349-4AF7-BC0D-6BAA7B6974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C3C0C3A3-D8E4-4E92-A7CD-7094C1FE72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BF7DA9AE-F231-4398-809A-1A3EBC0C79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70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59CF6840-1B6F-418C-B774-843570B564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56D3ACCD-4898-414F-8262-D710F6548EC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8F3120C2-8451-4B1A-B879-B8553817F5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70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440ED7BF-5663-4517-91CC-F0810FED5C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B98D7745-C32F-4756-BD46-1459134069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9E615A1B-B56B-4A75-B1E5-2F3EB84EC2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2DCB6746-1A7E-4AB0-9C79-8234D5EB7F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0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7A7A4EC-A4A6-4F66-A781-70C9168DBA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71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DFBB68F5-6AC7-4688-A00E-9F8DF106D5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71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D93BAF4-8824-4AF1-93EA-DB46F300C83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76A71928-5854-4004-BECE-B90A559C6C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9AE66B74-333F-4C0A-9387-26A0CBF8CBA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E5E71060-85B6-4C4A-9CDF-690935DD4C7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71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E8B96533-3E42-4371-89CA-B9DB74F936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A76B72B-2AC6-4F68-9049-DF006930D6A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71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887F778F-4BA0-41FD-8FCE-7555DD5077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91184F7F-7985-4134-81A8-F8A7A987B5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1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3B5B3EA1-FDDC-4B23-9073-3CB5342B89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6E59DB29-FB2D-4667-A198-59752A5DC8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A63ABC8-D3AA-4583-89D9-90E35FE0CA7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E0271ECA-0DB5-44A1-A551-7BAF334D38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03976308-2177-490B-9C2D-4C2D3D41D7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72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81791B2B-BCF7-45B0-AAEA-AC7F81F0A1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7D507DDE-D043-4288-8301-A5DA828C3C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F7B7C5F-EC24-46F1-8F9C-13370AA6625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72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48C12018-BD9F-4D89-91C6-65939626BE9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51FA148A-A6CE-4CF9-A850-3774DEEAFF3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2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DE8266F9-14E6-40FF-A509-022F8D4AD2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3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FE37E32-CB4F-48F7-BCB8-33EABD5BC5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3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BCBB9BCC-31A7-4D15-9F4C-F3054BF200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73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66CEB671-18FD-4CFA-A3D5-F968966796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73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CC650CF8-D3CF-46D6-A709-C8C2DA6A9B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3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1122D5F6-7B92-419F-9064-6BE071A272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3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87491277-5310-4C68-81F5-151FCB724B6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3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137AEB14-9A55-4B8B-AEE7-D63C153ED3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73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AE1663F-14D4-4787-9875-0793CE2C9F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3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3FCD2AD-D443-4E9B-BED8-5D83184EA5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73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19E7F42-0EE9-4D94-8C7A-67B36D2171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7040E94-BDED-4A9E-9D2C-8C7519B648B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0F2CA58C-46FF-479D-92C1-AEBB1FA139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2A715DB3-04EF-4870-AAD1-9C8E407AFA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ABB9BD6-8622-4C7F-B000-8908FAFFB66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72FEE146-1C19-4E07-9B62-788383861A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8A35EC6D-FB35-4129-BC31-101043394E2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74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0AE2D6B-1EDF-409D-AA0F-DFF2749CF7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D5C5551F-2BAC-4FA4-95B7-EF34ECD82B1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4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85DC0ADC-C1B0-4A03-8082-FD33C14813A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74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E09A0996-EBB9-4257-A930-70EED40F16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5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74A3AA18-23FB-4F86-A312-FA3F6D5799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5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9D2F5FB2-47B3-4679-B2F8-32EB6605FD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5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8E406F88-61FA-4EE8-A5AB-E7462C004A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5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28452D53-B978-41B8-9189-153C94A0436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75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91A73439-BA78-4B57-B9BC-EB1663B2824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75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4D193C5F-C138-48BC-8DD3-9D89E3C96FF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5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B2B7C6D1-F3AF-43F6-82D4-2DDCFFAB21E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5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E4DC744C-F225-4B91-A062-3CFDEA3453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5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CF90D593-D082-420D-9F74-8A464879EE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75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E438649C-E03E-4CA6-95D0-CA9A3482E9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B3388073-E693-4889-8B33-AE606B97035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76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337572A-49CB-452B-9C65-71F813C1C1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28EB56BF-A68D-4757-85A4-96F86B7ABE6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18751CDB-714C-4EC4-924A-A941F2A986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C885973C-0F31-493D-BDFD-638F52ED735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0E5B7427-8ED1-4ACD-9AC4-CAEF0A9F60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6EF19DEE-171C-4023-A715-8C68430D15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1C8231DD-ABCE-403A-8FBB-6ACCF78769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76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12853F75-6786-46B1-97AA-6CEC60916BF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6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B22FEC87-C95F-405A-9A7F-FB9A27A50C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4ED7BE43-F318-4BE3-A602-D3FDCCF1ACD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77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6A27442-BACA-4AAE-96AC-05E0FBAF62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F7D2431D-BD3C-4D83-B582-E87A5168FE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0B660FF4-A383-404E-8451-D6D0282DF3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20AE6D5-0586-46F3-8CA3-EE5CC4C5B1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E3D1FB07-882C-4968-87D3-85F7D3247F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77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7E581409-AEF6-452C-B2CF-734CC60C01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77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740A4DB6-E571-4BC4-AF49-C4EDE4A53C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7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7A37E33-32AE-413B-82F5-77183C25F4F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7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F1043A29-B40C-471E-918A-21322553DF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E7B19383-30B4-472A-BBC4-508D7EABB9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78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931BECD0-50FE-426C-99C0-8AA947E02E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A31195B9-684D-496E-93B9-8151B4B502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78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5BFA6DCA-4C6A-4CDF-A632-625EFA9365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FDBC6C6D-53A1-40DA-BC82-3514E3F192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999203C-CD2A-4AE5-BA72-5222BDE112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0A1EFAD8-6019-443F-AC7B-7A50D288DA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62A1F93-7E59-40C9-BEDB-A6E52EB72C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BF2B1C07-5986-472D-B5AD-E69F8F14762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8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BF2AB6E6-8782-457A-80B2-F467E4AF4A8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79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D69A95B1-F803-404A-918C-29B125601C6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D9DB3634-E239-42A5-98C0-E5B1E7DD2B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78EB7738-7D51-4A31-976C-35D948DC8F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79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14A942F0-DD5B-4276-B538-226F85D279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0354BF32-BDB2-4ED5-9ADC-12F5EA219A2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6F0A34A-8430-4F8E-AA4D-4AF81CA0BB2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006C940-D0FD-4B5E-8E4B-0D1E3048D10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6842F0AE-B582-486A-B437-9E1E8DC2E9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79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0DF913B3-CBBD-40A3-812E-99F3E8F2DB7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79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F01FD1F1-E285-41FB-B933-06D952BEC2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D9AF368E-EF11-4ED6-808D-6A52E4D6F43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0CDE9476-8049-4AC4-AE79-FE72DD31E3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B9FEC2E2-E61D-421F-9A8F-8A5E93FC90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80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809EF1A1-8B63-474B-90B7-CB02046C761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6FB0C8C-FA24-4B96-A05E-4A68BD5440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80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961E092E-BAA7-443C-842D-941309B0D80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5391DCC4-EA92-4C77-9221-4C5714746B6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14BD48BA-6EBB-422C-9CF2-66D1942FB7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649E73B9-33A7-4964-9199-D28A6084B13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0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ECF4CDAF-005D-4B63-B5C5-7B2ED5ED69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2C91FC48-79B4-4AF8-B981-06CB0C0191C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542C0134-8955-4F70-BF89-B73A7D1B3B1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81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1632722F-A1AD-4284-8098-F0AE9C9A43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AF02A12B-A397-4EAB-AD13-A89DB287D2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6BEA936-4A93-4282-9A33-86CEAE2AD7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81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D338D071-6624-4DE2-AF99-F5C2E81A27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B2E0519B-163D-413F-861F-ACCE58ADFB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BFC74AF-C1EC-4C41-AEF9-2643E9A6FE1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E9ACEE9E-7251-4C63-99D2-9FBE8990D90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1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C364991-D334-48FE-9651-9271A7C3B4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82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7D6A5305-083C-4331-A710-22C025FE2C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82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5570F49A-F40C-4194-936A-193D404495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B73221A5-9676-45C5-8425-ED0AEFB7A1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B060C9BA-1FFE-4F29-B8FF-EBD7D4040D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4BA7B9D6-7A64-44BD-9707-B9C51DACE09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82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7A0B6368-DE8C-4B85-AA69-5A5F7423394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5EFB2D58-F77D-42BF-B22C-E9693810C4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82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97B34EC-51BD-4596-85B6-6CCF86FF4B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22DFDA3E-9E79-41FA-A29F-0D23024E7F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2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BE979F68-B8AD-4064-9A99-21651D7A63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DFCD2203-A3E3-4083-83D1-FF686D4BD1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A5E998E4-289C-4133-937D-8F7D895F96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8503B11E-6454-41C2-9DA7-B863B1F16E3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50319221-AEE5-40D0-A49C-E19D50BC9CC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83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78F0A380-1D52-4E04-A225-7E68E437883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F6FA7ED9-5308-4836-BE26-D283AF5D61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9EA23B91-5D1E-4610-8CFB-35B1FF3A49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83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4AAC0A50-F770-4D22-9EA5-2A96DC6B1C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EA9B09F9-D494-4521-A5F3-22C2C93C32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3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97B4933F-F7AF-4584-9312-CF444AC09D0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4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4EDD847E-AE0C-4476-8739-2B224AE465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4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D57CCBE7-418C-4267-B737-46A42B6B3F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84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21159F6D-074F-4C72-8FA7-B5A23E7D6B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84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5C649C2-E591-457F-BD4E-25E6B105881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4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B1999C85-2A90-41E0-AF97-17E3115B9F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4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19153A90-B32F-455E-916A-54D5A62A0CF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4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20630607-1065-4F68-9074-CAD9F96DC8A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84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71D13D18-22EA-43EB-AC65-F5370567655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4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CA410055-55AB-47EB-BEFD-405592FD60B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84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6C486365-CE51-45F1-8595-720269EB7F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D61E0A61-93D4-4ADC-932B-32E5F4D0EE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B85B6775-8726-4219-9E03-4294974D71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A127E46E-E252-4B44-A060-A176EE63DE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52299F09-53F4-4C6B-AB48-FD7719540C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8A109EA3-0952-4F3F-9D54-8960774986F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94C312B3-2C2A-48F5-B277-71EA24F3F17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85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E8654814-1BE8-4D31-BF72-B071C807AE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F01BEB4C-0727-4EE1-8409-FEE0FFB7483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5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235593E-4192-41BB-B5C5-24A5F2D7C48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85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D2CB46BE-9A7A-42A3-BB26-4E7B8D2162D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6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AA98F3D9-9E41-4E41-9C83-86E3A3F74E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6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B29DA526-387F-4DCC-A8F7-93CF1AAF7F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6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00539006-3228-437E-8985-18E7CD0D79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6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63B3BD60-B430-433E-96D1-BA95DAA1ED8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123825</xdr:rowOff>
    </xdr:to>
    <xdr:sp macro="" textlink="">
      <xdr:nvSpPr>
        <xdr:cNvPr id="86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FCA228D1-7DCA-40E0-A950-515F7C4E128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1239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86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0B5065A-C478-4305-872C-8C9FD79331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6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79AB61D5-6EE5-404F-A834-11CE14034F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6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5B5B9219-558F-4A77-A5F2-04B448A734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6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BD881C54-FD02-48DB-9D19-1811A34F79C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86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B7F2A4CD-0152-4002-BC1D-675DA79157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0358F43-8879-4CDE-B930-F8091028A01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87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2D756569-F6B8-43A8-93D0-6009C6EC5E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35EC21F0-2B1D-4B02-BF2F-6CE081417D4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3EA00480-06E5-45FF-AD18-F41C0AA149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82EDD5E5-7E2A-4FC7-AE5C-362CF10AD7D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0740167-CD44-4CD7-82D3-B5C088188C0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A03B2087-2A8C-43A7-9376-003DFC09239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672573A3-2551-49A4-A1A2-94AFC537408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87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5E49D4DB-DAB2-423E-B2D3-5CFD5C9A320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7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BE01F4FC-DD9E-4843-9B4C-917C41D0F26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AD7DBFC-312B-4B5B-9221-F45986F698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114300</xdr:rowOff>
    </xdr:to>
    <xdr:sp macro="" textlink="">
      <xdr:nvSpPr>
        <xdr:cNvPr id="88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1FF865C3-F4C1-442C-A3BE-8CE779A93D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C8DEE917-4209-431A-BB63-7CB47F6B020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4EA9EAD8-AF4F-4A0B-9FEC-54323E63911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F43A4DBA-2970-4AFC-92CB-7C115630CDB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ADA7260A-38F4-49E5-B2AE-1BA02ED95F8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123825</xdr:rowOff>
    </xdr:to>
    <xdr:sp macro="" textlink="">
      <xdr:nvSpPr>
        <xdr:cNvPr id="88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C9912604-3EDD-4AF5-88DA-16E040FD4E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88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E2676417-78CE-407C-88A3-5119B46139B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8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472E012-EEC7-418B-BFDE-1C59CFF730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8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3BB4FEE-9F1B-4CEC-89AB-30664040CC0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14C4EF6C-CFE9-412B-B2C3-BD8B272AA14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89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95F0C32-85F1-4E2B-8859-BEFC526983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E3B23E5F-A031-45BA-A934-ACCA38CCF8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89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4CB54C8D-1B27-4EF2-A506-898BD04AAB6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9590A26-32C4-4B12-96E6-B0F06F4143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D5EDA18-1280-4FF5-A59D-6C6E512836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D3376F44-0218-45A2-89C5-EBD2628667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57AF9344-EB17-4C5A-A29E-94DB96982C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012C21DF-119A-410F-A13B-14B98F6955F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89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09AE2386-B8B5-4AAE-B1B9-1CC5F5D062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90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9D857B7C-1FEB-43C7-9F0F-3DAC02DEC0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631AB208-DD48-452A-A300-7A2DC4C6D4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13CBECF1-6624-45B6-9CC6-D74DF76CAD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114300</xdr:rowOff>
    </xdr:to>
    <xdr:sp macro="" textlink="">
      <xdr:nvSpPr>
        <xdr:cNvPr id="90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3B442FF-FD9A-43FC-9A9A-08AAB3F655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9F867A30-3495-4287-9FA9-6850DF91EA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A624F2AB-1F30-4296-ABB2-C1BD64A579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1718048-0EA3-46BA-B1D4-BA1DE4212E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A9757F7E-44E8-41DC-98F7-A0C2FE2B722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7</xdr:row>
      <xdr:rowOff>123825</xdr:rowOff>
    </xdr:to>
    <xdr:sp macro="" textlink="">
      <xdr:nvSpPr>
        <xdr:cNvPr id="90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65C5A50C-6C8F-4311-B65C-3D8E2B1CC3F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90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9E3D01B9-A25E-401C-9A91-E5FF113019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F711A4C8-828D-4F60-8A22-9625CF5470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EECD6D9B-FAB6-4A22-BEC1-928631C768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DA065EF1-72D0-4E15-AB3D-67521CC251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91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2AF2E284-E880-4E5A-A173-90BBF81781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F0151420-065A-4EB8-97C6-2A762E4672D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91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F1DBBF9D-F3E6-4D5F-8E06-D955492087E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125ADFF3-4CBD-48CC-9357-6606FD04DF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697C620C-A353-4F4E-9EB8-49FF699907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B4CA5719-84C9-4FCE-80EA-BB6FA4B1C0F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1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E572E417-7199-4C52-939E-722D57C080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E659F0FD-38D5-453B-A180-2E455CF4D82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45F06A6F-C966-46DE-978E-49BF8F5309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92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4ADD5D7C-F151-4E38-BD8E-5B2095BFB26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2B840FD4-0E37-46EF-87B0-A6ACEFDDD6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7AC46F7-D8FC-4C03-896F-211976FBE4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114300</xdr:rowOff>
    </xdr:to>
    <xdr:sp macro="" textlink="">
      <xdr:nvSpPr>
        <xdr:cNvPr id="92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CE805BD-E55E-4F23-87CD-D032D0AAE0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48FA0E6E-6D98-4242-8EF6-454B5CED99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1FF8E75A-673A-4FDA-B492-64239CFB24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92EDA48C-D982-4765-AB3C-474620E6D5C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2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3F002935-81A3-4969-BC8C-7B4E332D055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123825</xdr:rowOff>
    </xdr:to>
    <xdr:sp macro="" textlink="">
      <xdr:nvSpPr>
        <xdr:cNvPr id="93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5F47A991-88D6-49FC-BA9E-A3615BD4F10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93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ABF7F63F-6BB5-4B43-A552-9D4AAAD5E52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4FC2DCD9-A3A5-4AFD-BA16-2F2146B8FF6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B2099F66-77F7-407A-BD21-C3D776B8DD6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1DF3C38-F9F1-4AEF-8E69-2FE6EAAAF27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93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3B41F41B-A619-4AD7-8528-8EE3C4BB4D5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0D1DDFEB-0B08-4BB9-9F6B-B6EB2D0045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93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306E8314-2E65-40FA-B4FB-5C91041A34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756522B-10AD-4DF8-B7B9-38536060D0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3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5575F5B3-0373-4D72-BBFC-A6B66BE864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C97ECC79-17E7-452E-9AC3-E053B022849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D02AF012-0B3D-47E7-AA49-8D4B3F010E6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576B2338-0725-4256-8D89-E45EE4C2DDA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E28C3DA0-30BD-4F45-BCC8-F4703A05862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94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66B8E157-FAE2-4441-A7DD-7FBC2EC41F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E8C897F8-D56A-43E2-BF50-3A6541780D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72F96FC6-900C-4D37-A525-E6D2D62BE1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114300</xdr:rowOff>
    </xdr:to>
    <xdr:sp macro="" textlink="">
      <xdr:nvSpPr>
        <xdr:cNvPr id="94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E5B20D87-6F2A-402C-82B3-FF46641733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24D9806C-357B-4B91-963F-A93E959C86D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4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B76C513F-CA66-4C05-A261-04F5A5E07E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5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AC1B1B04-E1BD-4CEA-84DE-B379F5A5F4F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5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E1D731C6-3BFB-4701-BC0D-0D3AF88FD50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123825</xdr:rowOff>
    </xdr:to>
    <xdr:sp macro="" textlink="">
      <xdr:nvSpPr>
        <xdr:cNvPr id="95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FA69957B-4D26-443C-9676-23412DD40F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95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624FE8AB-2187-4974-997C-6ED4D7FDA2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5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C3630308-ED33-416A-9B95-2F12A1EED25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5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41DE2794-898D-47FE-980B-F3E6316ADA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5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1981997-D2AD-4F00-803A-159984D894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95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46C530FD-D25B-44AC-A759-3089AD9B24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5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0B468D3-E3C2-482A-83E7-83CE1D29F9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95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C6E03B4F-0506-4BD7-813B-E79BA9B5E2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06454622-0BC9-41E2-8CB3-3103C62C30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79D2EB8F-444E-43B4-93BD-66A27CBED8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A6B1B956-E7D3-4AC1-AAFE-0790E00FE14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4C343912-7F8E-415D-9579-85F4BC33217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50DB12D2-30A8-4460-9017-1BC3E60DF0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4CEBA06E-40F9-4EF3-A3D9-C7CA1E904DF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96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B2313BE-FD3F-4A80-82B2-1E19CDB6E94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7DCD82AA-1FD9-4103-BF01-9BD9AE89F84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6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4A2595C8-E300-4081-8F07-5439D0A6ED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96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E31554E4-C400-487C-8BF9-D448C68996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7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04A9DB46-3674-4BA1-AF8B-3F36F7AE54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7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43F6ECCB-1206-4D86-8209-5BDD1CECE6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7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AA174BA6-94EE-43F8-9A95-721F569931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7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324E16A6-B669-4848-AB32-E8EDF2B64F5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123825</xdr:rowOff>
    </xdr:to>
    <xdr:sp macro="" textlink="">
      <xdr:nvSpPr>
        <xdr:cNvPr id="97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13328581-C90D-4FFE-8623-1BA0F5129C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7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226F0C08-0FBB-4ECF-9D8C-69B57B1D01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7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5B1E681B-963B-4FA5-86E4-253F23C061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7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12AA5C82-C17C-4901-B5B0-0A7468C2FE2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7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47A1D27E-564E-4FFD-B403-E4F9F383E17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7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862FB412-7996-42A8-869C-E319983B9A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9B076AC-B5EC-4F2F-AF95-075BD7E5FC8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8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CC4550D7-90D6-4C19-8646-1369F8823C0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3C255EA7-B355-4C98-B83F-2BDD9890BAF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F3473BE4-4107-4F34-AB6B-3F53DEF79D9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B3D7018C-D8D1-4D6F-866B-6BF388AEAB7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9F452BB2-7CF1-4883-A93D-A6AFCC99B32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FCC5E7DB-13F0-41DA-97CD-750FB804FA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AA91635C-179A-475E-A7E5-88425EC7F03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8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A8FCCDF4-EB4F-4238-9A72-B0FF745CC60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8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6A35AA01-D055-46E4-9D92-820BE8D498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CC55095-F602-43D5-9C2F-55C116EBB6C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9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815B9973-C278-4677-AA6D-B383004F6E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37B9D020-5AD0-4745-8F0B-E38ECF9CB4B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6D873BDE-E7C6-4422-B12D-168504A9A0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636F98BC-377A-4CAD-90FF-967C05044B8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E6A0E5F7-60B9-421F-BDC5-4A3979ABA03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123825</xdr:rowOff>
    </xdr:to>
    <xdr:sp macro="" textlink="">
      <xdr:nvSpPr>
        <xdr:cNvPr id="99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3E89C6C9-A465-4749-9437-A84BA543B05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99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8F4712A-AF14-4B95-A866-4431C3E40D1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99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23767CDA-5723-41F6-9C76-15DD27CB294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99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D26163C5-D43A-45DE-9191-FCB2A91E8FC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025A385D-1D7D-45F1-AD52-8B8EE39BC09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100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B89764EB-8D86-4F28-AF18-47667526A3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CC4E7474-F1C3-4E90-BF55-10857195F7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100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6F71A20B-E91F-41E3-85D0-7D7861E7682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E004B4EC-0310-4FAB-9A52-B814B9F3D3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0BC47BD-78E7-41BA-B635-E2AC65E1EF2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FBE4299A-C0E7-46EE-8BBA-494C0039883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0CBE0CC8-893B-4969-B67F-F1A3E34DE5D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01FDC220-EEA5-4B8D-BDCE-6C2C356F3EB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0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A0EC58B0-A6EF-4029-AEFD-BA07E356E2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101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5C51E3FC-B141-42A9-8CF8-CDF7C751FAA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1BD414E5-7DF4-4343-9E46-E4C10DC4134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088369C0-F08E-430E-B711-AF98F6FD55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101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3B4E18FE-4EC2-4139-9534-DA6524D98A2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F26FD8C0-F01D-4B0C-B84A-FF0E39AFE91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CD2D6F20-7CEC-4549-9D4D-7612307EC50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2C5D0FB6-FCB4-4E8F-A6B1-75C0598009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6BAD14E-5DF8-4E98-8CB1-85D4536314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123825</xdr:rowOff>
    </xdr:to>
    <xdr:sp macro="" textlink="">
      <xdr:nvSpPr>
        <xdr:cNvPr id="101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2FFEDF04-B631-41FB-89C8-ABCBD3CAF8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2574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101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5CA11280-2C27-4393-9543-D20D73C4B81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2B0A5A07-BB51-44F4-A365-7E401B6047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979E51A3-C243-44B2-9BE9-1398A7FBB4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4D776D94-6091-47FA-9504-9D81A2B012E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102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2AE9C044-1F15-42E9-9098-08FEABB66D0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6D310436-549B-457A-8BE7-E306B3FE5AA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102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15CA9CDE-6B84-432C-82CF-64C6D2CAB01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BDC8123F-1522-440B-848C-B09350D1962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FA4F2020-380B-4CE8-9928-539751559E3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71EAD966-0765-40AA-AF18-7952496921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2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DF39AE67-27FF-404E-BB23-DCCC79A8558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6C773E57-D8B5-4BDA-BD81-F16FF7BD0A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D641A825-4572-48D6-8D87-C860BAAFC49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103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09D6C06D-AC74-4CCB-9B89-2CCAA026EED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23EEAF35-E1B5-4941-A00C-2C4759A99C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BB7E2348-C147-4CD4-B7AC-0108B0C666C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114300</xdr:rowOff>
    </xdr:to>
    <xdr:sp macro="" textlink="">
      <xdr:nvSpPr>
        <xdr:cNvPr id="103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8FFF3550-1600-4E0C-A85B-518F75E6DE9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8137A3EB-271E-4F9A-BA1B-6ABC7E5FA3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2E000FB2-8AA9-4D65-97EA-1456B90F342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49D3D002-4E47-4FBA-A0D1-3627A369F25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3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24A99127-4F29-473F-ACC1-E80D46A732F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123825</xdr:rowOff>
    </xdr:to>
    <xdr:sp macro="" textlink="">
      <xdr:nvSpPr>
        <xdr:cNvPr id="104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0DF208E-BBE7-4EF4-B1B4-6A7B1073BC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419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104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74BB3935-49DD-4D56-AD18-D901CC58E44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15470BAD-D5AD-48BF-BB74-7FCD30ACCA7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FAF6D637-24DD-4027-AFEA-E39B8D5AEA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68D94608-89CF-41C5-81DD-F02FFFB4AF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104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E051A306-9862-48FC-A1F3-3FFB6A49BA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FC482597-82A2-4DFC-90BB-ED8B0139AB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104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849D40E4-BDD1-4702-8E2F-5C0898E6811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A360AEF4-831D-4E7B-8C56-B5C3893ADC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4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D7016666-8B72-472E-95E4-A0C0A1BB6DF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9DB1F146-875C-4967-B077-A7B1BF9FB3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D0A2E751-18FF-4FB9-A255-4FC7CA94B74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8B68292A-2A78-4E0C-A5D0-62A4947127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D2E571B6-F7AA-45B5-8BA2-523CB9F09B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105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527438A9-C226-4F0C-9CD0-46628D95F53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38ED8625-E292-48E8-AD8B-A894220B15A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F18CF076-11B3-4D17-998D-9551FDCCF1D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114300</xdr:rowOff>
    </xdr:to>
    <xdr:sp macro="" textlink="">
      <xdr:nvSpPr>
        <xdr:cNvPr id="105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E247FCB2-7BB6-4D69-91C4-B5B782E4AD0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8308D7AB-F220-4D3D-9D67-2E860A28B0B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5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00A633F3-AF50-4538-837B-0D4BAE4F76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6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2372AA9E-3DDD-43B4-B29D-B09660B84C5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6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BDFA4890-6517-4D85-ACF4-415297684D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123825</xdr:rowOff>
    </xdr:to>
    <xdr:sp macro="" textlink="">
      <xdr:nvSpPr>
        <xdr:cNvPr id="106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B80A37E5-2914-4EB1-B6FD-019C52AEC5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581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1063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B1DA3147-5414-4FA6-B7E1-FD86381A79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64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90507FC7-6674-470F-B69A-077C77789B1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65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923BFA5D-4827-438E-9BCA-E44F22E1F51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66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619FB8FC-8A20-4664-B1BD-EA4863DA093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1067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DAF353F9-E650-44D6-8E7C-9D486721EDE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68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4EC67D3-6CA2-43D6-8639-64F1EE4AD77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1069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9FB3EEE5-BD0C-4DDC-9D38-D051FF9D8F4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0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AE5A80D8-41E0-48E1-A734-5AE4272C79A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1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04C4E51C-6721-4E78-9D40-338AC578AC3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2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383A9716-AD8B-4E95-843F-D8F82A64136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3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685BBDB6-8EA6-425D-9882-7CD6663AECA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4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FDB86E13-088C-474F-90E8-2E2DA1E3363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5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2DAA675A-9F96-40C7-95B0-F9A6948C0EF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1076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190A381-8A49-4D47-98AD-4FA846891E1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7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595DACBF-0CAB-40E9-8B61-15C8B37148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78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9F0DAEF-F97E-4836-86C7-711B0082749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1079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EEA0A204-C8D2-4398-B7C2-78AFDF6478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80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B236F214-BAEB-4080-9D40-2D0EB4690A8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81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61E6941F-4836-47BC-99EC-3BAD530115A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82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FA9B18FD-D773-4105-9051-BE183E1E424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83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F4C03291-63D3-4504-B16C-C0793BB5DCE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123825</xdr:rowOff>
    </xdr:to>
    <xdr:sp macro="" textlink="">
      <xdr:nvSpPr>
        <xdr:cNvPr id="1084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D615FE8C-1FD1-49DF-A1AA-9FA6B4B84F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085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1C0A4394-D1CC-4876-B3BA-C5EFF3332F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86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7C9A2979-E851-4824-A713-DD42645214D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87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9A88D893-18BE-46A9-9679-8285012B8D8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88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42A8BC11-E362-448B-A72F-C4816D422DF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089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F7E9F057-8684-4ABA-96AB-83B22AD1752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0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91E349FC-89B6-42C9-8CE5-CB96AA4CB97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091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0004D059-312A-4C33-8124-2097EC0A9AA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2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1319E1D2-15F9-48AF-89AE-B7835F0B015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3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97BABE12-8648-4499-B955-D122FFF606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4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0CE120DA-C533-4B4C-BD21-BE52ADC785B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5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11D15E7B-0DB0-40B6-850D-4B82B4FA81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6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A48334EC-5DD5-49F3-806E-088CA268BFB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7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C1D1EB04-1390-4631-ACB0-0414918E0D2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098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2FEC0391-514A-4078-84FB-90F49F186E5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099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74118C65-4FB0-4F20-A52F-D3CC02D2268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0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4A811544-9DE8-4CE8-B7A3-8B204E25CBE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101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30EBF0A4-CEA8-4E40-A2E4-13415CFCB70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2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DE522EB6-7050-4517-AF33-2721C0C6069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3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1A3781D0-8EF7-4729-A72E-ABF3EFF100E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4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2BE86ACA-FFC7-452B-A6F9-2A9E28221E9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5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4E0E4B7D-A2F2-41B2-B910-E9E1E3A9EC9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123825</xdr:rowOff>
    </xdr:to>
    <xdr:sp macro="" textlink="">
      <xdr:nvSpPr>
        <xdr:cNvPr id="1106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8DE6A415-9730-46B6-BF09-02B85CD04C8F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29051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114300</xdr:rowOff>
    </xdr:to>
    <xdr:sp macro="" textlink="">
      <xdr:nvSpPr>
        <xdr:cNvPr id="1107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08C78375-3CA5-49C6-994A-830C017A8CF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08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5B665D57-EA6D-416E-A388-C64D90CA379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09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DC3775C4-2A1C-4355-96C8-44F62576B93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0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58DBD2FE-11A2-4C99-B0D2-DE689259F0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114300</xdr:rowOff>
    </xdr:to>
    <xdr:sp macro="" textlink="">
      <xdr:nvSpPr>
        <xdr:cNvPr id="1111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7F085AE8-B72A-4552-B2D7-A6CFE54C42BE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2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A720EAB4-B774-4959-957E-A9F16538FAC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114300</xdr:rowOff>
    </xdr:to>
    <xdr:sp macro="" textlink="">
      <xdr:nvSpPr>
        <xdr:cNvPr id="1113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A00E3755-615C-4849-A501-5637F46D19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4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599CA894-48E5-4571-91F6-406C82EE927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5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E9A4A1BD-4BC8-44EF-85C4-1023866665D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6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EEE36273-D31D-40F4-8F95-9718484A334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7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7575009B-CD1A-4E82-90F8-0776094326C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8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D004194D-BEC3-4470-AC2F-25B6C22ED3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19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36198D04-D962-4183-A7F4-018C529348B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114300</xdr:rowOff>
    </xdr:to>
    <xdr:sp macro="" textlink="">
      <xdr:nvSpPr>
        <xdr:cNvPr id="1120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67E1F4DB-F599-4ECE-ACC4-59D93943F3C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1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2042CD0C-3C94-4738-A429-37C90A2BCD7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2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E297A61B-32E8-40A2-8ECA-7B13E220D5C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114300</xdr:rowOff>
    </xdr:to>
    <xdr:sp macro="" textlink="">
      <xdr:nvSpPr>
        <xdr:cNvPr id="1123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BB23C7BC-1030-4AC7-BFFA-DED27F63DCE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4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33C60C14-0D90-460B-BC29-C1A5FF57F5B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5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73DB777F-9033-4272-B937-F561BCC283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6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1DCB28E2-FB15-4FD5-A31E-DC5712B168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7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4877281-631C-48E8-B560-7B54E2E40A2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123825</xdr:rowOff>
    </xdr:to>
    <xdr:sp macro="" textlink="">
      <xdr:nvSpPr>
        <xdr:cNvPr id="1128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5D51DF7E-99BC-4D1E-AD9D-FFF82BEA9CC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129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D27C822D-0CDD-430C-A503-0CFCDF6428D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0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6FF4D8FA-FB69-4866-8E49-CF8D8EFC05E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1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CF88BDF5-EFAC-4759-93EF-FEB9D440C25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2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94D088E1-9E51-48E8-967E-C41F1A288EB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133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61CC51F5-49B1-4B0A-B479-F84B51CE75E3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4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F674A983-0AAE-48C5-A483-6FC5192C022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135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A7644B32-4A97-4B3C-9C15-6B8C08B4F9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6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B70C7A19-AB1C-48D0-97CD-7F3A129039F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7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64473AC1-799E-432A-BBFA-C9CC60DBED3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8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EB0F3C24-FC92-46C6-9CBA-CA42C911339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39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86CA4816-8CCB-45F4-9850-C610B66AF5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0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566C82FC-6B64-4FE2-BAEB-FD640CAEF71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1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A0560572-A280-4051-B4EC-B76CA2BAEE6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142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CC4016FC-5285-41F3-9E01-755A4834E03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3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F448BB00-5902-4099-AB55-86BD6A8BF988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4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F9771C9D-162F-410F-A986-CD9EDF6FD95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145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55672BFB-DC39-44EB-8CC7-DD9F3C16C0B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6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7AE0D40C-BF53-4032-97F5-7B85F36DD56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7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2067CD0C-34D4-49E6-ACFD-13BFA8544407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8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9F2ED7F7-3A22-4542-A98A-4083CF949E3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49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81F803E6-7A1D-487B-A337-0A814E5575C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123825</xdr:rowOff>
    </xdr:to>
    <xdr:sp macro="" textlink="">
      <xdr:nvSpPr>
        <xdr:cNvPr id="1150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58A81757-4F20-41B0-9557-118B9E4C41F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228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1151" name="AutoShape 3" descr="https://www.compraspublicas.gob.ec/ProcesoContratacion/compras/img/icon-delete.png">
          <a:hlinkClick xmlns:r="http://schemas.openxmlformats.org/officeDocument/2006/relationships" r:id="rId46" tooltip="Eliminar"/>
          <a:extLst>
            <a:ext uri="{FF2B5EF4-FFF2-40B4-BE49-F238E27FC236}">
              <a16:creationId xmlns:a16="http://schemas.microsoft.com/office/drawing/2014/main" id="{A06959AE-1FAB-4EB5-8F11-D9A5B266F3C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2" name="AutoShape 6" descr="https://www.compraspublicas.gob.ec/ProcesoContratacion/compras/img/icon-delete.png">
          <a:hlinkClick xmlns:r="http://schemas.openxmlformats.org/officeDocument/2006/relationships" r:id="rId49" tooltip="Eliminar"/>
          <a:extLst>
            <a:ext uri="{FF2B5EF4-FFF2-40B4-BE49-F238E27FC236}">
              <a16:creationId xmlns:a16="http://schemas.microsoft.com/office/drawing/2014/main" id="{464813E7-D24B-48A4-A0A8-AE2A2C99C3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3" name="AutoShape 9" descr="https://www.compraspublicas.gob.ec/ProcesoContratacion/compras/img/icon-delete.png">
          <a:hlinkClick xmlns:r="http://schemas.openxmlformats.org/officeDocument/2006/relationships" r:id="rId52" tooltip="Eliminar"/>
          <a:extLst>
            <a:ext uri="{FF2B5EF4-FFF2-40B4-BE49-F238E27FC236}">
              <a16:creationId xmlns:a16="http://schemas.microsoft.com/office/drawing/2014/main" id="{7F3F5B51-08BE-4CC3-AFF3-43FC1AB1526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4" name="AutoShape 12" descr="https://www.compraspublicas.gob.ec/ProcesoContratacion/compras/img/icon-delete.png">
          <a:hlinkClick xmlns:r="http://schemas.openxmlformats.org/officeDocument/2006/relationships" r:id="rId54" tooltip="Eliminar"/>
          <a:extLst>
            <a:ext uri="{FF2B5EF4-FFF2-40B4-BE49-F238E27FC236}">
              <a16:creationId xmlns:a16="http://schemas.microsoft.com/office/drawing/2014/main" id="{3707E048-6A3B-4B97-8CC5-C01F49975E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1155" name="AutoShape 15" descr="https://www.compraspublicas.gob.ec/ProcesoContratacion/compras/img/icon-delete.png">
          <a:hlinkClick xmlns:r="http://schemas.openxmlformats.org/officeDocument/2006/relationships" r:id="rId57" tooltip="Eliminar"/>
          <a:extLst>
            <a:ext uri="{FF2B5EF4-FFF2-40B4-BE49-F238E27FC236}">
              <a16:creationId xmlns:a16="http://schemas.microsoft.com/office/drawing/2014/main" id="{2630F565-60A6-430F-A502-5724A55E2391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6" name="AutoShape 18" descr="https://www.compraspublicas.gob.ec/ProcesoContratacion/compras/img/icon-delete.png">
          <a:hlinkClick xmlns:r="http://schemas.openxmlformats.org/officeDocument/2006/relationships" r:id="rId60" tooltip="Eliminar"/>
          <a:extLst>
            <a:ext uri="{FF2B5EF4-FFF2-40B4-BE49-F238E27FC236}">
              <a16:creationId xmlns:a16="http://schemas.microsoft.com/office/drawing/2014/main" id="{DEC34366-8FB2-43B8-A162-1D8998E2312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1157" name="AutoShape 21" descr="https://www.compraspublicas.gob.ec/ProcesoContratacion/compras/img/icon-delete.png">
          <a:hlinkClick xmlns:r="http://schemas.openxmlformats.org/officeDocument/2006/relationships" r:id="rId63" tooltip="Eliminar"/>
          <a:extLst>
            <a:ext uri="{FF2B5EF4-FFF2-40B4-BE49-F238E27FC236}">
              <a16:creationId xmlns:a16="http://schemas.microsoft.com/office/drawing/2014/main" id="{BB41CD46-EA15-4079-BC7F-8BB4707DE7AA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8" name="AutoShape 24" descr="https://www.compraspublicas.gob.ec/ProcesoContratacion/compras/img/icon-delete.png">
          <a:hlinkClick xmlns:r="http://schemas.openxmlformats.org/officeDocument/2006/relationships" r:id="rId66" tooltip="Eliminar"/>
          <a:extLst>
            <a:ext uri="{FF2B5EF4-FFF2-40B4-BE49-F238E27FC236}">
              <a16:creationId xmlns:a16="http://schemas.microsoft.com/office/drawing/2014/main" id="{9EAD08D7-3912-4E0B-80D0-D2F56EDC7064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59" name="AutoShape 27" descr="https://www.compraspublicas.gob.ec/ProcesoContratacion/compras/img/icon-delete.png">
          <a:hlinkClick xmlns:r="http://schemas.openxmlformats.org/officeDocument/2006/relationships" r:id="rId69" tooltip="Eliminar"/>
          <a:extLst>
            <a:ext uri="{FF2B5EF4-FFF2-40B4-BE49-F238E27FC236}">
              <a16:creationId xmlns:a16="http://schemas.microsoft.com/office/drawing/2014/main" id="{45F1543C-8EED-4A2E-9315-F703FB16A56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0" name="AutoShape 30" descr="https://www.compraspublicas.gob.ec/ProcesoContratacion/compras/img/icon-delete.png">
          <a:hlinkClick xmlns:r="http://schemas.openxmlformats.org/officeDocument/2006/relationships" r:id="rId72" tooltip="Eliminar"/>
          <a:extLst>
            <a:ext uri="{FF2B5EF4-FFF2-40B4-BE49-F238E27FC236}">
              <a16:creationId xmlns:a16="http://schemas.microsoft.com/office/drawing/2014/main" id="{11CD37A6-995C-4465-A5EB-1211A77295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1" name="AutoShape 33" descr="https://www.compraspublicas.gob.ec/ProcesoContratacion/compras/img/icon-delete.png">
          <a:hlinkClick xmlns:r="http://schemas.openxmlformats.org/officeDocument/2006/relationships" r:id="rId75" tooltip="Eliminar"/>
          <a:extLst>
            <a:ext uri="{FF2B5EF4-FFF2-40B4-BE49-F238E27FC236}">
              <a16:creationId xmlns:a16="http://schemas.microsoft.com/office/drawing/2014/main" id="{EF23E9FE-A7F7-45F0-8F2E-931987970E9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2" name="AutoShape 36" descr="https://www.compraspublicas.gob.ec/ProcesoContratacion/compras/img/icon-delete.png">
          <a:hlinkClick xmlns:r="http://schemas.openxmlformats.org/officeDocument/2006/relationships" r:id="rId78" tooltip="Eliminar"/>
          <a:extLst>
            <a:ext uri="{FF2B5EF4-FFF2-40B4-BE49-F238E27FC236}">
              <a16:creationId xmlns:a16="http://schemas.microsoft.com/office/drawing/2014/main" id="{D755BF54-DAB9-45A6-B916-25180A4C19E6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3" name="AutoShape 39" descr="https://www.compraspublicas.gob.ec/ProcesoContratacion/compras/img/icon-delete.png">
          <a:hlinkClick xmlns:r="http://schemas.openxmlformats.org/officeDocument/2006/relationships" r:id="rId81" tooltip="Eliminar"/>
          <a:extLst>
            <a:ext uri="{FF2B5EF4-FFF2-40B4-BE49-F238E27FC236}">
              <a16:creationId xmlns:a16="http://schemas.microsoft.com/office/drawing/2014/main" id="{938E3CC1-3979-434E-86AA-0078F0021FE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1164" name="AutoShape 42" descr="https://www.compraspublicas.gob.ec/ProcesoContratacion/compras/img/icon-delete.png">
          <a:hlinkClick xmlns:r="http://schemas.openxmlformats.org/officeDocument/2006/relationships" r:id="rId84" tooltip="Eliminar"/>
          <a:extLst>
            <a:ext uri="{FF2B5EF4-FFF2-40B4-BE49-F238E27FC236}">
              <a16:creationId xmlns:a16="http://schemas.microsoft.com/office/drawing/2014/main" id="{73106CCB-A8EA-45FA-954F-576603556920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5" name="AutoShape 45" descr="https://www.compraspublicas.gob.ec/ProcesoContratacion/compras/img/icon-delete.png">
          <a:hlinkClick xmlns:r="http://schemas.openxmlformats.org/officeDocument/2006/relationships" r:id="rId87" tooltip="Eliminar"/>
          <a:extLst>
            <a:ext uri="{FF2B5EF4-FFF2-40B4-BE49-F238E27FC236}">
              <a16:creationId xmlns:a16="http://schemas.microsoft.com/office/drawing/2014/main" id="{EAD76AA8-9058-4591-8D5E-B38B51E10C05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6" name="AutoShape 48" descr="https://www.compraspublicas.gob.ec/ProcesoContratacion/compras/img/icon-delete.png">
          <a:hlinkClick xmlns:r="http://schemas.openxmlformats.org/officeDocument/2006/relationships" r:id="rId90" tooltip="Eliminar"/>
          <a:extLst>
            <a:ext uri="{FF2B5EF4-FFF2-40B4-BE49-F238E27FC236}">
              <a16:creationId xmlns:a16="http://schemas.microsoft.com/office/drawing/2014/main" id="{CE6A9A7E-35F0-4671-B4A9-FACFDBE68462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114300</xdr:rowOff>
    </xdr:to>
    <xdr:sp macro="" textlink="">
      <xdr:nvSpPr>
        <xdr:cNvPr id="1167" name="AutoShape 51" descr="https://www.compraspublicas.gob.ec/ProcesoContratacion/compras/img/icon-delete.png">
          <a:hlinkClick xmlns:r="http://schemas.openxmlformats.org/officeDocument/2006/relationships" r:id="rId93" tooltip="Eliminar"/>
          <a:extLst>
            <a:ext uri="{FF2B5EF4-FFF2-40B4-BE49-F238E27FC236}">
              <a16:creationId xmlns:a16="http://schemas.microsoft.com/office/drawing/2014/main" id="{132E43E6-8CC5-45B2-865B-5D3580397C8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8" name="AutoShape 54" descr="https://www.compraspublicas.gob.ec/ProcesoContratacion/compras/img/icon-delete.png">
          <a:hlinkClick xmlns:r="http://schemas.openxmlformats.org/officeDocument/2006/relationships" r:id="rId96" tooltip="Eliminar"/>
          <a:extLst>
            <a:ext uri="{FF2B5EF4-FFF2-40B4-BE49-F238E27FC236}">
              <a16:creationId xmlns:a16="http://schemas.microsoft.com/office/drawing/2014/main" id="{7D19A807-AC28-4A7E-8B76-34546607DB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69" name="AutoShape 57" descr="https://www.compraspublicas.gob.ec/ProcesoContratacion/compras/img/icon-delete.png">
          <a:hlinkClick xmlns:r="http://schemas.openxmlformats.org/officeDocument/2006/relationships" r:id="rId99" tooltip="Eliminar"/>
          <a:extLst>
            <a:ext uri="{FF2B5EF4-FFF2-40B4-BE49-F238E27FC236}">
              <a16:creationId xmlns:a16="http://schemas.microsoft.com/office/drawing/2014/main" id="{371B30D1-0015-4DF7-97D2-34EB67AFB84B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70" name="AutoShape 60" descr="https://www.compraspublicas.gob.ec/ProcesoContratacion/compras/img/icon-delete.png">
          <a:hlinkClick xmlns:r="http://schemas.openxmlformats.org/officeDocument/2006/relationships" r:id="rId102" tooltip="Eliminar"/>
          <a:extLst>
            <a:ext uri="{FF2B5EF4-FFF2-40B4-BE49-F238E27FC236}">
              <a16:creationId xmlns:a16="http://schemas.microsoft.com/office/drawing/2014/main" id="{F753C67D-25D3-418C-891B-A3B9E984724D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71" name="AutoShape 63" descr="https://www.compraspublicas.gob.ec/ProcesoContratacion/compras/img/icon-delete.png">
          <a:hlinkClick xmlns:r="http://schemas.openxmlformats.org/officeDocument/2006/relationships" r:id="rId105" tooltip="Eliminar"/>
          <a:extLst>
            <a:ext uri="{FF2B5EF4-FFF2-40B4-BE49-F238E27FC236}">
              <a16:creationId xmlns:a16="http://schemas.microsoft.com/office/drawing/2014/main" id="{9FB238E8-F9B4-4C3D-90C9-13EF56289BE9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19</xdr:row>
      <xdr:rowOff>123825</xdr:rowOff>
    </xdr:to>
    <xdr:sp macro="" textlink="">
      <xdr:nvSpPr>
        <xdr:cNvPr id="1172" name="AutoShape 66" descr="https://www.compraspublicas.gob.ec/ProcesoContratacion/compras/img/icon-delete.png">
          <a:hlinkClick xmlns:r="http://schemas.openxmlformats.org/officeDocument/2006/relationships" r:id="rId108" tooltip="Eliminar"/>
          <a:extLst>
            <a:ext uri="{FF2B5EF4-FFF2-40B4-BE49-F238E27FC236}">
              <a16:creationId xmlns:a16="http://schemas.microsoft.com/office/drawing/2014/main" id="{3F7D5BFD-851F-496B-8133-99108E5C931C}"/>
            </a:ext>
          </a:extLst>
        </xdr:cNvPr>
        <xdr:cNvSpPr>
          <a:spLocks noChangeAspect="1" noChangeArrowheads="1"/>
        </xdr:cNvSpPr>
      </xdr:nvSpPr>
      <xdr:spPr bwMode="auto"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0:AA114"/>
  <sheetViews>
    <sheetView topLeftCell="A112" zoomScaleNormal="100" workbookViewId="0">
      <selection activeCell="F18" sqref="F18"/>
    </sheetView>
  </sheetViews>
  <sheetFormatPr baseColWidth="10" defaultRowHeight="15" x14ac:dyDescent="0.2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9" customWidth="1"/>
    <col min="10" max="10" width="8.28515625" customWidth="1"/>
    <col min="12" max="12" width="10.140625" customWidth="1"/>
    <col min="13" max="13" width="11.28515625" customWidth="1"/>
  </cols>
  <sheetData>
    <row r="10" spans="1:27" ht="15.75" thickBot="1" x14ac:dyDescent="0.3"/>
    <row r="11" spans="1:27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27" ht="15.75" x14ac:dyDescent="0.25">
      <c r="A12" s="6"/>
      <c r="B12" s="7"/>
      <c r="C12" s="7"/>
      <c r="D12" s="7"/>
      <c r="E12" s="7"/>
      <c r="F12" s="7"/>
      <c r="G12" s="7"/>
      <c r="H12" s="7"/>
      <c r="I12" s="11" t="s">
        <v>15</v>
      </c>
      <c r="J12" s="7"/>
      <c r="K12" s="7"/>
      <c r="L12" s="7"/>
      <c r="M12" s="8"/>
    </row>
    <row r="13" spans="1:27" ht="28.5" customHeight="1" thickBot="1" x14ac:dyDescent="0.3">
      <c r="A13" s="28" t="s">
        <v>0</v>
      </c>
      <c r="B13" s="29"/>
      <c r="C13" s="30" t="s">
        <v>30</v>
      </c>
      <c r="D13" s="30"/>
      <c r="E13" s="31"/>
      <c r="F13" s="9"/>
      <c r="G13" s="9"/>
      <c r="H13" s="9"/>
      <c r="I13" s="9"/>
      <c r="J13" s="9"/>
      <c r="K13" s="9"/>
      <c r="L13" s="9"/>
      <c r="M13" s="10"/>
    </row>
    <row r="14" spans="1:27" ht="52.5" customHeight="1" x14ac:dyDescent="0.25">
      <c r="A14" s="14" t="s">
        <v>1</v>
      </c>
      <c r="B14" s="15" t="s">
        <v>2</v>
      </c>
      <c r="C14" s="15" t="s">
        <v>3</v>
      </c>
      <c r="D14" s="15" t="s">
        <v>4</v>
      </c>
      <c r="E14" s="15" t="s">
        <v>5</v>
      </c>
      <c r="F14" s="15" t="s">
        <v>6</v>
      </c>
      <c r="G14" s="15" t="s">
        <v>7</v>
      </c>
      <c r="H14" s="15" t="s">
        <v>8</v>
      </c>
      <c r="I14" s="15" t="s">
        <v>9</v>
      </c>
      <c r="J14" s="15" t="s">
        <v>10</v>
      </c>
      <c r="K14" s="15" t="s">
        <v>11</v>
      </c>
      <c r="L14" s="15" t="s">
        <v>12</v>
      </c>
      <c r="M14" s="16" t="s">
        <v>13</v>
      </c>
    </row>
    <row r="15" spans="1:27" ht="135" x14ac:dyDescent="0.25">
      <c r="A15" s="12">
        <v>1</v>
      </c>
      <c r="B15" s="12" t="s">
        <v>31</v>
      </c>
      <c r="C15" s="13">
        <v>44834</v>
      </c>
      <c r="D15" s="12" t="s">
        <v>17</v>
      </c>
      <c r="E15" s="12" t="s">
        <v>18</v>
      </c>
      <c r="F15" s="12" t="s">
        <v>16</v>
      </c>
      <c r="G15" s="12" t="s">
        <v>21</v>
      </c>
      <c r="H15" s="12">
        <v>1</v>
      </c>
      <c r="I15" s="24">
        <v>33.93</v>
      </c>
      <c r="J15" s="24">
        <v>33.93</v>
      </c>
      <c r="K15" s="12" t="s">
        <v>21</v>
      </c>
      <c r="L15" s="12" t="s">
        <v>14</v>
      </c>
      <c r="M15" s="12" t="s">
        <v>142</v>
      </c>
      <c r="N15" s="1"/>
      <c r="O15" s="1"/>
      <c r="P15" s="1"/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5" x14ac:dyDescent="0.25">
      <c r="A16" s="12">
        <v>2</v>
      </c>
      <c r="B16" s="12" t="s">
        <v>32</v>
      </c>
      <c r="C16" s="13">
        <v>44834</v>
      </c>
      <c r="D16" s="12" t="s">
        <v>17</v>
      </c>
      <c r="E16" s="12" t="s">
        <v>18</v>
      </c>
      <c r="F16" s="12" t="s">
        <v>16</v>
      </c>
      <c r="G16" s="12" t="s">
        <v>21</v>
      </c>
      <c r="H16" s="12">
        <v>1</v>
      </c>
      <c r="I16" s="24">
        <v>18.329999999999998</v>
      </c>
      <c r="J16" s="24">
        <v>18.329999999999998</v>
      </c>
      <c r="K16" s="12" t="s">
        <v>21</v>
      </c>
      <c r="L16" s="12" t="s">
        <v>14</v>
      </c>
      <c r="M16" s="12" t="s">
        <v>142</v>
      </c>
      <c r="N16" s="1"/>
      <c r="O16" s="1"/>
      <c r="P16" s="1"/>
      <c r="Q16" s="2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5" x14ac:dyDescent="0.25">
      <c r="A17" s="12">
        <v>3</v>
      </c>
      <c r="B17" s="12" t="s">
        <v>33</v>
      </c>
      <c r="C17" s="13">
        <v>44834</v>
      </c>
      <c r="D17" s="12" t="s">
        <v>17</v>
      </c>
      <c r="E17" s="12" t="s">
        <v>18</v>
      </c>
      <c r="F17" s="12" t="s">
        <v>16</v>
      </c>
      <c r="G17" s="12" t="s">
        <v>21</v>
      </c>
      <c r="H17" s="12">
        <v>1</v>
      </c>
      <c r="I17" s="24">
        <v>40.81</v>
      </c>
      <c r="J17" s="24">
        <v>40.81</v>
      </c>
      <c r="K17" s="12" t="s">
        <v>21</v>
      </c>
      <c r="L17" s="12" t="s">
        <v>14</v>
      </c>
      <c r="M17" s="12" t="s">
        <v>142</v>
      </c>
      <c r="N17" s="1"/>
      <c r="O17" s="1"/>
      <c r="P17" s="1"/>
      <c r="Q17" s="2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5" x14ac:dyDescent="0.25">
      <c r="A18" s="12">
        <v>4</v>
      </c>
      <c r="B18" s="12" t="s">
        <v>34</v>
      </c>
      <c r="C18" s="13">
        <v>44834</v>
      </c>
      <c r="D18" s="12" t="s">
        <v>17</v>
      </c>
      <c r="E18" s="12" t="s">
        <v>18</v>
      </c>
      <c r="F18" s="12" t="s">
        <v>16</v>
      </c>
      <c r="G18" s="12" t="s">
        <v>21</v>
      </c>
      <c r="H18" s="12">
        <v>1</v>
      </c>
      <c r="I18" s="24">
        <v>23.62</v>
      </c>
      <c r="J18" s="24">
        <v>23.62</v>
      </c>
      <c r="K18" s="12" t="s">
        <v>21</v>
      </c>
      <c r="L18" s="12" t="s">
        <v>14</v>
      </c>
      <c r="M18" s="12" t="s">
        <v>142</v>
      </c>
      <c r="N18" s="1"/>
      <c r="O18" s="1"/>
      <c r="P18" s="1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5" x14ac:dyDescent="0.25">
      <c r="A19" s="12">
        <v>5</v>
      </c>
      <c r="B19" s="12" t="s">
        <v>35</v>
      </c>
      <c r="C19" s="13">
        <v>44834</v>
      </c>
      <c r="D19" s="12" t="s">
        <v>17</v>
      </c>
      <c r="E19" s="12" t="s">
        <v>18</v>
      </c>
      <c r="F19" s="12" t="s">
        <v>16</v>
      </c>
      <c r="G19" s="12" t="s">
        <v>21</v>
      </c>
      <c r="H19" s="12">
        <v>1</v>
      </c>
      <c r="I19" s="24">
        <v>13.03</v>
      </c>
      <c r="J19" s="24">
        <v>13.03</v>
      </c>
      <c r="K19" s="12" t="s">
        <v>21</v>
      </c>
      <c r="L19" s="12" t="s">
        <v>14</v>
      </c>
      <c r="M19" s="12" t="s">
        <v>142</v>
      </c>
      <c r="O19" s="1"/>
      <c r="P19" s="1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5" x14ac:dyDescent="0.25">
      <c r="A20" s="12">
        <v>6</v>
      </c>
      <c r="B20" s="12" t="s">
        <v>36</v>
      </c>
      <c r="C20" s="13">
        <v>44834</v>
      </c>
      <c r="D20" s="12" t="s">
        <v>17</v>
      </c>
      <c r="E20" s="12" t="s">
        <v>18</v>
      </c>
      <c r="F20" s="12" t="s">
        <v>16</v>
      </c>
      <c r="G20" s="12" t="s">
        <v>21</v>
      </c>
      <c r="H20" s="12">
        <v>1</v>
      </c>
      <c r="I20" s="24">
        <v>33.479999999999997</v>
      </c>
      <c r="J20" s="24">
        <v>33.479999999999997</v>
      </c>
      <c r="K20" s="12" t="s">
        <v>21</v>
      </c>
      <c r="L20" s="12" t="s">
        <v>14</v>
      </c>
      <c r="M20" s="12" t="s">
        <v>142</v>
      </c>
      <c r="O20" s="1"/>
      <c r="P20" s="1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5" x14ac:dyDescent="0.25">
      <c r="A21" s="12">
        <v>7</v>
      </c>
      <c r="B21" s="12" t="s">
        <v>37</v>
      </c>
      <c r="C21" s="13">
        <v>44833</v>
      </c>
      <c r="D21" s="12" t="s">
        <v>17</v>
      </c>
      <c r="E21" s="12" t="s">
        <v>18</v>
      </c>
      <c r="F21" s="12" t="s">
        <v>16</v>
      </c>
      <c r="G21" s="12" t="s">
        <v>21</v>
      </c>
      <c r="H21" s="12">
        <v>1</v>
      </c>
      <c r="I21" s="24">
        <v>16.52</v>
      </c>
      <c r="J21" s="24">
        <v>16.52</v>
      </c>
      <c r="K21" s="12" t="s">
        <v>21</v>
      </c>
      <c r="L21" s="12" t="s">
        <v>14</v>
      </c>
      <c r="M21" s="12" t="s">
        <v>142</v>
      </c>
      <c r="O21" s="1"/>
      <c r="P21" s="1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5" x14ac:dyDescent="0.25">
      <c r="A22" s="12">
        <v>8</v>
      </c>
      <c r="B22" s="12" t="s">
        <v>38</v>
      </c>
      <c r="C22" s="13">
        <v>44833</v>
      </c>
      <c r="D22" s="12" t="s">
        <v>17</v>
      </c>
      <c r="E22" s="12" t="s">
        <v>18</v>
      </c>
      <c r="F22" s="12" t="s">
        <v>16</v>
      </c>
      <c r="G22" s="12" t="s">
        <v>21</v>
      </c>
      <c r="H22" s="12">
        <v>1</v>
      </c>
      <c r="I22" s="24">
        <v>31.71</v>
      </c>
      <c r="J22" s="24">
        <v>31.71</v>
      </c>
      <c r="K22" s="12" t="s">
        <v>21</v>
      </c>
      <c r="L22" s="12" t="s">
        <v>14</v>
      </c>
      <c r="M22" s="12" t="s">
        <v>142</v>
      </c>
      <c r="O22" s="1"/>
      <c r="P22" s="1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5" x14ac:dyDescent="0.25">
      <c r="A23" s="12">
        <v>9</v>
      </c>
      <c r="B23" s="12" t="s">
        <v>39</v>
      </c>
      <c r="C23" s="13">
        <v>44833</v>
      </c>
      <c r="D23" s="12" t="s">
        <v>17</v>
      </c>
      <c r="E23" s="12" t="s">
        <v>18</v>
      </c>
      <c r="F23" s="12" t="s">
        <v>16</v>
      </c>
      <c r="G23" s="12" t="s">
        <v>21</v>
      </c>
      <c r="H23" s="12">
        <v>1</v>
      </c>
      <c r="I23" s="24">
        <v>34.82</v>
      </c>
      <c r="J23" s="24">
        <v>34.82</v>
      </c>
      <c r="K23" s="12" t="s">
        <v>21</v>
      </c>
      <c r="L23" s="12" t="s">
        <v>14</v>
      </c>
      <c r="M23" s="12" t="s">
        <v>142</v>
      </c>
      <c r="O23" s="1"/>
      <c r="P23" s="1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5" x14ac:dyDescent="0.25">
      <c r="A24" s="12">
        <v>10</v>
      </c>
      <c r="B24" s="12" t="s">
        <v>40</v>
      </c>
      <c r="C24" s="13">
        <v>44833</v>
      </c>
      <c r="D24" s="12" t="s">
        <v>17</v>
      </c>
      <c r="E24" s="12" t="s">
        <v>18</v>
      </c>
      <c r="F24" s="12" t="s">
        <v>16</v>
      </c>
      <c r="G24" s="12" t="s">
        <v>21</v>
      </c>
      <c r="H24" s="12">
        <v>1</v>
      </c>
      <c r="I24" s="24">
        <v>23.66</v>
      </c>
      <c r="J24" s="24">
        <v>23.66</v>
      </c>
      <c r="K24" s="12" t="s">
        <v>21</v>
      </c>
      <c r="L24" s="12" t="s">
        <v>14</v>
      </c>
      <c r="M24" s="12" t="s">
        <v>142</v>
      </c>
      <c r="O24" s="1"/>
      <c r="P24" s="1"/>
      <c r="Q24" s="2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5" x14ac:dyDescent="0.25">
      <c r="A25" s="12">
        <v>11</v>
      </c>
      <c r="B25" s="12" t="s">
        <v>41</v>
      </c>
      <c r="C25" s="13">
        <v>44833</v>
      </c>
      <c r="D25" s="12" t="s">
        <v>17</v>
      </c>
      <c r="E25" s="12" t="s">
        <v>18</v>
      </c>
      <c r="F25" s="12" t="s">
        <v>16</v>
      </c>
      <c r="G25" s="12" t="s">
        <v>21</v>
      </c>
      <c r="H25" s="12">
        <v>1</v>
      </c>
      <c r="I25" s="24">
        <v>34.729999999999997</v>
      </c>
      <c r="J25" s="24">
        <v>34.729999999999997</v>
      </c>
      <c r="K25" s="12" t="s">
        <v>21</v>
      </c>
      <c r="L25" s="12" t="s">
        <v>14</v>
      </c>
      <c r="M25" s="12" t="s">
        <v>142</v>
      </c>
      <c r="O25" s="1"/>
      <c r="P25" s="1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5" x14ac:dyDescent="0.25">
      <c r="A26" s="12">
        <v>12</v>
      </c>
      <c r="B26" s="12" t="s">
        <v>42</v>
      </c>
      <c r="C26" s="13">
        <v>44833</v>
      </c>
      <c r="D26" s="12" t="s">
        <v>17</v>
      </c>
      <c r="E26" s="12" t="s">
        <v>18</v>
      </c>
      <c r="F26" s="12" t="s">
        <v>16</v>
      </c>
      <c r="G26" s="12" t="s">
        <v>21</v>
      </c>
      <c r="H26" s="12">
        <v>1</v>
      </c>
      <c r="I26" s="24">
        <v>25.18</v>
      </c>
      <c r="J26" s="24">
        <v>25.18</v>
      </c>
      <c r="K26" s="12" t="s">
        <v>21</v>
      </c>
      <c r="L26" s="12" t="s">
        <v>14</v>
      </c>
      <c r="M26" s="12" t="s">
        <v>142</v>
      </c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5" x14ac:dyDescent="0.25">
      <c r="A27" s="12">
        <v>13</v>
      </c>
      <c r="B27" s="12" t="s">
        <v>43</v>
      </c>
      <c r="C27" s="13">
        <v>44833</v>
      </c>
      <c r="D27" s="12" t="s">
        <v>17</v>
      </c>
      <c r="E27" s="12" t="s">
        <v>18</v>
      </c>
      <c r="F27" s="12" t="s">
        <v>16</v>
      </c>
      <c r="G27" s="12" t="s">
        <v>21</v>
      </c>
      <c r="H27" s="12">
        <v>1</v>
      </c>
      <c r="I27" s="24">
        <v>26.17</v>
      </c>
      <c r="J27" s="24">
        <v>26.17</v>
      </c>
      <c r="K27" s="12" t="s">
        <v>21</v>
      </c>
      <c r="L27" s="12" t="s">
        <v>14</v>
      </c>
      <c r="M27" s="12" t="s">
        <v>142</v>
      </c>
    </row>
    <row r="28" spans="1:27" ht="135" x14ac:dyDescent="0.25">
      <c r="A28" s="12">
        <v>14</v>
      </c>
      <c r="B28" s="12" t="s">
        <v>44</v>
      </c>
      <c r="C28" s="13">
        <v>44833</v>
      </c>
      <c r="D28" s="12" t="s">
        <v>17</v>
      </c>
      <c r="E28" s="12" t="s">
        <v>18</v>
      </c>
      <c r="F28" s="12" t="s">
        <v>16</v>
      </c>
      <c r="G28" s="12" t="s">
        <v>21</v>
      </c>
      <c r="H28" s="12">
        <v>1</v>
      </c>
      <c r="I28" s="24">
        <v>17.62</v>
      </c>
      <c r="J28" s="24">
        <v>17.62</v>
      </c>
      <c r="K28" s="12" t="s">
        <v>21</v>
      </c>
      <c r="L28" s="12" t="s">
        <v>14</v>
      </c>
      <c r="M28" s="12" t="s">
        <v>142</v>
      </c>
    </row>
    <row r="29" spans="1:27" ht="135" x14ac:dyDescent="0.25">
      <c r="A29" s="12">
        <v>15</v>
      </c>
      <c r="B29" s="12" t="s">
        <v>45</v>
      </c>
      <c r="C29" s="13">
        <v>44833</v>
      </c>
      <c r="D29" s="12" t="s">
        <v>17</v>
      </c>
      <c r="E29" s="12" t="s">
        <v>18</v>
      </c>
      <c r="F29" s="12" t="s">
        <v>16</v>
      </c>
      <c r="G29" s="12" t="s">
        <v>21</v>
      </c>
      <c r="H29" s="12">
        <v>1</v>
      </c>
      <c r="I29" s="24">
        <v>18.66</v>
      </c>
      <c r="J29" s="24">
        <v>18.66</v>
      </c>
      <c r="K29" s="12" t="s">
        <v>21</v>
      </c>
      <c r="L29" s="12" t="s">
        <v>14</v>
      </c>
      <c r="M29" s="12" t="s">
        <v>142</v>
      </c>
    </row>
    <row r="30" spans="1:27" ht="135" x14ac:dyDescent="0.25">
      <c r="A30" s="12">
        <v>16</v>
      </c>
      <c r="B30" s="12" t="s">
        <v>46</v>
      </c>
      <c r="C30" s="13">
        <v>44833</v>
      </c>
      <c r="D30" s="12" t="s">
        <v>17</v>
      </c>
      <c r="E30" s="12" t="s">
        <v>18</v>
      </c>
      <c r="F30" s="12" t="s">
        <v>16</v>
      </c>
      <c r="G30" s="12" t="s">
        <v>21</v>
      </c>
      <c r="H30" s="12">
        <v>1</v>
      </c>
      <c r="I30" s="24">
        <v>14.93</v>
      </c>
      <c r="J30" s="24">
        <v>14.93</v>
      </c>
      <c r="K30" s="12" t="s">
        <v>21</v>
      </c>
      <c r="L30" s="12" t="s">
        <v>14</v>
      </c>
      <c r="M30" s="12" t="s">
        <v>142</v>
      </c>
    </row>
    <row r="31" spans="1:27" ht="135" x14ac:dyDescent="0.25">
      <c r="A31" s="12">
        <v>17</v>
      </c>
      <c r="B31" s="12" t="s">
        <v>47</v>
      </c>
      <c r="C31" s="13">
        <v>44832</v>
      </c>
      <c r="D31" s="12" t="s">
        <v>17</v>
      </c>
      <c r="E31" s="12" t="s">
        <v>18</v>
      </c>
      <c r="F31" s="12" t="s">
        <v>16</v>
      </c>
      <c r="G31" s="12" t="s">
        <v>21</v>
      </c>
      <c r="H31" s="12">
        <v>1</v>
      </c>
      <c r="I31" s="24">
        <v>8.61</v>
      </c>
      <c r="J31" s="24">
        <v>8.61</v>
      </c>
      <c r="K31" s="12" t="s">
        <v>21</v>
      </c>
      <c r="L31" s="12" t="s">
        <v>14</v>
      </c>
      <c r="M31" s="12" t="s">
        <v>142</v>
      </c>
    </row>
    <row r="32" spans="1:27" ht="135" x14ac:dyDescent="0.25">
      <c r="A32" s="12">
        <v>18</v>
      </c>
      <c r="B32" s="12" t="s">
        <v>48</v>
      </c>
      <c r="C32" s="13">
        <v>44832</v>
      </c>
      <c r="D32" s="12" t="s">
        <v>17</v>
      </c>
      <c r="E32" s="12" t="s">
        <v>18</v>
      </c>
      <c r="F32" s="12" t="s">
        <v>16</v>
      </c>
      <c r="G32" s="12" t="s">
        <v>21</v>
      </c>
      <c r="H32" s="12">
        <v>1</v>
      </c>
      <c r="I32" s="24">
        <v>25.8</v>
      </c>
      <c r="J32" s="24">
        <v>25.8</v>
      </c>
      <c r="K32" s="12" t="s">
        <v>21</v>
      </c>
      <c r="L32" s="12" t="s">
        <v>14</v>
      </c>
      <c r="M32" s="12" t="s">
        <v>142</v>
      </c>
    </row>
    <row r="33" spans="1:13" ht="135" x14ac:dyDescent="0.25">
      <c r="A33" s="12">
        <v>19</v>
      </c>
      <c r="B33" s="12" t="s">
        <v>49</v>
      </c>
      <c r="C33" s="13">
        <v>44832</v>
      </c>
      <c r="D33" s="12" t="s">
        <v>17</v>
      </c>
      <c r="E33" s="12" t="s">
        <v>18</v>
      </c>
      <c r="F33" s="12" t="s">
        <v>16</v>
      </c>
      <c r="G33" s="12" t="s">
        <v>21</v>
      </c>
      <c r="H33" s="12">
        <v>1</v>
      </c>
      <c r="I33" s="24">
        <v>32.67</v>
      </c>
      <c r="J33" s="24">
        <v>32.67</v>
      </c>
      <c r="K33" s="12" t="s">
        <v>21</v>
      </c>
      <c r="L33" s="12" t="s">
        <v>14</v>
      </c>
      <c r="M33" s="12" t="s">
        <v>142</v>
      </c>
    </row>
    <row r="34" spans="1:13" ht="135" x14ac:dyDescent="0.25">
      <c r="A34" s="12">
        <v>20</v>
      </c>
      <c r="B34" s="12" t="s">
        <v>50</v>
      </c>
      <c r="C34" s="13">
        <v>44832</v>
      </c>
      <c r="D34" s="12" t="s">
        <v>17</v>
      </c>
      <c r="E34" s="12" t="s">
        <v>18</v>
      </c>
      <c r="F34" s="12" t="s">
        <v>16</v>
      </c>
      <c r="G34" s="12" t="s">
        <v>21</v>
      </c>
      <c r="H34" s="12">
        <v>1</v>
      </c>
      <c r="I34" s="24">
        <v>35.44</v>
      </c>
      <c r="J34" s="24">
        <v>35.44</v>
      </c>
      <c r="K34" s="12" t="s">
        <v>21</v>
      </c>
      <c r="L34" s="12" t="s">
        <v>14</v>
      </c>
      <c r="M34" s="17" t="s">
        <v>142</v>
      </c>
    </row>
    <row r="35" spans="1:13" ht="135" x14ac:dyDescent="0.25">
      <c r="A35" s="12">
        <v>21</v>
      </c>
      <c r="B35" s="12" t="s">
        <v>51</v>
      </c>
      <c r="C35" s="13">
        <v>44832</v>
      </c>
      <c r="D35" s="12" t="s">
        <v>17</v>
      </c>
      <c r="E35" s="12" t="s">
        <v>18</v>
      </c>
      <c r="F35" s="12" t="s">
        <v>16</v>
      </c>
      <c r="G35" s="12" t="s">
        <v>21</v>
      </c>
      <c r="H35" s="12">
        <v>1</v>
      </c>
      <c r="I35" s="24">
        <v>27.04</v>
      </c>
      <c r="J35" s="24">
        <v>27.04</v>
      </c>
      <c r="K35" s="12" t="s">
        <v>21</v>
      </c>
      <c r="L35" s="12" t="s">
        <v>14</v>
      </c>
      <c r="M35" s="12" t="s">
        <v>142</v>
      </c>
    </row>
    <row r="36" spans="1:13" ht="135" x14ac:dyDescent="0.25">
      <c r="A36" s="12">
        <v>22</v>
      </c>
      <c r="B36" s="12" t="s">
        <v>52</v>
      </c>
      <c r="C36" s="13">
        <v>44831</v>
      </c>
      <c r="D36" s="12" t="s">
        <v>17</v>
      </c>
      <c r="E36" s="12" t="s">
        <v>18</v>
      </c>
      <c r="F36" s="12" t="s">
        <v>16</v>
      </c>
      <c r="G36" s="12" t="s">
        <v>21</v>
      </c>
      <c r="H36" s="12">
        <v>1</v>
      </c>
      <c r="I36" s="24">
        <v>40.200000000000003</v>
      </c>
      <c r="J36" s="24">
        <v>40.200000000000003</v>
      </c>
      <c r="K36" s="12" t="s">
        <v>21</v>
      </c>
      <c r="L36" s="12" t="s">
        <v>14</v>
      </c>
      <c r="M36" s="12" t="s">
        <v>142</v>
      </c>
    </row>
    <row r="37" spans="1:13" ht="135" x14ac:dyDescent="0.25">
      <c r="A37" s="12">
        <v>23</v>
      </c>
      <c r="B37" s="12" t="s">
        <v>53</v>
      </c>
      <c r="C37" s="13">
        <v>44831</v>
      </c>
      <c r="D37" s="12" t="s">
        <v>17</v>
      </c>
      <c r="E37" s="12" t="s">
        <v>18</v>
      </c>
      <c r="F37" s="12" t="s">
        <v>16</v>
      </c>
      <c r="G37" s="12" t="s">
        <v>21</v>
      </c>
      <c r="H37" s="12">
        <v>1</v>
      </c>
      <c r="I37" s="24">
        <v>20.079999999999998</v>
      </c>
      <c r="J37" s="24">
        <v>20.079999999999998</v>
      </c>
      <c r="K37" s="12" t="s">
        <v>21</v>
      </c>
      <c r="L37" s="12" t="s">
        <v>14</v>
      </c>
      <c r="M37" s="12" t="s">
        <v>142</v>
      </c>
    </row>
    <row r="38" spans="1:13" ht="135" x14ac:dyDescent="0.25">
      <c r="A38" s="12">
        <v>24</v>
      </c>
      <c r="B38" s="12" t="s">
        <v>54</v>
      </c>
      <c r="C38" s="13">
        <v>44831</v>
      </c>
      <c r="D38" s="12" t="s">
        <v>17</v>
      </c>
      <c r="E38" s="12" t="s">
        <v>18</v>
      </c>
      <c r="F38" s="12" t="s">
        <v>16</v>
      </c>
      <c r="G38" s="12" t="s">
        <v>21</v>
      </c>
      <c r="H38" s="12">
        <v>1</v>
      </c>
      <c r="I38" s="24">
        <v>32.049999999999997</v>
      </c>
      <c r="J38" s="24">
        <v>32.049999999999997</v>
      </c>
      <c r="K38" s="12" t="s">
        <v>21</v>
      </c>
      <c r="L38" s="12" t="s">
        <v>14</v>
      </c>
      <c r="M38" s="12" t="s">
        <v>142</v>
      </c>
    </row>
    <row r="39" spans="1:13" ht="135" x14ac:dyDescent="0.25">
      <c r="A39" s="12">
        <v>25</v>
      </c>
      <c r="B39" s="12" t="s">
        <v>55</v>
      </c>
      <c r="C39" s="13">
        <v>44830</v>
      </c>
      <c r="D39" s="12" t="s">
        <v>17</v>
      </c>
      <c r="E39" s="12" t="s">
        <v>18</v>
      </c>
      <c r="F39" s="12" t="s">
        <v>16</v>
      </c>
      <c r="G39" s="12" t="s">
        <v>21</v>
      </c>
      <c r="H39" s="12">
        <v>1</v>
      </c>
      <c r="I39" s="24">
        <v>25</v>
      </c>
      <c r="J39" s="24">
        <v>25</v>
      </c>
      <c r="K39" s="12" t="s">
        <v>21</v>
      </c>
      <c r="L39" s="12" t="s">
        <v>14</v>
      </c>
      <c r="M39" s="12" t="s">
        <v>142</v>
      </c>
    </row>
    <row r="40" spans="1:13" ht="135" x14ac:dyDescent="0.25">
      <c r="A40" s="12">
        <v>26</v>
      </c>
      <c r="B40" s="12" t="s">
        <v>56</v>
      </c>
      <c r="C40" s="13">
        <v>44830</v>
      </c>
      <c r="D40" s="12" t="s">
        <v>17</v>
      </c>
      <c r="E40" s="12" t="s">
        <v>18</v>
      </c>
      <c r="F40" s="12" t="s">
        <v>16</v>
      </c>
      <c r="G40" s="12" t="s">
        <v>21</v>
      </c>
      <c r="H40" s="12">
        <v>1</v>
      </c>
      <c r="I40" s="24">
        <v>21.68</v>
      </c>
      <c r="J40" s="24">
        <v>21.68</v>
      </c>
      <c r="K40" s="12" t="s">
        <v>21</v>
      </c>
      <c r="L40" s="12" t="s">
        <v>14</v>
      </c>
      <c r="M40" s="12" t="s">
        <v>142</v>
      </c>
    </row>
    <row r="41" spans="1:13" ht="135" x14ac:dyDescent="0.25">
      <c r="A41" s="12">
        <v>27</v>
      </c>
      <c r="B41" s="12" t="s">
        <v>57</v>
      </c>
      <c r="C41" s="13">
        <v>44830</v>
      </c>
      <c r="D41" s="12" t="s">
        <v>17</v>
      </c>
      <c r="E41" s="12" t="s">
        <v>18</v>
      </c>
      <c r="F41" s="12" t="s">
        <v>16</v>
      </c>
      <c r="G41" s="12" t="s">
        <v>21</v>
      </c>
      <c r="H41" s="12">
        <v>1</v>
      </c>
      <c r="I41" s="24">
        <v>25</v>
      </c>
      <c r="J41" s="24">
        <v>25</v>
      </c>
      <c r="K41" s="12" t="s">
        <v>21</v>
      </c>
      <c r="L41" s="12" t="s">
        <v>14</v>
      </c>
      <c r="M41" s="12" t="s">
        <v>142</v>
      </c>
    </row>
    <row r="42" spans="1:13" ht="135" x14ac:dyDescent="0.25">
      <c r="A42" s="12">
        <v>28</v>
      </c>
      <c r="B42" s="12" t="s">
        <v>58</v>
      </c>
      <c r="C42" s="13">
        <v>44830</v>
      </c>
      <c r="D42" s="12" t="s">
        <v>17</v>
      </c>
      <c r="E42" s="12" t="s">
        <v>18</v>
      </c>
      <c r="F42" s="12" t="s">
        <v>16</v>
      </c>
      <c r="G42" s="12" t="s">
        <v>21</v>
      </c>
      <c r="H42" s="12">
        <v>1</v>
      </c>
      <c r="I42" s="24">
        <v>7.05</v>
      </c>
      <c r="J42" s="24">
        <v>7.05</v>
      </c>
      <c r="K42" s="12" t="s">
        <v>21</v>
      </c>
      <c r="L42" s="12" t="s">
        <v>14</v>
      </c>
      <c r="M42" s="12" t="s">
        <v>142</v>
      </c>
    </row>
    <row r="43" spans="1:13" ht="135" x14ac:dyDescent="0.25">
      <c r="A43" s="12">
        <v>29</v>
      </c>
      <c r="B43" s="12" t="s">
        <v>59</v>
      </c>
      <c r="C43" s="13">
        <v>44830</v>
      </c>
      <c r="D43" s="12" t="s">
        <v>17</v>
      </c>
      <c r="E43" s="12" t="s">
        <v>18</v>
      </c>
      <c r="F43" s="12" t="s">
        <v>16</v>
      </c>
      <c r="G43" s="12" t="s">
        <v>21</v>
      </c>
      <c r="H43" s="12">
        <v>1</v>
      </c>
      <c r="I43" s="24">
        <v>19.68</v>
      </c>
      <c r="J43" s="24">
        <v>19.68</v>
      </c>
      <c r="K43" s="12" t="s">
        <v>21</v>
      </c>
      <c r="L43" s="12" t="s">
        <v>14</v>
      </c>
      <c r="M43" s="12" t="s">
        <v>142</v>
      </c>
    </row>
    <row r="44" spans="1:13" ht="135" x14ac:dyDescent="0.25">
      <c r="A44" s="12">
        <v>30</v>
      </c>
      <c r="B44" s="12" t="s">
        <v>60</v>
      </c>
      <c r="C44" s="13">
        <v>44830</v>
      </c>
      <c r="D44" s="12" t="s">
        <v>17</v>
      </c>
      <c r="E44" s="12" t="s">
        <v>18</v>
      </c>
      <c r="F44" s="12" t="s">
        <v>16</v>
      </c>
      <c r="G44" s="12" t="s">
        <v>21</v>
      </c>
      <c r="H44" s="12">
        <v>1</v>
      </c>
      <c r="I44" s="24">
        <v>22.03</v>
      </c>
      <c r="J44" s="24">
        <v>22.03</v>
      </c>
      <c r="K44" s="12" t="s">
        <v>21</v>
      </c>
      <c r="L44" s="12" t="s">
        <v>14</v>
      </c>
      <c r="M44" s="12" t="s">
        <v>142</v>
      </c>
    </row>
    <row r="45" spans="1:13" ht="135" x14ac:dyDescent="0.25">
      <c r="A45" s="12">
        <v>31</v>
      </c>
      <c r="B45" s="12" t="s">
        <v>61</v>
      </c>
      <c r="C45" s="13">
        <v>44828</v>
      </c>
      <c r="D45" s="12" t="s">
        <v>17</v>
      </c>
      <c r="E45" s="12" t="s">
        <v>18</v>
      </c>
      <c r="F45" s="12" t="s">
        <v>16</v>
      </c>
      <c r="G45" s="12" t="s">
        <v>21</v>
      </c>
      <c r="H45" s="12">
        <v>1</v>
      </c>
      <c r="I45" s="24">
        <v>20.53</v>
      </c>
      <c r="J45" s="24">
        <v>20.53</v>
      </c>
      <c r="K45" s="12" t="s">
        <v>21</v>
      </c>
      <c r="L45" s="12" t="s">
        <v>14</v>
      </c>
      <c r="M45" s="12" t="s">
        <v>142</v>
      </c>
    </row>
    <row r="46" spans="1:13" ht="135" x14ac:dyDescent="0.25">
      <c r="A46" s="12">
        <v>32</v>
      </c>
      <c r="B46" s="12" t="s">
        <v>62</v>
      </c>
      <c r="C46" s="13">
        <v>44827</v>
      </c>
      <c r="D46" s="12" t="s">
        <v>17</v>
      </c>
      <c r="E46" s="12" t="s">
        <v>18</v>
      </c>
      <c r="F46" s="12" t="s">
        <v>16</v>
      </c>
      <c r="G46" s="12" t="s">
        <v>21</v>
      </c>
      <c r="H46" s="12">
        <v>1</v>
      </c>
      <c r="I46" s="24">
        <v>11.2</v>
      </c>
      <c r="J46" s="24">
        <v>11.2</v>
      </c>
      <c r="K46" s="12" t="s">
        <v>21</v>
      </c>
      <c r="L46" s="12" t="s">
        <v>14</v>
      </c>
      <c r="M46" s="12" t="s">
        <v>142</v>
      </c>
    </row>
    <row r="47" spans="1:13" ht="135" x14ac:dyDescent="0.25">
      <c r="A47" s="12">
        <v>33</v>
      </c>
      <c r="B47" s="12" t="s">
        <v>63</v>
      </c>
      <c r="C47" s="13">
        <v>44826</v>
      </c>
      <c r="D47" s="12" t="s">
        <v>17</v>
      </c>
      <c r="E47" s="12" t="s">
        <v>18</v>
      </c>
      <c r="F47" s="12" t="s">
        <v>16</v>
      </c>
      <c r="G47" s="12" t="s">
        <v>21</v>
      </c>
      <c r="H47" s="12">
        <v>1</v>
      </c>
      <c r="I47" s="24">
        <v>21.87</v>
      </c>
      <c r="J47" s="24">
        <v>21.87</v>
      </c>
      <c r="K47" s="12" t="s">
        <v>21</v>
      </c>
      <c r="L47" s="12" t="s">
        <v>14</v>
      </c>
      <c r="M47" s="12" t="s">
        <v>142</v>
      </c>
    </row>
    <row r="48" spans="1:13" ht="135" x14ac:dyDescent="0.25">
      <c r="A48" s="12">
        <v>34</v>
      </c>
      <c r="B48" s="12" t="s">
        <v>64</v>
      </c>
      <c r="C48" s="13">
        <v>44826</v>
      </c>
      <c r="D48" s="12" t="s">
        <v>17</v>
      </c>
      <c r="E48" s="12" t="s">
        <v>18</v>
      </c>
      <c r="F48" s="12" t="s">
        <v>16</v>
      </c>
      <c r="G48" s="12" t="s">
        <v>21</v>
      </c>
      <c r="H48" s="12">
        <v>1</v>
      </c>
      <c r="I48" s="24">
        <v>24.92</v>
      </c>
      <c r="J48" s="24">
        <v>24.92</v>
      </c>
      <c r="K48" s="12" t="s">
        <v>21</v>
      </c>
      <c r="L48" s="12" t="s">
        <v>14</v>
      </c>
      <c r="M48" s="12" t="s">
        <v>142</v>
      </c>
    </row>
    <row r="49" spans="1:13" ht="135" x14ac:dyDescent="0.25">
      <c r="A49" s="12">
        <v>35</v>
      </c>
      <c r="B49" s="12" t="s">
        <v>65</v>
      </c>
      <c r="C49" s="13">
        <v>44826</v>
      </c>
      <c r="D49" s="12" t="s">
        <v>17</v>
      </c>
      <c r="E49" s="12" t="s">
        <v>18</v>
      </c>
      <c r="F49" s="12" t="s">
        <v>16</v>
      </c>
      <c r="G49" s="12" t="s">
        <v>21</v>
      </c>
      <c r="H49" s="12">
        <v>1</v>
      </c>
      <c r="I49" s="24">
        <v>48.22</v>
      </c>
      <c r="J49" s="24">
        <v>48.22</v>
      </c>
      <c r="K49" s="12" t="s">
        <v>21</v>
      </c>
      <c r="L49" s="12" t="s">
        <v>14</v>
      </c>
      <c r="M49" s="12" t="s">
        <v>142</v>
      </c>
    </row>
    <row r="50" spans="1:13" ht="135" x14ac:dyDescent="0.25">
      <c r="A50" s="12">
        <v>36</v>
      </c>
      <c r="B50" s="12" t="s">
        <v>66</v>
      </c>
      <c r="C50" s="13">
        <v>44826</v>
      </c>
      <c r="D50" s="12" t="s">
        <v>17</v>
      </c>
      <c r="E50" s="12" t="s">
        <v>18</v>
      </c>
      <c r="F50" s="12" t="s">
        <v>16</v>
      </c>
      <c r="G50" s="12" t="s">
        <v>21</v>
      </c>
      <c r="H50" s="12">
        <v>1</v>
      </c>
      <c r="I50" s="24">
        <v>14.28</v>
      </c>
      <c r="J50" s="24">
        <v>14.28</v>
      </c>
      <c r="K50" s="12" t="s">
        <v>21</v>
      </c>
      <c r="L50" s="12" t="s">
        <v>14</v>
      </c>
      <c r="M50" s="12" t="s">
        <v>142</v>
      </c>
    </row>
    <row r="51" spans="1:13" ht="135" x14ac:dyDescent="0.25">
      <c r="A51" s="12">
        <v>37</v>
      </c>
      <c r="B51" s="12" t="s">
        <v>67</v>
      </c>
      <c r="C51" s="13">
        <v>44825</v>
      </c>
      <c r="D51" s="12" t="s">
        <v>17</v>
      </c>
      <c r="E51" s="12" t="s">
        <v>18</v>
      </c>
      <c r="F51" s="12" t="s">
        <v>16</v>
      </c>
      <c r="G51" s="12" t="s">
        <v>21</v>
      </c>
      <c r="H51" s="12">
        <v>1</v>
      </c>
      <c r="I51" s="24">
        <v>9.3699999999999992</v>
      </c>
      <c r="J51" s="24">
        <v>9.3699999999999992</v>
      </c>
      <c r="K51" s="12" t="s">
        <v>21</v>
      </c>
      <c r="L51" s="12" t="s">
        <v>14</v>
      </c>
      <c r="M51" s="12" t="s">
        <v>142</v>
      </c>
    </row>
    <row r="52" spans="1:13" ht="135" x14ac:dyDescent="0.25">
      <c r="A52" s="12">
        <v>38</v>
      </c>
      <c r="B52" s="12" t="s">
        <v>68</v>
      </c>
      <c r="C52" s="13">
        <v>44825</v>
      </c>
      <c r="D52" s="12" t="s">
        <v>17</v>
      </c>
      <c r="E52" s="12" t="s">
        <v>18</v>
      </c>
      <c r="F52" s="12" t="s">
        <v>16</v>
      </c>
      <c r="G52" s="12" t="s">
        <v>21</v>
      </c>
      <c r="H52" s="12">
        <v>1</v>
      </c>
      <c r="I52" s="24">
        <v>19.77</v>
      </c>
      <c r="J52" s="24">
        <v>19.77</v>
      </c>
      <c r="K52" s="12" t="s">
        <v>21</v>
      </c>
      <c r="L52" s="12" t="s">
        <v>14</v>
      </c>
      <c r="M52" s="12" t="s">
        <v>142</v>
      </c>
    </row>
    <row r="53" spans="1:13" ht="135" x14ac:dyDescent="0.25">
      <c r="A53" s="12">
        <v>39</v>
      </c>
      <c r="B53" s="12" t="s">
        <v>69</v>
      </c>
      <c r="C53" s="13">
        <v>44824</v>
      </c>
      <c r="D53" s="12" t="s">
        <v>17</v>
      </c>
      <c r="E53" s="12" t="s">
        <v>18</v>
      </c>
      <c r="F53" s="12" t="s">
        <v>16</v>
      </c>
      <c r="G53" s="12" t="s">
        <v>21</v>
      </c>
      <c r="H53" s="12">
        <v>1</v>
      </c>
      <c r="I53" s="24">
        <v>5.27</v>
      </c>
      <c r="J53" s="24">
        <v>5.27</v>
      </c>
      <c r="K53" s="12" t="s">
        <v>21</v>
      </c>
      <c r="L53" s="12" t="s">
        <v>14</v>
      </c>
      <c r="M53" s="12" t="s">
        <v>142</v>
      </c>
    </row>
    <row r="54" spans="1:13" ht="135" x14ac:dyDescent="0.25">
      <c r="A54" s="12">
        <v>40</v>
      </c>
      <c r="B54" s="12" t="s">
        <v>70</v>
      </c>
      <c r="C54" s="13">
        <v>44824</v>
      </c>
      <c r="D54" s="12" t="s">
        <v>17</v>
      </c>
      <c r="E54" s="12" t="s">
        <v>18</v>
      </c>
      <c r="F54" s="12" t="s">
        <v>16</v>
      </c>
      <c r="G54" s="12" t="s">
        <v>21</v>
      </c>
      <c r="H54" s="12">
        <v>1</v>
      </c>
      <c r="I54" s="24">
        <v>29.46</v>
      </c>
      <c r="J54" s="24">
        <v>29.46</v>
      </c>
      <c r="K54" s="12" t="s">
        <v>21</v>
      </c>
      <c r="L54" s="12" t="s">
        <v>14</v>
      </c>
      <c r="M54" s="12" t="s">
        <v>142</v>
      </c>
    </row>
    <row r="55" spans="1:13" ht="135" x14ac:dyDescent="0.25">
      <c r="A55" s="12">
        <v>41</v>
      </c>
      <c r="B55" s="12" t="s">
        <v>71</v>
      </c>
      <c r="C55" s="13">
        <v>44824</v>
      </c>
      <c r="D55" s="12" t="s">
        <v>17</v>
      </c>
      <c r="E55" s="12" t="s">
        <v>18</v>
      </c>
      <c r="F55" s="12" t="s">
        <v>16</v>
      </c>
      <c r="G55" s="12" t="s">
        <v>21</v>
      </c>
      <c r="H55" s="12">
        <v>1</v>
      </c>
      <c r="I55" s="24">
        <v>21.43</v>
      </c>
      <c r="J55" s="24">
        <v>21.43</v>
      </c>
      <c r="K55" s="12" t="s">
        <v>21</v>
      </c>
      <c r="L55" s="12" t="s">
        <v>14</v>
      </c>
      <c r="M55" s="12" t="s">
        <v>142</v>
      </c>
    </row>
    <row r="56" spans="1:13" ht="135" x14ac:dyDescent="0.25">
      <c r="A56" s="12">
        <v>42</v>
      </c>
      <c r="B56" s="12" t="s">
        <v>72</v>
      </c>
      <c r="C56" s="13">
        <v>44824</v>
      </c>
      <c r="D56" s="12" t="s">
        <v>17</v>
      </c>
      <c r="E56" s="12" t="s">
        <v>18</v>
      </c>
      <c r="F56" s="12" t="s">
        <v>16</v>
      </c>
      <c r="G56" s="12" t="s">
        <v>21</v>
      </c>
      <c r="H56" s="12">
        <v>1</v>
      </c>
      <c r="I56" s="24">
        <v>32.6</v>
      </c>
      <c r="J56" s="24">
        <v>32.6</v>
      </c>
      <c r="K56" s="12" t="s">
        <v>21</v>
      </c>
      <c r="L56" s="12" t="s">
        <v>14</v>
      </c>
      <c r="M56" s="12" t="s">
        <v>142</v>
      </c>
    </row>
    <row r="57" spans="1:13" ht="135" x14ac:dyDescent="0.25">
      <c r="A57" s="12">
        <v>43</v>
      </c>
      <c r="B57" s="12" t="s">
        <v>73</v>
      </c>
      <c r="C57" s="13">
        <v>44824</v>
      </c>
      <c r="D57" s="12" t="s">
        <v>17</v>
      </c>
      <c r="E57" s="12" t="s">
        <v>18</v>
      </c>
      <c r="F57" s="12" t="s">
        <v>16</v>
      </c>
      <c r="G57" s="12" t="s">
        <v>21</v>
      </c>
      <c r="H57" s="12">
        <v>1</v>
      </c>
      <c r="I57" s="24">
        <v>34.369999999999997</v>
      </c>
      <c r="J57" s="24">
        <v>34.369999999999997</v>
      </c>
      <c r="K57" s="12" t="s">
        <v>21</v>
      </c>
      <c r="L57" s="12" t="s">
        <v>14</v>
      </c>
      <c r="M57" s="12" t="s">
        <v>142</v>
      </c>
    </row>
    <row r="58" spans="1:13" ht="135" x14ac:dyDescent="0.25">
      <c r="A58" s="12">
        <v>44</v>
      </c>
      <c r="B58" s="12" t="s">
        <v>74</v>
      </c>
      <c r="C58" s="13">
        <v>44823</v>
      </c>
      <c r="D58" s="12" t="s">
        <v>17</v>
      </c>
      <c r="E58" s="12" t="s">
        <v>18</v>
      </c>
      <c r="F58" s="12" t="s">
        <v>16</v>
      </c>
      <c r="G58" s="12" t="s">
        <v>21</v>
      </c>
      <c r="H58" s="12">
        <v>1</v>
      </c>
      <c r="I58" s="24">
        <v>17.86</v>
      </c>
      <c r="J58" s="24">
        <v>17.86</v>
      </c>
      <c r="K58" s="12" t="s">
        <v>21</v>
      </c>
      <c r="L58" s="12" t="s">
        <v>14</v>
      </c>
      <c r="M58" s="12" t="s">
        <v>142</v>
      </c>
    </row>
    <row r="59" spans="1:13" ht="135" x14ac:dyDescent="0.25">
      <c r="A59" s="12">
        <v>45</v>
      </c>
      <c r="B59" s="12" t="s">
        <v>75</v>
      </c>
      <c r="C59" s="13">
        <v>44823</v>
      </c>
      <c r="D59" s="12" t="s">
        <v>17</v>
      </c>
      <c r="E59" s="12" t="s">
        <v>18</v>
      </c>
      <c r="F59" s="12" t="s">
        <v>16</v>
      </c>
      <c r="G59" s="12" t="s">
        <v>21</v>
      </c>
      <c r="H59" s="12">
        <v>1</v>
      </c>
      <c r="I59" s="24">
        <v>24.79</v>
      </c>
      <c r="J59" s="24">
        <v>24.79</v>
      </c>
      <c r="K59" s="12" t="s">
        <v>21</v>
      </c>
      <c r="L59" s="12" t="s">
        <v>14</v>
      </c>
      <c r="M59" s="12" t="s">
        <v>142</v>
      </c>
    </row>
    <row r="60" spans="1:13" ht="135" x14ac:dyDescent="0.25">
      <c r="A60" s="12">
        <v>46</v>
      </c>
      <c r="B60" s="12" t="s">
        <v>76</v>
      </c>
      <c r="C60" s="13">
        <v>44823</v>
      </c>
      <c r="D60" s="12" t="s">
        <v>17</v>
      </c>
      <c r="E60" s="12" t="s">
        <v>18</v>
      </c>
      <c r="F60" s="12" t="s">
        <v>16</v>
      </c>
      <c r="G60" s="12" t="s">
        <v>21</v>
      </c>
      <c r="H60" s="12">
        <v>1</v>
      </c>
      <c r="I60" s="24">
        <v>12.58</v>
      </c>
      <c r="J60" s="24">
        <v>12.58</v>
      </c>
      <c r="K60" s="12" t="s">
        <v>21</v>
      </c>
      <c r="L60" s="12" t="s">
        <v>14</v>
      </c>
      <c r="M60" s="12" t="s">
        <v>142</v>
      </c>
    </row>
    <row r="61" spans="1:13" ht="135" x14ac:dyDescent="0.25">
      <c r="A61" s="12">
        <v>47</v>
      </c>
      <c r="B61" s="12" t="s">
        <v>77</v>
      </c>
      <c r="C61" s="13">
        <v>44820</v>
      </c>
      <c r="D61" s="12" t="s">
        <v>17</v>
      </c>
      <c r="E61" s="12" t="s">
        <v>18</v>
      </c>
      <c r="F61" s="12" t="s">
        <v>16</v>
      </c>
      <c r="G61" s="12" t="s">
        <v>21</v>
      </c>
      <c r="H61" s="12">
        <v>1</v>
      </c>
      <c r="I61" s="24">
        <v>23.21</v>
      </c>
      <c r="J61" s="24">
        <v>23.21</v>
      </c>
      <c r="K61" s="12" t="s">
        <v>21</v>
      </c>
      <c r="L61" s="12" t="s">
        <v>14</v>
      </c>
      <c r="M61" s="12" t="s">
        <v>142</v>
      </c>
    </row>
    <row r="62" spans="1:13" ht="135" x14ac:dyDescent="0.25">
      <c r="A62" s="12">
        <v>48</v>
      </c>
      <c r="B62" s="12" t="s">
        <v>78</v>
      </c>
      <c r="C62" s="13">
        <v>44820</v>
      </c>
      <c r="D62" s="12" t="s">
        <v>17</v>
      </c>
      <c r="E62" s="12" t="s">
        <v>18</v>
      </c>
      <c r="F62" s="12" t="s">
        <v>16</v>
      </c>
      <c r="G62" s="12" t="s">
        <v>21</v>
      </c>
      <c r="H62" s="12">
        <v>1</v>
      </c>
      <c r="I62" s="24">
        <v>25.89</v>
      </c>
      <c r="J62" s="24">
        <v>25.89</v>
      </c>
      <c r="K62" s="12" t="s">
        <v>21</v>
      </c>
      <c r="L62" s="12" t="s">
        <v>14</v>
      </c>
      <c r="M62" s="12" t="s">
        <v>142</v>
      </c>
    </row>
    <row r="63" spans="1:13" ht="135" x14ac:dyDescent="0.25">
      <c r="A63" s="12">
        <v>49</v>
      </c>
      <c r="B63" s="12" t="s">
        <v>79</v>
      </c>
      <c r="C63" s="13">
        <v>44820</v>
      </c>
      <c r="D63" s="12" t="s">
        <v>17</v>
      </c>
      <c r="E63" s="12" t="s">
        <v>18</v>
      </c>
      <c r="F63" s="12" t="s">
        <v>16</v>
      </c>
      <c r="G63" s="12" t="s">
        <v>21</v>
      </c>
      <c r="H63" s="12">
        <v>1</v>
      </c>
      <c r="I63" s="24">
        <v>31.25</v>
      </c>
      <c r="J63" s="24">
        <v>31.25</v>
      </c>
      <c r="K63" s="12" t="s">
        <v>21</v>
      </c>
      <c r="L63" s="12" t="s">
        <v>14</v>
      </c>
      <c r="M63" s="12" t="s">
        <v>142</v>
      </c>
    </row>
    <row r="64" spans="1:13" ht="135" x14ac:dyDescent="0.25">
      <c r="A64" s="12">
        <v>50</v>
      </c>
      <c r="B64" s="12" t="s">
        <v>80</v>
      </c>
      <c r="C64" s="13">
        <v>44819</v>
      </c>
      <c r="D64" s="12" t="s">
        <v>17</v>
      </c>
      <c r="E64" s="12" t="s">
        <v>18</v>
      </c>
      <c r="F64" s="12" t="s">
        <v>16</v>
      </c>
      <c r="G64" s="12" t="s">
        <v>21</v>
      </c>
      <c r="H64" s="12">
        <v>1</v>
      </c>
      <c r="I64" s="24">
        <v>13.53</v>
      </c>
      <c r="J64" s="24">
        <v>13.53</v>
      </c>
      <c r="K64" s="12" t="s">
        <v>21</v>
      </c>
      <c r="L64" s="12" t="s">
        <v>14</v>
      </c>
      <c r="M64" s="12" t="s">
        <v>142</v>
      </c>
    </row>
    <row r="65" spans="1:13" ht="135" x14ac:dyDescent="0.25">
      <c r="A65" s="12">
        <v>51</v>
      </c>
      <c r="B65" s="12" t="s">
        <v>81</v>
      </c>
      <c r="C65" s="13">
        <v>44819</v>
      </c>
      <c r="D65" s="12" t="s">
        <v>17</v>
      </c>
      <c r="E65" s="12" t="s">
        <v>18</v>
      </c>
      <c r="F65" s="12" t="s">
        <v>16</v>
      </c>
      <c r="G65" s="12" t="s">
        <v>21</v>
      </c>
      <c r="H65" s="12">
        <v>1</v>
      </c>
      <c r="I65" s="24">
        <v>30.22</v>
      </c>
      <c r="J65" s="24">
        <v>30.22</v>
      </c>
      <c r="K65" s="12" t="s">
        <v>21</v>
      </c>
      <c r="L65" s="12" t="s">
        <v>14</v>
      </c>
      <c r="M65" s="12" t="s">
        <v>142</v>
      </c>
    </row>
    <row r="66" spans="1:13" ht="135" x14ac:dyDescent="0.25">
      <c r="A66" s="12">
        <v>52</v>
      </c>
      <c r="B66" s="12" t="s">
        <v>82</v>
      </c>
      <c r="C66" s="13">
        <v>44819</v>
      </c>
      <c r="D66" s="12" t="s">
        <v>17</v>
      </c>
      <c r="E66" s="12" t="s">
        <v>18</v>
      </c>
      <c r="F66" s="12" t="s">
        <v>16</v>
      </c>
      <c r="G66" s="12" t="s">
        <v>21</v>
      </c>
      <c r="H66" s="12">
        <v>1</v>
      </c>
      <c r="I66" s="24">
        <v>27.22</v>
      </c>
      <c r="J66" s="24">
        <v>27.22</v>
      </c>
      <c r="K66" s="12" t="s">
        <v>21</v>
      </c>
      <c r="L66" s="12" t="s">
        <v>14</v>
      </c>
      <c r="M66" s="12" t="s">
        <v>142</v>
      </c>
    </row>
    <row r="67" spans="1:13" ht="135" x14ac:dyDescent="0.25">
      <c r="A67" s="12">
        <v>53</v>
      </c>
      <c r="B67" s="12" t="s">
        <v>83</v>
      </c>
      <c r="C67" s="13">
        <v>44818</v>
      </c>
      <c r="D67" s="12" t="s">
        <v>17</v>
      </c>
      <c r="E67" s="12" t="s">
        <v>18</v>
      </c>
      <c r="F67" s="12" t="s">
        <v>16</v>
      </c>
      <c r="G67" s="12" t="s">
        <v>21</v>
      </c>
      <c r="H67" s="12">
        <v>1</v>
      </c>
      <c r="I67" s="24">
        <v>14.8</v>
      </c>
      <c r="J67" s="24">
        <v>14.8</v>
      </c>
      <c r="K67" s="12" t="s">
        <v>21</v>
      </c>
      <c r="L67" s="12" t="s">
        <v>14</v>
      </c>
      <c r="M67" s="12" t="s">
        <v>142</v>
      </c>
    </row>
    <row r="68" spans="1:13" ht="135" x14ac:dyDescent="0.25">
      <c r="A68" s="12">
        <v>54</v>
      </c>
      <c r="B68" s="12" t="s">
        <v>84</v>
      </c>
      <c r="C68" s="13">
        <v>44818</v>
      </c>
      <c r="D68" s="12" t="s">
        <v>17</v>
      </c>
      <c r="E68" s="12" t="s">
        <v>18</v>
      </c>
      <c r="F68" s="12" t="s">
        <v>16</v>
      </c>
      <c r="G68" s="12" t="s">
        <v>21</v>
      </c>
      <c r="H68" s="12">
        <v>1</v>
      </c>
      <c r="I68" s="24">
        <v>17.850000000000001</v>
      </c>
      <c r="J68" s="24">
        <v>17.850000000000001</v>
      </c>
      <c r="K68" s="12" t="s">
        <v>21</v>
      </c>
      <c r="L68" s="12" t="s">
        <v>14</v>
      </c>
      <c r="M68" s="12" t="s">
        <v>142</v>
      </c>
    </row>
    <row r="69" spans="1:13" ht="135" x14ac:dyDescent="0.25">
      <c r="A69" s="12">
        <v>55</v>
      </c>
      <c r="B69" s="12" t="s">
        <v>85</v>
      </c>
      <c r="C69" s="13">
        <v>44817</v>
      </c>
      <c r="D69" s="12" t="s">
        <v>17</v>
      </c>
      <c r="E69" s="12" t="s">
        <v>18</v>
      </c>
      <c r="F69" s="12" t="s">
        <v>16</v>
      </c>
      <c r="G69" s="12" t="s">
        <v>21</v>
      </c>
      <c r="H69" s="12">
        <v>1</v>
      </c>
      <c r="I69" s="24">
        <v>16.07</v>
      </c>
      <c r="J69" s="24">
        <v>16.07</v>
      </c>
      <c r="K69" s="12" t="s">
        <v>21</v>
      </c>
      <c r="L69" s="12" t="s">
        <v>14</v>
      </c>
      <c r="M69" s="12" t="s">
        <v>142</v>
      </c>
    </row>
    <row r="70" spans="1:13" ht="135" x14ac:dyDescent="0.25">
      <c r="A70" s="12">
        <v>56</v>
      </c>
      <c r="B70" s="12" t="s">
        <v>86</v>
      </c>
      <c r="C70" s="13">
        <v>44817</v>
      </c>
      <c r="D70" s="12" t="s">
        <v>17</v>
      </c>
      <c r="E70" s="12" t="s">
        <v>18</v>
      </c>
      <c r="F70" s="12" t="s">
        <v>16</v>
      </c>
      <c r="G70" s="12" t="s">
        <v>21</v>
      </c>
      <c r="H70" s="12">
        <v>1</v>
      </c>
      <c r="I70" s="24">
        <v>24.11</v>
      </c>
      <c r="J70" s="24">
        <v>24.11</v>
      </c>
      <c r="K70" s="12" t="s">
        <v>21</v>
      </c>
      <c r="L70" s="12" t="s">
        <v>14</v>
      </c>
      <c r="M70" s="12" t="s">
        <v>142</v>
      </c>
    </row>
    <row r="71" spans="1:13" ht="135" x14ac:dyDescent="0.25">
      <c r="A71" s="12">
        <v>57</v>
      </c>
      <c r="B71" s="12" t="s">
        <v>87</v>
      </c>
      <c r="C71" s="13">
        <v>44817</v>
      </c>
      <c r="D71" s="12" t="s">
        <v>17</v>
      </c>
      <c r="E71" s="12" t="s">
        <v>18</v>
      </c>
      <c r="F71" s="12" t="s">
        <v>16</v>
      </c>
      <c r="G71" s="12" t="s">
        <v>21</v>
      </c>
      <c r="H71" s="12">
        <v>1</v>
      </c>
      <c r="I71" s="24">
        <v>17.77</v>
      </c>
      <c r="J71" s="24">
        <v>17.77</v>
      </c>
      <c r="K71" s="12" t="s">
        <v>21</v>
      </c>
      <c r="L71" s="12" t="s">
        <v>14</v>
      </c>
      <c r="M71" s="12" t="s">
        <v>142</v>
      </c>
    </row>
    <row r="72" spans="1:13" ht="135" x14ac:dyDescent="0.25">
      <c r="A72" s="12">
        <v>58</v>
      </c>
      <c r="B72" s="12" t="s">
        <v>88</v>
      </c>
      <c r="C72" s="13">
        <v>44816</v>
      </c>
      <c r="D72" s="12" t="s">
        <v>17</v>
      </c>
      <c r="E72" s="12" t="s">
        <v>18</v>
      </c>
      <c r="F72" s="12" t="s">
        <v>16</v>
      </c>
      <c r="G72" s="12" t="s">
        <v>21</v>
      </c>
      <c r="H72" s="12">
        <v>1</v>
      </c>
      <c r="I72" s="24">
        <v>16.97</v>
      </c>
      <c r="J72" s="24">
        <v>16.97</v>
      </c>
      <c r="K72" s="12" t="s">
        <v>21</v>
      </c>
      <c r="L72" s="12" t="s">
        <v>14</v>
      </c>
      <c r="M72" s="12" t="s">
        <v>142</v>
      </c>
    </row>
    <row r="73" spans="1:13" ht="135" x14ac:dyDescent="0.25">
      <c r="A73" s="12">
        <v>59</v>
      </c>
      <c r="B73" s="12" t="s">
        <v>89</v>
      </c>
      <c r="C73" s="13">
        <v>44816</v>
      </c>
      <c r="D73" s="12" t="s">
        <v>17</v>
      </c>
      <c r="E73" s="12" t="s">
        <v>18</v>
      </c>
      <c r="F73" s="12" t="s">
        <v>16</v>
      </c>
      <c r="G73" s="12" t="s">
        <v>21</v>
      </c>
      <c r="H73" s="12">
        <v>1</v>
      </c>
      <c r="I73" s="24">
        <v>20.309999999999999</v>
      </c>
      <c r="J73" s="24">
        <v>20.309999999999999</v>
      </c>
      <c r="K73" s="12" t="s">
        <v>21</v>
      </c>
      <c r="L73" s="12" t="s">
        <v>14</v>
      </c>
      <c r="M73" s="12" t="s">
        <v>142</v>
      </c>
    </row>
    <row r="74" spans="1:13" ht="135" x14ac:dyDescent="0.25">
      <c r="A74" s="12">
        <v>60</v>
      </c>
      <c r="B74" s="12" t="s">
        <v>90</v>
      </c>
      <c r="C74" s="13">
        <v>44816</v>
      </c>
      <c r="D74" s="12" t="s">
        <v>17</v>
      </c>
      <c r="E74" s="12" t="s">
        <v>18</v>
      </c>
      <c r="F74" s="12" t="s">
        <v>16</v>
      </c>
      <c r="G74" s="12" t="s">
        <v>21</v>
      </c>
      <c r="H74" s="12">
        <v>1</v>
      </c>
      <c r="I74" s="24">
        <v>35.71</v>
      </c>
      <c r="J74" s="24">
        <v>35.71</v>
      </c>
      <c r="K74" s="12" t="s">
        <v>21</v>
      </c>
      <c r="L74" s="12" t="s">
        <v>14</v>
      </c>
      <c r="M74" s="17" t="s">
        <v>142</v>
      </c>
    </row>
    <row r="75" spans="1:13" ht="135" x14ac:dyDescent="0.25">
      <c r="A75" s="12">
        <v>61</v>
      </c>
      <c r="B75" s="12" t="s">
        <v>91</v>
      </c>
      <c r="C75" s="13">
        <v>44816</v>
      </c>
      <c r="D75" s="12" t="s">
        <v>17</v>
      </c>
      <c r="E75" s="12" t="s">
        <v>18</v>
      </c>
      <c r="F75" s="12" t="s">
        <v>16</v>
      </c>
      <c r="G75" s="12" t="s">
        <v>21</v>
      </c>
      <c r="H75" s="12">
        <v>1</v>
      </c>
      <c r="I75" s="24">
        <v>14.41</v>
      </c>
      <c r="J75" s="24">
        <v>14.41</v>
      </c>
      <c r="K75" s="12" t="s">
        <v>21</v>
      </c>
      <c r="L75" s="12" t="s">
        <v>14</v>
      </c>
      <c r="M75" s="12" t="s">
        <v>142</v>
      </c>
    </row>
    <row r="76" spans="1:13" ht="56.25" x14ac:dyDescent="0.25">
      <c r="A76" s="12">
        <v>62</v>
      </c>
      <c r="B76" s="12" t="s">
        <v>92</v>
      </c>
      <c r="C76" s="13">
        <v>44816</v>
      </c>
      <c r="D76" s="12" t="s">
        <v>93</v>
      </c>
      <c r="E76" s="12" t="s">
        <v>94</v>
      </c>
      <c r="F76" s="12" t="s">
        <v>95</v>
      </c>
      <c r="G76" s="12" t="s">
        <v>96</v>
      </c>
      <c r="H76" s="12">
        <v>1</v>
      </c>
      <c r="I76" s="24">
        <v>500</v>
      </c>
      <c r="J76" s="24">
        <v>500</v>
      </c>
      <c r="K76" s="12" t="s">
        <v>96</v>
      </c>
      <c r="L76" s="12" t="s">
        <v>19</v>
      </c>
      <c r="M76" s="12" t="s">
        <v>142</v>
      </c>
    </row>
    <row r="77" spans="1:13" ht="135" x14ac:dyDescent="0.25">
      <c r="A77" s="12">
        <v>63</v>
      </c>
      <c r="B77" s="12" t="s">
        <v>97</v>
      </c>
      <c r="C77" s="13">
        <v>44814</v>
      </c>
      <c r="D77" s="12" t="s">
        <v>17</v>
      </c>
      <c r="E77" s="12" t="s">
        <v>18</v>
      </c>
      <c r="F77" s="12" t="s">
        <v>16</v>
      </c>
      <c r="G77" s="12" t="s">
        <v>21</v>
      </c>
      <c r="H77" s="12">
        <v>1</v>
      </c>
      <c r="I77" s="24">
        <v>22.33</v>
      </c>
      <c r="J77" s="24">
        <v>22.33</v>
      </c>
      <c r="K77" s="12" t="s">
        <v>21</v>
      </c>
      <c r="L77" s="12" t="s">
        <v>14</v>
      </c>
      <c r="M77" s="12" t="s">
        <v>142</v>
      </c>
    </row>
    <row r="78" spans="1:13" ht="135" x14ac:dyDescent="0.25">
      <c r="A78" s="12">
        <v>64</v>
      </c>
      <c r="B78" s="12" t="s">
        <v>98</v>
      </c>
      <c r="C78" s="13">
        <v>44814</v>
      </c>
      <c r="D78" s="12" t="s">
        <v>17</v>
      </c>
      <c r="E78" s="12" t="s">
        <v>18</v>
      </c>
      <c r="F78" s="12" t="s">
        <v>16</v>
      </c>
      <c r="G78" s="12" t="s">
        <v>21</v>
      </c>
      <c r="H78" s="12">
        <v>1</v>
      </c>
      <c r="I78" s="24">
        <v>33.659999999999997</v>
      </c>
      <c r="J78" s="24">
        <v>33.659999999999997</v>
      </c>
      <c r="K78" s="12" t="s">
        <v>21</v>
      </c>
      <c r="L78" s="12" t="s">
        <v>14</v>
      </c>
      <c r="M78" s="12" t="s">
        <v>142</v>
      </c>
    </row>
    <row r="79" spans="1:13" ht="135" x14ac:dyDescent="0.25">
      <c r="A79" s="12">
        <v>65</v>
      </c>
      <c r="B79" s="12" t="s">
        <v>99</v>
      </c>
      <c r="C79" s="13">
        <v>44813</v>
      </c>
      <c r="D79" s="12" t="s">
        <v>17</v>
      </c>
      <c r="E79" s="12" t="s">
        <v>18</v>
      </c>
      <c r="F79" s="12" t="s">
        <v>16</v>
      </c>
      <c r="G79" s="12" t="s">
        <v>21</v>
      </c>
      <c r="H79" s="12">
        <v>1</v>
      </c>
      <c r="I79" s="24">
        <v>19.37</v>
      </c>
      <c r="J79" s="24">
        <v>19.37</v>
      </c>
      <c r="K79" s="12" t="s">
        <v>21</v>
      </c>
      <c r="L79" s="12" t="s">
        <v>14</v>
      </c>
      <c r="M79" s="12" t="s">
        <v>142</v>
      </c>
    </row>
    <row r="80" spans="1:13" ht="135" x14ac:dyDescent="0.25">
      <c r="A80" s="12">
        <v>66</v>
      </c>
      <c r="B80" s="12" t="s">
        <v>100</v>
      </c>
      <c r="C80" s="13">
        <v>44813</v>
      </c>
      <c r="D80" s="12" t="s">
        <v>17</v>
      </c>
      <c r="E80" s="12" t="s">
        <v>18</v>
      </c>
      <c r="F80" s="12" t="s">
        <v>16</v>
      </c>
      <c r="G80" s="12" t="s">
        <v>21</v>
      </c>
      <c r="H80" s="12">
        <v>1</v>
      </c>
      <c r="I80" s="24">
        <v>21.94</v>
      </c>
      <c r="J80" s="24">
        <v>21.94</v>
      </c>
      <c r="K80" s="12" t="s">
        <v>21</v>
      </c>
      <c r="L80" s="12" t="s">
        <v>14</v>
      </c>
      <c r="M80" s="12" t="s">
        <v>142</v>
      </c>
    </row>
    <row r="81" spans="1:13" ht="135" x14ac:dyDescent="0.25">
      <c r="A81" s="12">
        <v>67</v>
      </c>
      <c r="B81" s="12" t="s">
        <v>101</v>
      </c>
      <c r="C81" s="13">
        <v>44813</v>
      </c>
      <c r="D81" s="12" t="s">
        <v>17</v>
      </c>
      <c r="E81" s="12" t="s">
        <v>18</v>
      </c>
      <c r="F81" s="12" t="s">
        <v>16</v>
      </c>
      <c r="G81" s="12" t="s">
        <v>21</v>
      </c>
      <c r="H81" s="12">
        <v>1</v>
      </c>
      <c r="I81" s="24">
        <v>24.56</v>
      </c>
      <c r="J81" s="24">
        <v>24.56</v>
      </c>
      <c r="K81" s="12" t="s">
        <v>21</v>
      </c>
      <c r="L81" s="12" t="s">
        <v>14</v>
      </c>
      <c r="M81" s="12" t="s">
        <v>142</v>
      </c>
    </row>
    <row r="82" spans="1:13" ht="78.75" x14ac:dyDescent="0.25">
      <c r="A82" s="12">
        <v>68</v>
      </c>
      <c r="B82" s="12" t="s">
        <v>102</v>
      </c>
      <c r="C82" s="13">
        <v>44813</v>
      </c>
      <c r="D82" s="12" t="s">
        <v>22</v>
      </c>
      <c r="E82" s="12" t="s">
        <v>23</v>
      </c>
      <c r="F82" s="12" t="s">
        <v>24</v>
      </c>
      <c r="G82" s="12" t="s">
        <v>103</v>
      </c>
      <c r="H82" s="12">
        <v>1</v>
      </c>
      <c r="I82" s="24">
        <v>70</v>
      </c>
      <c r="J82" s="24">
        <v>70</v>
      </c>
      <c r="K82" s="12" t="s">
        <v>103</v>
      </c>
      <c r="L82" s="12" t="s">
        <v>14</v>
      </c>
      <c r="M82" s="12" t="s">
        <v>142</v>
      </c>
    </row>
    <row r="83" spans="1:13" ht="135" x14ac:dyDescent="0.25">
      <c r="A83" s="12">
        <v>69</v>
      </c>
      <c r="B83" s="12" t="s">
        <v>104</v>
      </c>
      <c r="C83" s="13">
        <v>44812</v>
      </c>
      <c r="D83" s="12" t="s">
        <v>17</v>
      </c>
      <c r="E83" s="12" t="s">
        <v>18</v>
      </c>
      <c r="F83" s="12" t="s">
        <v>16</v>
      </c>
      <c r="G83" s="12" t="s">
        <v>21</v>
      </c>
      <c r="H83" s="12">
        <v>1</v>
      </c>
      <c r="I83" s="24">
        <v>17.86</v>
      </c>
      <c r="J83" s="24">
        <v>17.86</v>
      </c>
      <c r="K83" s="12" t="s">
        <v>21</v>
      </c>
      <c r="L83" s="12" t="s">
        <v>14</v>
      </c>
      <c r="M83" s="12" t="s">
        <v>142</v>
      </c>
    </row>
    <row r="84" spans="1:13" ht="135" x14ac:dyDescent="0.25">
      <c r="A84" s="12">
        <v>70</v>
      </c>
      <c r="B84" s="12" t="s">
        <v>105</v>
      </c>
      <c r="C84" s="13">
        <v>44812</v>
      </c>
      <c r="D84" s="12" t="s">
        <v>17</v>
      </c>
      <c r="E84" s="12" t="s">
        <v>18</v>
      </c>
      <c r="F84" s="12" t="s">
        <v>16</v>
      </c>
      <c r="G84" s="12" t="s">
        <v>21</v>
      </c>
      <c r="H84" s="12">
        <v>1</v>
      </c>
      <c r="I84" s="24">
        <v>21.41</v>
      </c>
      <c r="J84" s="24">
        <v>21.41</v>
      </c>
      <c r="K84" s="12" t="s">
        <v>21</v>
      </c>
      <c r="L84" s="12" t="s">
        <v>14</v>
      </c>
      <c r="M84" s="12" t="s">
        <v>142</v>
      </c>
    </row>
    <row r="85" spans="1:13" ht="135" x14ac:dyDescent="0.25">
      <c r="A85" s="12">
        <v>71</v>
      </c>
      <c r="B85" s="12" t="s">
        <v>106</v>
      </c>
      <c r="C85" s="13">
        <v>44812</v>
      </c>
      <c r="D85" s="12" t="s">
        <v>17</v>
      </c>
      <c r="E85" s="12" t="s">
        <v>18</v>
      </c>
      <c r="F85" s="12" t="s">
        <v>16</v>
      </c>
      <c r="G85" s="12" t="s">
        <v>21</v>
      </c>
      <c r="H85" s="12">
        <v>1</v>
      </c>
      <c r="I85" s="24">
        <v>25.89</v>
      </c>
      <c r="J85" s="24">
        <v>25.89</v>
      </c>
      <c r="K85" s="12" t="s">
        <v>21</v>
      </c>
      <c r="L85" s="12" t="s">
        <v>14</v>
      </c>
      <c r="M85" s="12" t="s">
        <v>142</v>
      </c>
    </row>
    <row r="86" spans="1:13" ht="135" x14ac:dyDescent="0.25">
      <c r="A86" s="12">
        <v>72</v>
      </c>
      <c r="B86" s="12" t="s">
        <v>107</v>
      </c>
      <c r="C86" s="13">
        <v>44812</v>
      </c>
      <c r="D86" s="12" t="s">
        <v>17</v>
      </c>
      <c r="E86" s="12" t="s">
        <v>18</v>
      </c>
      <c r="F86" s="12" t="s">
        <v>16</v>
      </c>
      <c r="G86" s="12" t="s">
        <v>21</v>
      </c>
      <c r="H86" s="12">
        <v>1</v>
      </c>
      <c r="I86" s="24">
        <v>7.55</v>
      </c>
      <c r="J86" s="24">
        <v>7.55</v>
      </c>
      <c r="K86" s="12" t="s">
        <v>21</v>
      </c>
      <c r="L86" s="12" t="s">
        <v>14</v>
      </c>
      <c r="M86" s="12" t="s">
        <v>142</v>
      </c>
    </row>
    <row r="87" spans="1:13" ht="79.5" x14ac:dyDescent="0.25">
      <c r="A87" s="17">
        <v>73</v>
      </c>
      <c r="B87" s="19" t="s">
        <v>108</v>
      </c>
      <c r="C87" s="20">
        <v>44812</v>
      </c>
      <c r="D87" s="19" t="s">
        <v>17</v>
      </c>
      <c r="E87" s="19" t="s">
        <v>18</v>
      </c>
      <c r="F87" s="19" t="s">
        <v>16</v>
      </c>
      <c r="G87" s="17" t="s">
        <v>21</v>
      </c>
      <c r="H87" s="19">
        <v>1</v>
      </c>
      <c r="I87" s="25">
        <v>12.36</v>
      </c>
      <c r="J87" s="25">
        <v>12.36</v>
      </c>
      <c r="K87" s="19" t="s">
        <v>21</v>
      </c>
      <c r="L87" s="19" t="s">
        <v>14</v>
      </c>
      <c r="M87" s="12" t="s">
        <v>142</v>
      </c>
    </row>
    <row r="88" spans="1:13" ht="79.5" x14ac:dyDescent="0.25">
      <c r="A88" s="17">
        <v>74</v>
      </c>
      <c r="B88" s="19" t="s">
        <v>109</v>
      </c>
      <c r="C88" s="20">
        <v>44811</v>
      </c>
      <c r="D88" s="19" t="s">
        <v>17</v>
      </c>
      <c r="E88" s="19" t="s">
        <v>18</v>
      </c>
      <c r="F88" s="17" t="s">
        <v>16</v>
      </c>
      <c r="G88" s="17" t="s">
        <v>21</v>
      </c>
      <c r="H88" s="19">
        <v>1</v>
      </c>
      <c r="I88" s="25">
        <v>35.71</v>
      </c>
      <c r="J88" s="25">
        <v>35.71</v>
      </c>
      <c r="K88" s="19" t="s">
        <v>21</v>
      </c>
      <c r="L88" s="19" t="s">
        <v>14</v>
      </c>
      <c r="M88" s="17" t="s">
        <v>142</v>
      </c>
    </row>
    <row r="89" spans="1:13" ht="79.5" x14ac:dyDescent="0.25">
      <c r="A89" s="17">
        <v>75</v>
      </c>
      <c r="B89" s="19" t="s">
        <v>110</v>
      </c>
      <c r="C89" s="20">
        <v>44811</v>
      </c>
      <c r="D89" s="19" t="s">
        <v>17</v>
      </c>
      <c r="E89" s="19" t="s">
        <v>18</v>
      </c>
      <c r="F89" s="17" t="s">
        <v>16</v>
      </c>
      <c r="G89" s="17" t="s">
        <v>21</v>
      </c>
      <c r="H89" s="19">
        <v>1</v>
      </c>
      <c r="I89" s="25">
        <v>20.75</v>
      </c>
      <c r="J89" s="25">
        <v>20.75</v>
      </c>
      <c r="K89" s="19" t="s">
        <v>21</v>
      </c>
      <c r="L89" s="19" t="s">
        <v>14</v>
      </c>
      <c r="M89" s="17" t="s">
        <v>142</v>
      </c>
    </row>
    <row r="90" spans="1:13" ht="79.5" x14ac:dyDescent="0.25">
      <c r="A90" s="17">
        <v>76</v>
      </c>
      <c r="B90" s="19" t="s">
        <v>111</v>
      </c>
      <c r="C90" s="20">
        <v>44811</v>
      </c>
      <c r="D90" s="19" t="s">
        <v>17</v>
      </c>
      <c r="E90" s="19" t="s">
        <v>18</v>
      </c>
      <c r="F90" s="19" t="s">
        <v>16</v>
      </c>
      <c r="G90" s="17" t="s">
        <v>21</v>
      </c>
      <c r="H90" s="19">
        <v>1</v>
      </c>
      <c r="I90" s="25">
        <v>18.75</v>
      </c>
      <c r="J90" s="25">
        <v>18.75</v>
      </c>
      <c r="K90" s="19" t="s">
        <v>21</v>
      </c>
      <c r="L90" s="19" t="s">
        <v>14</v>
      </c>
      <c r="M90" s="17" t="s">
        <v>142</v>
      </c>
    </row>
    <row r="91" spans="1:13" ht="79.5" x14ac:dyDescent="0.25">
      <c r="A91" s="17">
        <v>77</v>
      </c>
      <c r="B91" s="19" t="s">
        <v>112</v>
      </c>
      <c r="C91" s="20">
        <v>44810</v>
      </c>
      <c r="D91" s="19" t="s">
        <v>17</v>
      </c>
      <c r="E91" s="19" t="s">
        <v>18</v>
      </c>
      <c r="F91" s="19" t="s">
        <v>16</v>
      </c>
      <c r="G91" s="17" t="s">
        <v>21</v>
      </c>
      <c r="H91" s="19">
        <v>1</v>
      </c>
      <c r="I91" s="25">
        <v>28.33</v>
      </c>
      <c r="J91" s="25">
        <v>28.33</v>
      </c>
      <c r="K91" s="19" t="s">
        <v>21</v>
      </c>
      <c r="L91" s="19" t="s">
        <v>14</v>
      </c>
      <c r="M91" s="17" t="s">
        <v>142</v>
      </c>
    </row>
    <row r="92" spans="1:13" ht="23.25" x14ac:dyDescent="0.25">
      <c r="A92" s="17">
        <v>78</v>
      </c>
      <c r="B92" s="19" t="s">
        <v>113</v>
      </c>
      <c r="C92" s="20">
        <v>44810</v>
      </c>
      <c r="D92" s="19" t="s">
        <v>17</v>
      </c>
      <c r="E92" s="19" t="s">
        <v>18</v>
      </c>
      <c r="F92" s="19" t="s">
        <v>16</v>
      </c>
      <c r="G92" s="19" t="s">
        <v>21</v>
      </c>
      <c r="H92" s="19">
        <v>1</v>
      </c>
      <c r="I92" s="25">
        <v>25.62</v>
      </c>
      <c r="J92" s="25">
        <v>25.62</v>
      </c>
      <c r="K92" s="19" t="s">
        <v>21</v>
      </c>
      <c r="L92" s="19" t="s">
        <v>14</v>
      </c>
      <c r="M92" s="17" t="s">
        <v>142</v>
      </c>
    </row>
    <row r="93" spans="1:13" ht="79.5" x14ac:dyDescent="0.25">
      <c r="A93" s="17">
        <v>79</v>
      </c>
      <c r="B93" s="19" t="s">
        <v>114</v>
      </c>
      <c r="C93" s="20">
        <v>44810</v>
      </c>
      <c r="D93" s="19" t="s">
        <v>17</v>
      </c>
      <c r="E93" s="19" t="s">
        <v>18</v>
      </c>
      <c r="F93" s="19" t="s">
        <v>16</v>
      </c>
      <c r="G93" s="17" t="s">
        <v>21</v>
      </c>
      <c r="H93" s="19">
        <v>1</v>
      </c>
      <c r="I93" s="25">
        <v>21.07</v>
      </c>
      <c r="J93" s="25">
        <v>21.07</v>
      </c>
      <c r="K93" s="19" t="s">
        <v>21</v>
      </c>
      <c r="L93" s="19" t="s">
        <v>14</v>
      </c>
      <c r="M93" s="17" t="s">
        <v>142</v>
      </c>
    </row>
    <row r="94" spans="1:13" ht="79.5" x14ac:dyDescent="0.25">
      <c r="A94" s="17">
        <v>80</v>
      </c>
      <c r="B94" s="19" t="s">
        <v>115</v>
      </c>
      <c r="C94" s="20">
        <v>44810</v>
      </c>
      <c r="D94" s="19" t="s">
        <v>17</v>
      </c>
      <c r="E94" s="19" t="s">
        <v>18</v>
      </c>
      <c r="F94" s="19" t="s">
        <v>16</v>
      </c>
      <c r="G94" s="17" t="s">
        <v>21</v>
      </c>
      <c r="H94" s="19">
        <v>1</v>
      </c>
      <c r="I94" s="25">
        <v>20.47</v>
      </c>
      <c r="J94" s="25">
        <v>20.47</v>
      </c>
      <c r="K94" s="19" t="s">
        <v>21</v>
      </c>
      <c r="L94" s="19" t="s">
        <v>14</v>
      </c>
      <c r="M94" s="17" t="s">
        <v>142</v>
      </c>
    </row>
    <row r="95" spans="1:13" ht="168.75" x14ac:dyDescent="0.25">
      <c r="A95" s="21">
        <v>81</v>
      </c>
      <c r="B95" s="21" t="s">
        <v>116</v>
      </c>
      <c r="C95" s="22">
        <v>44810</v>
      </c>
      <c r="D95" s="21" t="s">
        <v>17</v>
      </c>
      <c r="E95" s="21" t="s">
        <v>18</v>
      </c>
      <c r="F95" s="21" t="s">
        <v>16</v>
      </c>
      <c r="G95" s="21" t="s">
        <v>21</v>
      </c>
      <c r="H95" s="21">
        <v>1</v>
      </c>
      <c r="I95" s="26">
        <v>21.39</v>
      </c>
      <c r="J95" s="26">
        <v>21.39</v>
      </c>
      <c r="K95" s="21" t="s">
        <v>21</v>
      </c>
      <c r="L95" s="21" t="s">
        <v>14</v>
      </c>
      <c r="M95" s="21" t="s">
        <v>142</v>
      </c>
    </row>
    <row r="96" spans="1:13" ht="168.75" x14ac:dyDescent="0.25">
      <c r="A96" s="21">
        <v>82</v>
      </c>
      <c r="B96" s="21" t="s">
        <v>117</v>
      </c>
      <c r="C96" s="22">
        <v>44810</v>
      </c>
      <c r="D96" s="21" t="s">
        <v>17</v>
      </c>
      <c r="E96" s="21" t="s">
        <v>18</v>
      </c>
      <c r="F96" s="21" t="s">
        <v>16</v>
      </c>
      <c r="G96" s="21" t="s">
        <v>21</v>
      </c>
      <c r="H96" s="21">
        <v>1</v>
      </c>
      <c r="I96" s="26">
        <v>25</v>
      </c>
      <c r="J96" s="26">
        <v>25</v>
      </c>
      <c r="K96" s="21" t="s">
        <v>21</v>
      </c>
      <c r="L96" s="21" t="s">
        <v>14</v>
      </c>
      <c r="M96" s="21" t="s">
        <v>142</v>
      </c>
    </row>
    <row r="97" spans="1:13" ht="168.75" x14ac:dyDescent="0.25">
      <c r="A97" s="21">
        <v>83</v>
      </c>
      <c r="B97" s="21" t="s">
        <v>118</v>
      </c>
      <c r="C97" s="22">
        <v>44810</v>
      </c>
      <c r="D97" s="21" t="s">
        <v>17</v>
      </c>
      <c r="E97" s="21" t="s">
        <v>18</v>
      </c>
      <c r="F97" s="21" t="s">
        <v>16</v>
      </c>
      <c r="G97" s="21" t="s">
        <v>21</v>
      </c>
      <c r="H97" s="21">
        <v>1</v>
      </c>
      <c r="I97" s="26">
        <v>7.53</v>
      </c>
      <c r="J97" s="26">
        <v>7.53</v>
      </c>
      <c r="K97" s="21" t="s">
        <v>21</v>
      </c>
      <c r="L97" s="21" t="s">
        <v>14</v>
      </c>
      <c r="M97" s="23" t="s">
        <v>142</v>
      </c>
    </row>
    <row r="98" spans="1:13" ht="180" x14ac:dyDescent="0.25">
      <c r="A98" s="21">
        <v>84</v>
      </c>
      <c r="B98" s="21" t="s">
        <v>119</v>
      </c>
      <c r="C98" s="22">
        <v>44810</v>
      </c>
      <c r="D98" s="21" t="s">
        <v>26</v>
      </c>
      <c r="E98" s="21" t="s">
        <v>27</v>
      </c>
      <c r="F98" s="21" t="s">
        <v>28</v>
      </c>
      <c r="G98" s="21" t="s">
        <v>120</v>
      </c>
      <c r="H98" s="21">
        <v>1</v>
      </c>
      <c r="I98" s="26">
        <v>475.66</v>
      </c>
      <c r="J98" s="26">
        <v>475.66</v>
      </c>
      <c r="K98" s="21" t="s">
        <v>120</v>
      </c>
      <c r="L98" s="21" t="s">
        <v>19</v>
      </c>
      <c r="M98" s="21" t="s">
        <v>142</v>
      </c>
    </row>
    <row r="99" spans="1:13" ht="180" x14ac:dyDescent="0.25">
      <c r="A99" s="21">
        <v>85</v>
      </c>
      <c r="B99" s="21" t="s">
        <v>121</v>
      </c>
      <c r="C99" s="22">
        <v>44810</v>
      </c>
      <c r="D99" s="21" t="s">
        <v>26</v>
      </c>
      <c r="E99" s="21" t="s">
        <v>27</v>
      </c>
      <c r="F99" s="21" t="s">
        <v>28</v>
      </c>
      <c r="G99" s="21" t="s">
        <v>120</v>
      </c>
      <c r="H99" s="21">
        <v>1</v>
      </c>
      <c r="I99" s="26">
        <v>452.06</v>
      </c>
      <c r="J99" s="26">
        <v>452.06</v>
      </c>
      <c r="K99" s="21" t="s">
        <v>120</v>
      </c>
      <c r="L99" s="21" t="s">
        <v>19</v>
      </c>
      <c r="M99" s="21" t="s">
        <v>142</v>
      </c>
    </row>
    <row r="100" spans="1:13" ht="168.75" x14ac:dyDescent="0.25">
      <c r="A100" s="21">
        <v>86</v>
      </c>
      <c r="B100" s="21" t="s">
        <v>122</v>
      </c>
      <c r="C100" s="22">
        <v>44809</v>
      </c>
      <c r="D100" s="21" t="s">
        <v>17</v>
      </c>
      <c r="E100" s="21" t="s">
        <v>18</v>
      </c>
      <c r="F100" s="21" t="s">
        <v>16</v>
      </c>
      <c r="G100" s="21" t="s">
        <v>21</v>
      </c>
      <c r="H100" s="21">
        <v>1</v>
      </c>
      <c r="I100" s="26">
        <v>25.71</v>
      </c>
      <c r="J100" s="26">
        <v>25.71</v>
      </c>
      <c r="K100" s="21" t="s">
        <v>21</v>
      </c>
      <c r="L100" s="21" t="s">
        <v>14</v>
      </c>
      <c r="M100" s="21" t="s">
        <v>142</v>
      </c>
    </row>
    <row r="101" spans="1:13" ht="168.75" x14ac:dyDescent="0.25">
      <c r="A101" s="21">
        <v>87</v>
      </c>
      <c r="B101" s="21" t="s">
        <v>123</v>
      </c>
      <c r="C101" s="22">
        <v>44809</v>
      </c>
      <c r="D101" s="21" t="s">
        <v>17</v>
      </c>
      <c r="E101" s="21" t="s">
        <v>18</v>
      </c>
      <c r="F101" s="21" t="s">
        <v>16</v>
      </c>
      <c r="G101" s="21" t="s">
        <v>21</v>
      </c>
      <c r="H101" s="21">
        <v>1</v>
      </c>
      <c r="I101" s="26">
        <v>31.69</v>
      </c>
      <c r="J101" s="26">
        <v>31.69</v>
      </c>
      <c r="K101" s="21" t="s">
        <v>21</v>
      </c>
      <c r="L101" s="21" t="s">
        <v>14</v>
      </c>
      <c r="M101" s="21" t="s">
        <v>142</v>
      </c>
    </row>
    <row r="102" spans="1:13" ht="168.75" x14ac:dyDescent="0.25">
      <c r="A102" s="21">
        <v>88</v>
      </c>
      <c r="B102" s="21" t="s">
        <v>124</v>
      </c>
      <c r="C102" s="22">
        <v>44808</v>
      </c>
      <c r="D102" s="21" t="s">
        <v>17</v>
      </c>
      <c r="E102" s="21" t="s">
        <v>18</v>
      </c>
      <c r="F102" s="21" t="s">
        <v>16</v>
      </c>
      <c r="G102" s="21" t="s">
        <v>21</v>
      </c>
      <c r="H102" s="21">
        <v>1</v>
      </c>
      <c r="I102" s="26">
        <v>28.36</v>
      </c>
      <c r="J102" s="26">
        <v>28.36</v>
      </c>
      <c r="K102" s="21" t="s">
        <v>21</v>
      </c>
      <c r="L102" s="21" t="s">
        <v>14</v>
      </c>
      <c r="M102" s="21" t="s">
        <v>142</v>
      </c>
    </row>
    <row r="103" spans="1:13" ht="168.75" x14ac:dyDescent="0.25">
      <c r="A103" s="21">
        <v>89</v>
      </c>
      <c r="B103" s="21" t="s">
        <v>125</v>
      </c>
      <c r="C103" s="22">
        <v>44807</v>
      </c>
      <c r="D103" s="21" t="s">
        <v>17</v>
      </c>
      <c r="E103" s="21" t="s">
        <v>18</v>
      </c>
      <c r="F103" s="21" t="s">
        <v>16</v>
      </c>
      <c r="G103" s="21" t="s">
        <v>21</v>
      </c>
      <c r="H103" s="21">
        <v>1</v>
      </c>
      <c r="I103" s="26">
        <v>17.88</v>
      </c>
      <c r="J103" s="26">
        <v>17.88</v>
      </c>
      <c r="K103" s="21" t="s">
        <v>21</v>
      </c>
      <c r="L103" s="21" t="s">
        <v>14</v>
      </c>
      <c r="M103" s="21" t="s">
        <v>142</v>
      </c>
    </row>
    <row r="104" spans="1:13" ht="168.75" x14ac:dyDescent="0.25">
      <c r="A104" s="21">
        <v>90</v>
      </c>
      <c r="B104" s="21" t="s">
        <v>126</v>
      </c>
      <c r="C104" s="22">
        <v>44806</v>
      </c>
      <c r="D104" s="21" t="s">
        <v>17</v>
      </c>
      <c r="E104" s="21" t="s">
        <v>18</v>
      </c>
      <c r="F104" s="21" t="s">
        <v>16</v>
      </c>
      <c r="G104" s="21" t="s">
        <v>21</v>
      </c>
      <c r="H104" s="21">
        <v>1</v>
      </c>
      <c r="I104" s="26">
        <v>17.86</v>
      </c>
      <c r="J104" s="26">
        <v>17.86</v>
      </c>
      <c r="K104" s="21" t="s">
        <v>21</v>
      </c>
      <c r="L104" s="21" t="s">
        <v>14</v>
      </c>
      <c r="M104" s="21" t="s">
        <v>142</v>
      </c>
    </row>
    <row r="105" spans="1:13" ht="168.75" x14ac:dyDescent="0.25">
      <c r="A105" s="21">
        <v>91</v>
      </c>
      <c r="B105" s="21" t="s">
        <v>127</v>
      </c>
      <c r="C105" s="22">
        <v>44806</v>
      </c>
      <c r="D105" s="21" t="s">
        <v>17</v>
      </c>
      <c r="E105" s="21" t="s">
        <v>18</v>
      </c>
      <c r="F105" s="21" t="s">
        <v>16</v>
      </c>
      <c r="G105" s="21" t="s">
        <v>21</v>
      </c>
      <c r="H105" s="21">
        <v>1</v>
      </c>
      <c r="I105" s="26">
        <v>12.15</v>
      </c>
      <c r="J105" s="26">
        <v>12.15</v>
      </c>
      <c r="K105" s="21" t="s">
        <v>21</v>
      </c>
      <c r="L105" s="21" t="s">
        <v>14</v>
      </c>
      <c r="M105" s="21" t="s">
        <v>142</v>
      </c>
    </row>
    <row r="106" spans="1:13" ht="78.75" x14ac:dyDescent="0.25">
      <c r="A106" s="21">
        <v>92</v>
      </c>
      <c r="B106" s="21" t="s">
        <v>128</v>
      </c>
      <c r="C106" s="22">
        <v>44806</v>
      </c>
      <c r="D106" s="21" t="s">
        <v>129</v>
      </c>
      <c r="E106" s="21" t="s">
        <v>130</v>
      </c>
      <c r="F106" s="21" t="s">
        <v>131</v>
      </c>
      <c r="G106" s="21" t="s">
        <v>132</v>
      </c>
      <c r="H106" s="21">
        <v>1</v>
      </c>
      <c r="I106" s="26">
        <v>521.1</v>
      </c>
      <c r="J106" s="26">
        <v>521.1</v>
      </c>
      <c r="K106" s="21" t="s">
        <v>132</v>
      </c>
      <c r="L106" s="21" t="s">
        <v>20</v>
      </c>
      <c r="M106" s="21" t="s">
        <v>142</v>
      </c>
    </row>
    <row r="107" spans="1:13" ht="168.75" x14ac:dyDescent="0.25">
      <c r="A107" s="21">
        <v>93</v>
      </c>
      <c r="B107" s="21" t="s">
        <v>133</v>
      </c>
      <c r="C107" s="22">
        <v>44805</v>
      </c>
      <c r="D107" s="21" t="s">
        <v>17</v>
      </c>
      <c r="E107" s="21" t="s">
        <v>18</v>
      </c>
      <c r="F107" s="21" t="s">
        <v>16</v>
      </c>
      <c r="G107" s="21" t="s">
        <v>21</v>
      </c>
      <c r="H107" s="21">
        <v>1</v>
      </c>
      <c r="I107" s="26">
        <v>29.41</v>
      </c>
      <c r="J107" s="26">
        <v>29.41</v>
      </c>
      <c r="K107" s="21" t="s">
        <v>21</v>
      </c>
      <c r="L107" s="21" t="s">
        <v>14</v>
      </c>
      <c r="M107" s="21" t="s">
        <v>142</v>
      </c>
    </row>
    <row r="108" spans="1:13" ht="168.75" x14ac:dyDescent="0.25">
      <c r="A108" s="21">
        <v>94</v>
      </c>
      <c r="B108" s="21" t="s">
        <v>134</v>
      </c>
      <c r="C108" s="22">
        <v>44805</v>
      </c>
      <c r="D108" s="21" t="s">
        <v>17</v>
      </c>
      <c r="E108" s="21" t="s">
        <v>18</v>
      </c>
      <c r="F108" s="21" t="s">
        <v>16</v>
      </c>
      <c r="G108" s="21" t="s">
        <v>21</v>
      </c>
      <c r="H108" s="21">
        <v>1</v>
      </c>
      <c r="I108" s="26">
        <v>35.71</v>
      </c>
      <c r="J108" s="26">
        <v>35.71</v>
      </c>
      <c r="K108" s="21" t="s">
        <v>21</v>
      </c>
      <c r="L108" s="21" t="s">
        <v>14</v>
      </c>
      <c r="M108" s="21" t="s">
        <v>142</v>
      </c>
    </row>
    <row r="109" spans="1:13" ht="168.75" x14ac:dyDescent="0.25">
      <c r="A109" s="21">
        <v>95</v>
      </c>
      <c r="B109" s="21" t="s">
        <v>135</v>
      </c>
      <c r="C109" s="22">
        <v>44805</v>
      </c>
      <c r="D109" s="21" t="s">
        <v>17</v>
      </c>
      <c r="E109" s="21" t="s">
        <v>18</v>
      </c>
      <c r="F109" s="21" t="s">
        <v>16</v>
      </c>
      <c r="G109" s="21" t="s">
        <v>21</v>
      </c>
      <c r="H109" s="21">
        <v>1</v>
      </c>
      <c r="I109" s="26">
        <v>25</v>
      </c>
      <c r="J109" s="26">
        <v>25</v>
      </c>
      <c r="K109" s="21" t="s">
        <v>21</v>
      </c>
      <c r="L109" s="21" t="s">
        <v>14</v>
      </c>
      <c r="M109" s="21" t="s">
        <v>142</v>
      </c>
    </row>
    <row r="110" spans="1:13" ht="168.75" x14ac:dyDescent="0.25">
      <c r="A110" s="21">
        <v>96</v>
      </c>
      <c r="B110" s="21" t="s">
        <v>136</v>
      </c>
      <c r="C110" s="22">
        <v>44805</v>
      </c>
      <c r="D110" s="21" t="s">
        <v>17</v>
      </c>
      <c r="E110" s="21" t="s">
        <v>18</v>
      </c>
      <c r="F110" s="21" t="s">
        <v>16</v>
      </c>
      <c r="G110" s="21" t="s">
        <v>21</v>
      </c>
      <c r="H110" s="21">
        <v>1</v>
      </c>
      <c r="I110" s="26">
        <v>37.82</v>
      </c>
      <c r="J110" s="26">
        <v>37.82</v>
      </c>
      <c r="K110" s="21" t="s">
        <v>21</v>
      </c>
      <c r="L110" s="21" t="s">
        <v>14</v>
      </c>
      <c r="M110" s="21" t="s">
        <v>142</v>
      </c>
    </row>
    <row r="111" spans="1:13" ht="168.75" x14ac:dyDescent="0.25">
      <c r="A111" s="21">
        <v>97</v>
      </c>
      <c r="B111" s="21" t="s">
        <v>137</v>
      </c>
      <c r="C111" s="22">
        <v>44805</v>
      </c>
      <c r="D111" s="21" t="s">
        <v>17</v>
      </c>
      <c r="E111" s="21" t="s">
        <v>18</v>
      </c>
      <c r="F111" s="21" t="s">
        <v>16</v>
      </c>
      <c r="G111" s="21" t="s">
        <v>21</v>
      </c>
      <c r="H111" s="21">
        <v>1</v>
      </c>
      <c r="I111" s="26">
        <v>26.79</v>
      </c>
      <c r="J111" s="26">
        <v>26.79</v>
      </c>
      <c r="K111" s="21" t="s">
        <v>21</v>
      </c>
      <c r="L111" s="21" t="s">
        <v>14</v>
      </c>
      <c r="M111" s="21" t="s">
        <v>142</v>
      </c>
    </row>
    <row r="112" spans="1:13" ht="168.75" x14ac:dyDescent="0.25">
      <c r="A112" s="21">
        <v>98</v>
      </c>
      <c r="B112" s="21" t="s">
        <v>138</v>
      </c>
      <c r="C112" s="22">
        <v>44805</v>
      </c>
      <c r="D112" s="21" t="s">
        <v>17</v>
      </c>
      <c r="E112" s="21" t="s">
        <v>18</v>
      </c>
      <c r="F112" s="21" t="s">
        <v>25</v>
      </c>
      <c r="G112" s="21" t="s">
        <v>139</v>
      </c>
      <c r="H112" s="21">
        <v>1</v>
      </c>
      <c r="I112" s="26">
        <v>143.79</v>
      </c>
      <c r="J112" s="26">
        <v>143.79</v>
      </c>
      <c r="K112" s="21" t="s">
        <v>139</v>
      </c>
      <c r="L112" s="21" t="s">
        <v>14</v>
      </c>
      <c r="M112" s="21" t="s">
        <v>142</v>
      </c>
    </row>
    <row r="113" spans="1:13" ht="123.75" x14ac:dyDescent="0.25">
      <c r="A113" s="21">
        <v>99</v>
      </c>
      <c r="B113" s="21" t="s">
        <v>140</v>
      </c>
      <c r="C113" s="22">
        <v>44805</v>
      </c>
      <c r="D113" s="21" t="s">
        <v>22</v>
      </c>
      <c r="E113" s="21" t="s">
        <v>23</v>
      </c>
      <c r="F113" s="21" t="s">
        <v>24</v>
      </c>
      <c r="G113" s="21" t="s">
        <v>141</v>
      </c>
      <c r="H113" s="21">
        <v>1</v>
      </c>
      <c r="I113" s="26">
        <v>5329</v>
      </c>
      <c r="J113" s="26">
        <v>5329</v>
      </c>
      <c r="K113" s="21" t="s">
        <v>141</v>
      </c>
      <c r="L113" s="21" t="s">
        <v>19</v>
      </c>
      <c r="M113" s="21" t="s">
        <v>142</v>
      </c>
    </row>
    <row r="114" spans="1:13" x14ac:dyDescent="0.25">
      <c r="I114" s="27" t="s">
        <v>29</v>
      </c>
      <c r="J114" s="18">
        <f>SUM(J15:J113)</f>
        <v>9638.91</v>
      </c>
    </row>
  </sheetData>
  <mergeCells count="2">
    <mergeCell ref="A13:B13"/>
    <mergeCell ref="C13:E13"/>
  </mergeCells>
  <pageMargins left="0" right="0" top="0" bottom="0" header="0.11811023622047245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C797-6FA4-45D7-B03B-E67B6B729D9B}">
  <dimension ref="A1:M9"/>
  <sheetViews>
    <sheetView topLeftCell="A7" workbookViewId="0">
      <selection activeCell="J10" sqref="J10"/>
    </sheetView>
  </sheetViews>
  <sheetFormatPr baseColWidth="10" defaultRowHeight="82.5" customHeight="1" x14ac:dyDescent="0.2"/>
  <cols>
    <col min="1" max="3" width="11.42578125" style="33"/>
    <col min="4" max="4" width="14.5703125" style="33" customWidth="1"/>
    <col min="5" max="5" width="22" style="33" customWidth="1"/>
    <col min="6" max="6" width="11.42578125" style="33"/>
    <col min="7" max="7" width="15.7109375" style="33" customWidth="1"/>
    <col min="8" max="10" width="11.42578125" style="33"/>
    <col min="11" max="11" width="19" style="33" customWidth="1"/>
    <col min="12" max="12" width="13" style="33" customWidth="1"/>
    <col min="13" max="13" width="16.28515625" style="33" customWidth="1"/>
    <col min="14" max="16384" width="11.42578125" style="33"/>
  </cols>
  <sheetData>
    <row r="1" spans="1:13" ht="82.5" customHeight="1" x14ac:dyDescent="0.2">
      <c r="A1" s="32" t="s">
        <v>1</v>
      </c>
      <c r="B1" s="32" t="s">
        <v>2</v>
      </c>
      <c r="C1" s="32" t="s">
        <v>3</v>
      </c>
      <c r="D1" s="32" t="s">
        <v>4</v>
      </c>
      <c r="E1" s="32" t="s">
        <v>5</v>
      </c>
      <c r="F1" s="32" t="s">
        <v>6</v>
      </c>
      <c r="G1" s="32" t="s">
        <v>7</v>
      </c>
      <c r="H1" s="32" t="s">
        <v>8</v>
      </c>
      <c r="I1" s="32" t="s">
        <v>9</v>
      </c>
      <c r="J1" s="32" t="s">
        <v>10</v>
      </c>
      <c r="K1" s="32" t="s">
        <v>11</v>
      </c>
      <c r="L1" s="32" t="s">
        <v>12</v>
      </c>
      <c r="M1" s="32" t="s">
        <v>13</v>
      </c>
    </row>
    <row r="2" spans="1:13" ht="82.5" customHeight="1" x14ac:dyDescent="0.25">
      <c r="A2" s="34">
        <v>1</v>
      </c>
      <c r="B2" s="34" t="s">
        <v>143</v>
      </c>
      <c r="C2" s="35">
        <v>44820</v>
      </c>
      <c r="D2" s="34" t="s">
        <v>93</v>
      </c>
      <c r="E2" s="34" t="s">
        <v>94</v>
      </c>
      <c r="F2" s="34" t="s">
        <v>144</v>
      </c>
      <c r="G2" s="34" t="s">
        <v>145</v>
      </c>
      <c r="H2" s="34">
        <v>2</v>
      </c>
      <c r="I2" s="34" t="s">
        <v>146</v>
      </c>
      <c r="J2" s="34">
        <v>155.80000000000001</v>
      </c>
      <c r="K2" s="34" t="s">
        <v>145</v>
      </c>
      <c r="L2" s="34" t="s">
        <v>19</v>
      </c>
      <c r="M2" s="36"/>
    </row>
    <row r="3" spans="1:13" ht="82.5" customHeight="1" x14ac:dyDescent="0.2">
      <c r="A3" s="37">
        <v>2</v>
      </c>
      <c r="B3" s="37" t="s">
        <v>147</v>
      </c>
      <c r="C3" s="38">
        <v>44820</v>
      </c>
      <c r="D3" s="37" t="s">
        <v>148</v>
      </c>
      <c r="E3" s="37" t="s">
        <v>149</v>
      </c>
      <c r="F3" s="37" t="s">
        <v>144</v>
      </c>
      <c r="G3" s="37" t="s">
        <v>145</v>
      </c>
      <c r="H3" s="37">
        <v>5</v>
      </c>
      <c r="I3" s="37" t="s">
        <v>146</v>
      </c>
      <c r="J3" s="37">
        <v>389.5</v>
      </c>
      <c r="K3" s="37" t="s">
        <v>145</v>
      </c>
      <c r="L3" s="37" t="s">
        <v>19</v>
      </c>
      <c r="M3" s="39"/>
    </row>
    <row r="4" spans="1:13" ht="82.5" customHeight="1" x14ac:dyDescent="0.2">
      <c r="A4" s="34">
        <v>3</v>
      </c>
      <c r="B4" s="34" t="s">
        <v>150</v>
      </c>
      <c r="C4" s="35">
        <v>44816</v>
      </c>
      <c r="D4" s="34" t="s">
        <v>151</v>
      </c>
      <c r="E4" s="34" t="s">
        <v>152</v>
      </c>
      <c r="F4" s="34" t="s">
        <v>153</v>
      </c>
      <c r="G4" s="34" t="s">
        <v>154</v>
      </c>
      <c r="H4" s="34">
        <v>1</v>
      </c>
      <c r="I4" s="34">
        <v>385</v>
      </c>
      <c r="J4" s="34">
        <v>385</v>
      </c>
      <c r="K4" s="34" t="s">
        <v>154</v>
      </c>
      <c r="L4" s="34" t="s">
        <v>155</v>
      </c>
      <c r="M4" s="40"/>
    </row>
    <row r="5" spans="1:13" ht="82.5" customHeight="1" x14ac:dyDescent="0.2">
      <c r="A5" s="37">
        <v>4</v>
      </c>
      <c r="B5" s="37" t="s">
        <v>156</v>
      </c>
      <c r="C5" s="38">
        <v>44816</v>
      </c>
      <c r="D5" s="37" t="s">
        <v>151</v>
      </c>
      <c r="E5" s="37" t="s">
        <v>152</v>
      </c>
      <c r="F5" s="37" t="s">
        <v>153</v>
      </c>
      <c r="G5" s="37" t="s">
        <v>154</v>
      </c>
      <c r="H5" s="37">
        <v>1</v>
      </c>
      <c r="I5" s="37" t="s">
        <v>157</v>
      </c>
      <c r="J5" s="37">
        <v>145.5</v>
      </c>
      <c r="K5" s="37" t="s">
        <v>154</v>
      </c>
      <c r="L5" s="37" t="s">
        <v>155</v>
      </c>
      <c r="M5" s="39"/>
    </row>
    <row r="6" spans="1:13" ht="82.5" customHeight="1" x14ac:dyDescent="0.2">
      <c r="A6" s="34">
        <v>5</v>
      </c>
      <c r="B6" s="34" t="s">
        <v>158</v>
      </c>
      <c r="C6" s="35">
        <v>44816</v>
      </c>
      <c r="D6" s="34" t="s">
        <v>151</v>
      </c>
      <c r="E6" s="34" t="s">
        <v>152</v>
      </c>
      <c r="F6" s="34" t="s">
        <v>153</v>
      </c>
      <c r="G6" s="34" t="s">
        <v>154</v>
      </c>
      <c r="H6" s="34">
        <v>1</v>
      </c>
      <c r="I6" s="34">
        <v>1160</v>
      </c>
      <c r="J6" s="34">
        <v>116</v>
      </c>
      <c r="K6" s="34" t="s">
        <v>154</v>
      </c>
      <c r="L6" s="34" t="s">
        <v>155</v>
      </c>
      <c r="M6" s="40"/>
    </row>
    <row r="7" spans="1:13" ht="82.5" customHeight="1" x14ac:dyDescent="0.2">
      <c r="A7" s="37">
        <v>6</v>
      </c>
      <c r="B7" s="37" t="s">
        <v>159</v>
      </c>
      <c r="C7" s="38">
        <v>44812</v>
      </c>
      <c r="D7" s="37" t="s">
        <v>160</v>
      </c>
      <c r="E7" s="37" t="s">
        <v>161</v>
      </c>
      <c r="F7" s="37" t="s">
        <v>162</v>
      </c>
      <c r="G7" s="37" t="s">
        <v>163</v>
      </c>
      <c r="H7" s="37" t="s">
        <v>164</v>
      </c>
      <c r="I7" s="37" t="s">
        <v>165</v>
      </c>
      <c r="J7" s="41">
        <v>306.72620000000001</v>
      </c>
      <c r="K7" s="37" t="s">
        <v>166</v>
      </c>
      <c r="L7" s="37" t="s">
        <v>14</v>
      </c>
      <c r="M7" s="39"/>
    </row>
    <row r="8" spans="1:13" ht="82.5" customHeight="1" x14ac:dyDescent="0.2">
      <c r="A8" s="34">
        <v>7</v>
      </c>
      <c r="B8" s="34" t="s">
        <v>167</v>
      </c>
      <c r="C8" s="35">
        <v>44811</v>
      </c>
      <c r="D8" s="34" t="s">
        <v>168</v>
      </c>
      <c r="E8" s="34" t="s">
        <v>169</v>
      </c>
      <c r="F8" s="34" t="s">
        <v>170</v>
      </c>
      <c r="G8" s="34" t="s">
        <v>171</v>
      </c>
      <c r="H8" s="34">
        <v>1</v>
      </c>
      <c r="I8" s="34" t="s">
        <v>172</v>
      </c>
      <c r="J8" s="34">
        <v>749.37</v>
      </c>
      <c r="K8" s="34" t="s">
        <v>171</v>
      </c>
      <c r="L8" s="34" t="s">
        <v>20</v>
      </c>
      <c r="M8" s="40"/>
    </row>
    <row r="9" spans="1:13" ht="82.5" customHeight="1" x14ac:dyDescent="0.2">
      <c r="J9" s="33">
        <f>SUM(J2:J8)</f>
        <v>2247.8962000000001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D5AD-283B-4349-8DFE-5E6FCC8BF3A3}">
  <dimension ref="A11:M31"/>
  <sheetViews>
    <sheetView topLeftCell="A31" workbookViewId="0">
      <selection activeCell="I29" sqref="I29"/>
    </sheetView>
  </sheetViews>
  <sheetFormatPr baseColWidth="10" defaultRowHeight="15" x14ac:dyDescent="0.25"/>
  <cols>
    <col min="1" max="1" width="5.140625" customWidth="1"/>
    <col min="6" max="6" width="12.5703125" customWidth="1"/>
    <col min="9" max="9" width="13.7109375" customWidth="1"/>
    <col min="10" max="10" width="16.7109375" customWidth="1"/>
    <col min="11" max="11" width="13.42578125" customWidth="1"/>
    <col min="13" max="13" width="17.140625" customWidth="1"/>
  </cols>
  <sheetData>
    <row r="11" spans="1:13" ht="45" x14ac:dyDescent="0.25">
      <c r="A11" s="53" t="s">
        <v>1</v>
      </c>
      <c r="B11" s="53" t="s">
        <v>2</v>
      </c>
      <c r="C11" s="53" t="s">
        <v>3</v>
      </c>
      <c r="D11" s="53" t="s">
        <v>4</v>
      </c>
      <c r="E11" s="53" t="s">
        <v>5</v>
      </c>
      <c r="F11" s="53" t="s">
        <v>6</v>
      </c>
      <c r="G11" s="53" t="s">
        <v>7</v>
      </c>
      <c r="H11" s="53" t="s">
        <v>8</v>
      </c>
      <c r="I11" s="53" t="s">
        <v>9</v>
      </c>
      <c r="J11" s="53" t="s">
        <v>10</v>
      </c>
      <c r="K11" s="53" t="s">
        <v>11</v>
      </c>
      <c r="L11" s="53" t="s">
        <v>12</v>
      </c>
      <c r="M11" s="53" t="s">
        <v>13</v>
      </c>
    </row>
    <row r="12" spans="1:13" ht="409.5" x14ac:dyDescent="0.25">
      <c r="A12" s="54">
        <v>1</v>
      </c>
      <c r="B12" s="54" t="s">
        <v>233</v>
      </c>
      <c r="C12" s="55">
        <v>44819</v>
      </c>
      <c r="D12" s="54" t="s">
        <v>151</v>
      </c>
      <c r="E12" s="54" t="s">
        <v>152</v>
      </c>
      <c r="F12" s="54" t="s">
        <v>234</v>
      </c>
      <c r="G12" s="54" t="s">
        <v>235</v>
      </c>
      <c r="H12" s="54">
        <v>1</v>
      </c>
      <c r="I12" s="54">
        <v>13.44</v>
      </c>
      <c r="J12" s="54">
        <v>13.44</v>
      </c>
      <c r="K12" s="54" t="s">
        <v>236</v>
      </c>
      <c r="L12" s="54" t="s">
        <v>155</v>
      </c>
      <c r="M12" s="56" t="s">
        <v>237</v>
      </c>
    </row>
    <row r="13" spans="1:13" ht="409.5" x14ac:dyDescent="0.25">
      <c r="A13" s="54">
        <v>2</v>
      </c>
      <c r="B13" s="54" t="s">
        <v>238</v>
      </c>
      <c r="C13" s="55">
        <v>44819</v>
      </c>
      <c r="D13" s="54" t="s">
        <v>151</v>
      </c>
      <c r="E13" s="54" t="s">
        <v>152</v>
      </c>
      <c r="F13" s="54" t="s">
        <v>234</v>
      </c>
      <c r="G13" s="54" t="s">
        <v>235</v>
      </c>
      <c r="H13" s="54">
        <v>1</v>
      </c>
      <c r="I13" s="54">
        <v>31.36</v>
      </c>
      <c r="J13" s="54">
        <v>31.36</v>
      </c>
      <c r="K13" s="54" t="s">
        <v>239</v>
      </c>
      <c r="L13" s="54" t="s">
        <v>155</v>
      </c>
      <c r="M13" s="56" t="s">
        <v>237</v>
      </c>
    </row>
    <row r="14" spans="1:13" ht="409.5" x14ac:dyDescent="0.25">
      <c r="A14" s="54">
        <v>3</v>
      </c>
      <c r="B14" s="54" t="s">
        <v>240</v>
      </c>
      <c r="C14" s="55">
        <v>44819</v>
      </c>
      <c r="D14" s="54" t="s">
        <v>151</v>
      </c>
      <c r="E14" s="54" t="s">
        <v>152</v>
      </c>
      <c r="F14" s="54" t="s">
        <v>234</v>
      </c>
      <c r="G14" s="54" t="s">
        <v>235</v>
      </c>
      <c r="H14" s="54">
        <v>1</v>
      </c>
      <c r="I14" s="54">
        <v>34.72</v>
      </c>
      <c r="J14" s="54">
        <v>34.72</v>
      </c>
      <c r="K14" s="54" t="s">
        <v>241</v>
      </c>
      <c r="L14" s="54" t="s">
        <v>155</v>
      </c>
      <c r="M14" s="56" t="s">
        <v>237</v>
      </c>
    </row>
    <row r="15" spans="1:13" ht="409.5" x14ac:dyDescent="0.25">
      <c r="A15" s="54">
        <v>4</v>
      </c>
      <c r="B15" s="54" t="s">
        <v>242</v>
      </c>
      <c r="C15" s="55">
        <v>44819</v>
      </c>
      <c r="D15" s="54" t="s">
        <v>151</v>
      </c>
      <c r="E15" s="54" t="s">
        <v>152</v>
      </c>
      <c r="F15" s="54" t="s">
        <v>234</v>
      </c>
      <c r="G15" s="54" t="s">
        <v>243</v>
      </c>
      <c r="H15" s="54">
        <v>1</v>
      </c>
      <c r="I15" s="54">
        <v>35.56</v>
      </c>
      <c r="J15" s="54">
        <v>35.56</v>
      </c>
      <c r="K15" s="54" t="s">
        <v>244</v>
      </c>
      <c r="L15" s="54" t="s">
        <v>155</v>
      </c>
      <c r="M15" s="56" t="s">
        <v>237</v>
      </c>
    </row>
    <row r="16" spans="1:13" ht="409.5" x14ac:dyDescent="0.25">
      <c r="A16" s="54">
        <v>5</v>
      </c>
      <c r="B16" s="54" t="s">
        <v>245</v>
      </c>
      <c r="C16" s="55">
        <v>44819</v>
      </c>
      <c r="D16" s="54" t="s">
        <v>151</v>
      </c>
      <c r="E16" s="54" t="s">
        <v>152</v>
      </c>
      <c r="F16" s="54" t="s">
        <v>234</v>
      </c>
      <c r="G16" s="54" t="s">
        <v>246</v>
      </c>
      <c r="H16" s="54">
        <v>1</v>
      </c>
      <c r="I16" s="54">
        <v>26.88</v>
      </c>
      <c r="J16" s="54">
        <v>26.88</v>
      </c>
      <c r="K16" s="54" t="s">
        <v>244</v>
      </c>
      <c r="L16" s="54" t="s">
        <v>155</v>
      </c>
      <c r="M16" s="56" t="s">
        <v>237</v>
      </c>
    </row>
    <row r="17" spans="1:13" ht="409.5" x14ac:dyDescent="0.25">
      <c r="A17" s="54">
        <v>6</v>
      </c>
      <c r="B17" s="54" t="s">
        <v>247</v>
      </c>
      <c r="C17" s="55">
        <v>44819</v>
      </c>
      <c r="D17" s="54" t="s">
        <v>151</v>
      </c>
      <c r="E17" s="54" t="s">
        <v>152</v>
      </c>
      <c r="F17" s="54" t="s">
        <v>234</v>
      </c>
      <c r="G17" s="54" t="s">
        <v>243</v>
      </c>
      <c r="H17" s="54">
        <v>1</v>
      </c>
      <c r="I17" s="54">
        <v>3.36</v>
      </c>
      <c r="J17" s="54">
        <v>3.36</v>
      </c>
      <c r="K17" s="54" t="s">
        <v>248</v>
      </c>
      <c r="L17" s="54" t="s">
        <v>155</v>
      </c>
      <c r="M17" s="56" t="s">
        <v>237</v>
      </c>
    </row>
    <row r="18" spans="1:13" ht="409.5" x14ac:dyDescent="0.25">
      <c r="A18" s="54">
        <v>7</v>
      </c>
      <c r="B18" s="54" t="s">
        <v>249</v>
      </c>
      <c r="C18" s="55">
        <v>44819</v>
      </c>
      <c r="D18" s="54" t="s">
        <v>151</v>
      </c>
      <c r="E18" s="54" t="s">
        <v>152</v>
      </c>
      <c r="F18" s="54" t="s">
        <v>234</v>
      </c>
      <c r="G18" s="54" t="s">
        <v>235</v>
      </c>
      <c r="H18" s="54">
        <v>1</v>
      </c>
      <c r="I18" s="54">
        <v>3.92</v>
      </c>
      <c r="J18" s="54">
        <v>3.92</v>
      </c>
      <c r="K18" s="54" t="s">
        <v>250</v>
      </c>
      <c r="L18" s="54" t="s">
        <v>155</v>
      </c>
      <c r="M18" s="56" t="s">
        <v>237</v>
      </c>
    </row>
    <row r="19" spans="1:13" ht="409.5" x14ac:dyDescent="0.25">
      <c r="A19" s="54">
        <v>8</v>
      </c>
      <c r="B19" s="54" t="s">
        <v>251</v>
      </c>
      <c r="C19" s="55">
        <v>44819</v>
      </c>
      <c r="D19" s="54" t="s">
        <v>151</v>
      </c>
      <c r="E19" s="54" t="s">
        <v>152</v>
      </c>
      <c r="F19" s="54" t="s">
        <v>234</v>
      </c>
      <c r="G19" s="54" t="s">
        <v>252</v>
      </c>
      <c r="H19" s="54">
        <v>1</v>
      </c>
      <c r="I19" s="54">
        <v>26.88</v>
      </c>
      <c r="J19" s="54">
        <v>26.88</v>
      </c>
      <c r="K19" s="54" t="s">
        <v>250</v>
      </c>
      <c r="L19" s="54" t="s">
        <v>155</v>
      </c>
      <c r="M19" s="56" t="s">
        <v>237</v>
      </c>
    </row>
    <row r="20" spans="1:13" ht="409.5" x14ac:dyDescent="0.25">
      <c r="A20" s="54">
        <v>9</v>
      </c>
      <c r="B20" s="54" t="s">
        <v>253</v>
      </c>
      <c r="C20" s="55">
        <v>44819</v>
      </c>
      <c r="D20" s="54" t="s">
        <v>151</v>
      </c>
      <c r="E20" s="54" t="s">
        <v>152</v>
      </c>
      <c r="F20" s="54" t="s">
        <v>234</v>
      </c>
      <c r="G20" s="54" t="s">
        <v>254</v>
      </c>
      <c r="H20" s="54">
        <v>1</v>
      </c>
      <c r="I20" s="54">
        <v>16.8</v>
      </c>
      <c r="J20" s="54">
        <v>16.8</v>
      </c>
      <c r="K20" s="54" t="s">
        <v>250</v>
      </c>
      <c r="L20" s="54" t="s">
        <v>155</v>
      </c>
      <c r="M20" s="56" t="s">
        <v>237</v>
      </c>
    </row>
    <row r="21" spans="1:13" ht="409.5" x14ac:dyDescent="0.25">
      <c r="A21" s="54">
        <v>10</v>
      </c>
      <c r="B21" s="54" t="s">
        <v>255</v>
      </c>
      <c r="C21" s="55">
        <v>44819</v>
      </c>
      <c r="D21" s="54" t="s">
        <v>151</v>
      </c>
      <c r="E21" s="54" t="s">
        <v>152</v>
      </c>
      <c r="F21" s="54" t="s">
        <v>234</v>
      </c>
      <c r="G21" s="54" t="s">
        <v>243</v>
      </c>
      <c r="H21" s="54">
        <v>1</v>
      </c>
      <c r="I21" s="54">
        <v>33</v>
      </c>
      <c r="J21" s="54">
        <v>33</v>
      </c>
      <c r="K21" s="54" t="s">
        <v>256</v>
      </c>
      <c r="L21" s="54" t="s">
        <v>155</v>
      </c>
      <c r="M21" s="56" t="s">
        <v>237</v>
      </c>
    </row>
    <row r="22" spans="1:13" ht="409.5" x14ac:dyDescent="0.25">
      <c r="A22" s="54">
        <v>11</v>
      </c>
      <c r="B22" s="54" t="s">
        <v>257</v>
      </c>
      <c r="C22" s="55">
        <v>44818</v>
      </c>
      <c r="D22" s="54" t="s">
        <v>258</v>
      </c>
      <c r="E22" s="54" t="s">
        <v>259</v>
      </c>
      <c r="F22" s="54" t="s">
        <v>260</v>
      </c>
      <c r="G22" s="54" t="s">
        <v>261</v>
      </c>
      <c r="H22" s="54">
        <v>1</v>
      </c>
      <c r="I22" s="54">
        <v>524.58000000000004</v>
      </c>
      <c r="J22" s="54">
        <v>524.58000000000004</v>
      </c>
      <c r="K22" s="54" t="s">
        <v>262</v>
      </c>
      <c r="L22" s="54" t="s">
        <v>263</v>
      </c>
      <c r="M22" s="56" t="s">
        <v>237</v>
      </c>
    </row>
    <row r="23" spans="1:13" ht="90" x14ac:dyDescent="0.25">
      <c r="A23" s="54">
        <v>12</v>
      </c>
      <c r="B23" s="54" t="s">
        <v>264</v>
      </c>
      <c r="C23" s="55">
        <v>44818</v>
      </c>
      <c r="D23" s="54" t="s">
        <v>265</v>
      </c>
      <c r="E23" s="54" t="s">
        <v>266</v>
      </c>
      <c r="F23" s="54" t="s">
        <v>267</v>
      </c>
      <c r="G23" s="54" t="s">
        <v>268</v>
      </c>
      <c r="H23" s="54">
        <v>1</v>
      </c>
      <c r="I23" s="54">
        <v>369</v>
      </c>
      <c r="J23" s="54">
        <v>369</v>
      </c>
      <c r="K23" s="54" t="s">
        <v>269</v>
      </c>
      <c r="L23" s="54" t="s">
        <v>19</v>
      </c>
      <c r="M23" s="56" t="s">
        <v>237</v>
      </c>
    </row>
    <row r="24" spans="1:13" ht="409.5" x14ac:dyDescent="0.25">
      <c r="A24" s="54">
        <v>13</v>
      </c>
      <c r="B24" s="54" t="s">
        <v>270</v>
      </c>
      <c r="C24" s="55">
        <v>44818</v>
      </c>
      <c r="D24" s="54" t="s">
        <v>258</v>
      </c>
      <c r="E24" s="54" t="s">
        <v>259</v>
      </c>
      <c r="F24" s="54" t="s">
        <v>260</v>
      </c>
      <c r="G24" s="54" t="s">
        <v>271</v>
      </c>
      <c r="H24" s="54">
        <v>1</v>
      </c>
      <c r="I24" s="54">
        <v>519.72</v>
      </c>
      <c r="J24" s="54">
        <v>519.72</v>
      </c>
      <c r="K24" s="54" t="s">
        <v>272</v>
      </c>
      <c r="L24" s="54" t="s">
        <v>263</v>
      </c>
      <c r="M24" s="56" t="s">
        <v>237</v>
      </c>
    </row>
    <row r="25" spans="1:13" ht="135" x14ac:dyDescent="0.25">
      <c r="A25" s="54">
        <v>14</v>
      </c>
      <c r="B25" s="54" t="s">
        <v>273</v>
      </c>
      <c r="C25" s="55">
        <v>44818</v>
      </c>
      <c r="D25" s="54" t="s">
        <v>274</v>
      </c>
      <c r="E25" s="54" t="s">
        <v>275</v>
      </c>
      <c r="F25" s="54" t="s">
        <v>276</v>
      </c>
      <c r="G25" s="54" t="s">
        <v>277</v>
      </c>
      <c r="H25" s="54">
        <v>1</v>
      </c>
      <c r="I25" s="54">
        <v>1272.96</v>
      </c>
      <c r="J25" s="54">
        <v>1272.96</v>
      </c>
      <c r="K25" s="54" t="s">
        <v>278</v>
      </c>
      <c r="L25" s="54" t="s">
        <v>19</v>
      </c>
      <c r="M25" s="56" t="s">
        <v>237</v>
      </c>
    </row>
    <row r="26" spans="1:13" ht="165" x14ac:dyDescent="0.25">
      <c r="A26" s="54">
        <v>15</v>
      </c>
      <c r="B26" s="54" t="s">
        <v>279</v>
      </c>
      <c r="C26" s="55">
        <v>44817</v>
      </c>
      <c r="D26" s="54" t="s">
        <v>280</v>
      </c>
      <c r="E26" s="54" t="s">
        <v>281</v>
      </c>
      <c r="F26" s="54" t="s">
        <v>282</v>
      </c>
      <c r="G26" s="54" t="s">
        <v>283</v>
      </c>
      <c r="H26" s="54">
        <v>1</v>
      </c>
      <c r="I26" s="54">
        <v>910.17</v>
      </c>
      <c r="J26" s="54">
        <v>910.17</v>
      </c>
      <c r="K26" s="54" t="s">
        <v>284</v>
      </c>
      <c r="L26" s="54" t="s">
        <v>19</v>
      </c>
      <c r="M26" s="56" t="s">
        <v>237</v>
      </c>
    </row>
    <row r="27" spans="1:13" ht="90" x14ac:dyDescent="0.25">
      <c r="A27" s="54">
        <v>16</v>
      </c>
      <c r="B27" s="54" t="s">
        <v>285</v>
      </c>
      <c r="C27" s="55">
        <v>44817</v>
      </c>
      <c r="D27" s="54" t="s">
        <v>160</v>
      </c>
      <c r="E27" s="54" t="s">
        <v>183</v>
      </c>
      <c r="F27" s="54" t="s">
        <v>286</v>
      </c>
      <c r="G27" s="54" t="s">
        <v>287</v>
      </c>
      <c r="H27" s="54">
        <v>1</v>
      </c>
      <c r="I27" s="54">
        <v>1028.4100000000001</v>
      </c>
      <c r="J27" s="54">
        <v>1028.4100000000001</v>
      </c>
      <c r="K27" s="54" t="s">
        <v>288</v>
      </c>
      <c r="L27" s="54" t="s">
        <v>14</v>
      </c>
      <c r="M27" s="56" t="s">
        <v>237</v>
      </c>
    </row>
    <row r="28" spans="1:13" ht="255" x14ac:dyDescent="0.25">
      <c r="A28" s="54">
        <v>17</v>
      </c>
      <c r="B28" s="54" t="s">
        <v>289</v>
      </c>
      <c r="C28" s="55">
        <v>44805</v>
      </c>
      <c r="D28" s="54" t="s">
        <v>290</v>
      </c>
      <c r="E28" s="54" t="s">
        <v>291</v>
      </c>
      <c r="F28" s="54" t="s">
        <v>292</v>
      </c>
      <c r="G28" s="54" t="s">
        <v>293</v>
      </c>
      <c r="H28" s="54">
        <v>1</v>
      </c>
      <c r="I28" s="54">
        <v>672</v>
      </c>
      <c r="J28" s="54">
        <v>672</v>
      </c>
      <c r="K28" s="54" t="s">
        <v>294</v>
      </c>
      <c r="L28" s="54" t="s">
        <v>263</v>
      </c>
      <c r="M28" s="56" t="s">
        <v>237</v>
      </c>
    </row>
    <row r="29" spans="1:13" ht="90" x14ac:dyDescent="0.25">
      <c r="A29" s="54">
        <v>18</v>
      </c>
      <c r="B29" s="54" t="s">
        <v>295</v>
      </c>
      <c r="C29" s="55">
        <v>44827</v>
      </c>
      <c r="D29" s="54" t="s">
        <v>296</v>
      </c>
      <c r="E29" s="54" t="s">
        <v>297</v>
      </c>
      <c r="F29" s="54" t="s">
        <v>298</v>
      </c>
      <c r="G29" s="54" t="s">
        <v>299</v>
      </c>
      <c r="H29" s="54">
        <v>1</v>
      </c>
      <c r="I29" s="54">
        <v>1740</v>
      </c>
      <c r="J29" s="54">
        <v>1740</v>
      </c>
      <c r="K29" s="54" t="s">
        <v>300</v>
      </c>
      <c r="L29" s="54" t="s">
        <v>19</v>
      </c>
      <c r="M29" s="56" t="s">
        <v>237</v>
      </c>
    </row>
    <row r="30" spans="1:13" ht="255" x14ac:dyDescent="0.25">
      <c r="A30" s="54">
        <v>19</v>
      </c>
      <c r="B30" s="54" t="s">
        <v>301</v>
      </c>
      <c r="C30" s="55">
        <v>44805</v>
      </c>
      <c r="D30" s="54" t="s">
        <v>290</v>
      </c>
      <c r="E30" s="54" t="s">
        <v>291</v>
      </c>
      <c r="F30" s="54" t="s">
        <v>302</v>
      </c>
      <c r="G30" s="54" t="s">
        <v>303</v>
      </c>
      <c r="H30" s="54">
        <v>1</v>
      </c>
      <c r="I30" s="54">
        <v>560</v>
      </c>
      <c r="J30" s="54">
        <v>560</v>
      </c>
      <c r="K30" s="54" t="s">
        <v>304</v>
      </c>
      <c r="L30" s="54" t="s">
        <v>19</v>
      </c>
      <c r="M30" s="56" t="s">
        <v>237</v>
      </c>
    </row>
    <row r="31" spans="1:13" ht="23.25" x14ac:dyDescent="0.35">
      <c r="A31" s="57" t="s">
        <v>305</v>
      </c>
      <c r="B31" s="58"/>
      <c r="C31" s="58"/>
      <c r="D31" s="58"/>
      <c r="E31" s="58"/>
      <c r="F31" s="58"/>
      <c r="G31" s="58"/>
      <c r="H31" s="58"/>
      <c r="I31" s="59"/>
      <c r="J31" s="60">
        <f>SUM(J12:J30)</f>
        <v>7822.76</v>
      </c>
      <c r="K31" s="61"/>
      <c r="L31" s="61"/>
      <c r="M31" s="62"/>
    </row>
  </sheetData>
  <mergeCells count="1">
    <mergeCell ref="A31:I3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5A2A-2B44-4110-9A80-B659A5E33C26}">
  <dimension ref="A1:L20"/>
  <sheetViews>
    <sheetView zoomScale="70" zoomScaleNormal="70" workbookViewId="0">
      <selection activeCell="E31" sqref="E31"/>
    </sheetView>
  </sheetViews>
  <sheetFormatPr baseColWidth="10" defaultRowHeight="11.25" x14ac:dyDescent="0.2"/>
  <cols>
    <col min="1" max="1" width="4.42578125" style="43" customWidth="1"/>
    <col min="2" max="2" width="20.85546875" style="43" customWidth="1"/>
    <col min="3" max="3" width="11.5703125" style="43" bestFit="1" customWidth="1"/>
    <col min="4" max="4" width="12.28515625" style="43" bestFit="1" customWidth="1"/>
    <col min="5" max="5" width="69.85546875" style="43" customWidth="1"/>
    <col min="6" max="6" width="36.140625" style="43" customWidth="1"/>
    <col min="7" max="7" width="34.7109375" style="43" customWidth="1"/>
    <col min="8" max="8" width="11.42578125" style="51"/>
    <col min="9" max="10" width="11.42578125" style="43"/>
    <col min="11" max="11" width="21.28515625" style="43" customWidth="1"/>
    <col min="12" max="12" width="37.28515625" style="43" customWidth="1"/>
    <col min="13" max="256" width="11.42578125" style="43"/>
    <col min="257" max="257" width="4.42578125" style="43" customWidth="1"/>
    <col min="258" max="258" width="20.85546875" style="43" customWidth="1"/>
    <col min="259" max="259" width="11.5703125" style="43" bestFit="1" customWidth="1"/>
    <col min="260" max="260" width="12.28515625" style="43" bestFit="1" customWidth="1"/>
    <col min="261" max="261" width="69.85546875" style="43" customWidth="1"/>
    <col min="262" max="262" width="36.140625" style="43" customWidth="1"/>
    <col min="263" max="263" width="34.7109375" style="43" customWidth="1"/>
    <col min="264" max="266" width="11.42578125" style="43"/>
    <col min="267" max="267" width="21.28515625" style="43" customWidth="1"/>
    <col min="268" max="268" width="37.28515625" style="43" customWidth="1"/>
    <col min="269" max="512" width="11.42578125" style="43"/>
    <col min="513" max="513" width="4.42578125" style="43" customWidth="1"/>
    <col min="514" max="514" width="20.85546875" style="43" customWidth="1"/>
    <col min="515" max="515" width="11.5703125" style="43" bestFit="1" customWidth="1"/>
    <col min="516" max="516" width="12.28515625" style="43" bestFit="1" customWidth="1"/>
    <col min="517" max="517" width="69.85546875" style="43" customWidth="1"/>
    <col min="518" max="518" width="36.140625" style="43" customWidth="1"/>
    <col min="519" max="519" width="34.7109375" style="43" customWidth="1"/>
    <col min="520" max="522" width="11.42578125" style="43"/>
    <col min="523" max="523" width="21.28515625" style="43" customWidth="1"/>
    <col min="524" max="524" width="37.28515625" style="43" customWidth="1"/>
    <col min="525" max="768" width="11.42578125" style="43"/>
    <col min="769" max="769" width="4.42578125" style="43" customWidth="1"/>
    <col min="770" max="770" width="20.85546875" style="43" customWidth="1"/>
    <col min="771" max="771" width="11.5703125" style="43" bestFit="1" customWidth="1"/>
    <col min="772" max="772" width="12.28515625" style="43" bestFit="1" customWidth="1"/>
    <col min="773" max="773" width="69.85546875" style="43" customWidth="1"/>
    <col min="774" max="774" width="36.140625" style="43" customWidth="1"/>
    <col min="775" max="775" width="34.7109375" style="43" customWidth="1"/>
    <col min="776" max="778" width="11.42578125" style="43"/>
    <col min="779" max="779" width="21.28515625" style="43" customWidth="1"/>
    <col min="780" max="780" width="37.28515625" style="43" customWidth="1"/>
    <col min="781" max="1024" width="11.42578125" style="43"/>
    <col min="1025" max="1025" width="4.42578125" style="43" customWidth="1"/>
    <col min="1026" max="1026" width="20.85546875" style="43" customWidth="1"/>
    <col min="1027" max="1027" width="11.5703125" style="43" bestFit="1" customWidth="1"/>
    <col min="1028" max="1028" width="12.28515625" style="43" bestFit="1" customWidth="1"/>
    <col min="1029" max="1029" width="69.85546875" style="43" customWidth="1"/>
    <col min="1030" max="1030" width="36.140625" style="43" customWidth="1"/>
    <col min="1031" max="1031" width="34.7109375" style="43" customWidth="1"/>
    <col min="1032" max="1034" width="11.42578125" style="43"/>
    <col min="1035" max="1035" width="21.28515625" style="43" customWidth="1"/>
    <col min="1036" max="1036" width="37.28515625" style="43" customWidth="1"/>
    <col min="1037" max="1280" width="11.42578125" style="43"/>
    <col min="1281" max="1281" width="4.42578125" style="43" customWidth="1"/>
    <col min="1282" max="1282" width="20.85546875" style="43" customWidth="1"/>
    <col min="1283" max="1283" width="11.5703125" style="43" bestFit="1" customWidth="1"/>
    <col min="1284" max="1284" width="12.28515625" style="43" bestFit="1" customWidth="1"/>
    <col min="1285" max="1285" width="69.85546875" style="43" customWidth="1"/>
    <col min="1286" max="1286" width="36.140625" style="43" customWidth="1"/>
    <col min="1287" max="1287" width="34.7109375" style="43" customWidth="1"/>
    <col min="1288" max="1290" width="11.42578125" style="43"/>
    <col min="1291" max="1291" width="21.28515625" style="43" customWidth="1"/>
    <col min="1292" max="1292" width="37.28515625" style="43" customWidth="1"/>
    <col min="1293" max="1536" width="11.42578125" style="43"/>
    <col min="1537" max="1537" width="4.42578125" style="43" customWidth="1"/>
    <col min="1538" max="1538" width="20.85546875" style="43" customWidth="1"/>
    <col min="1539" max="1539" width="11.5703125" style="43" bestFit="1" customWidth="1"/>
    <col min="1540" max="1540" width="12.28515625" style="43" bestFit="1" customWidth="1"/>
    <col min="1541" max="1541" width="69.85546875" style="43" customWidth="1"/>
    <col min="1542" max="1542" width="36.140625" style="43" customWidth="1"/>
    <col min="1543" max="1543" width="34.7109375" style="43" customWidth="1"/>
    <col min="1544" max="1546" width="11.42578125" style="43"/>
    <col min="1547" max="1547" width="21.28515625" style="43" customWidth="1"/>
    <col min="1548" max="1548" width="37.28515625" style="43" customWidth="1"/>
    <col min="1549" max="1792" width="11.42578125" style="43"/>
    <col min="1793" max="1793" width="4.42578125" style="43" customWidth="1"/>
    <col min="1794" max="1794" width="20.85546875" style="43" customWidth="1"/>
    <col min="1795" max="1795" width="11.5703125" style="43" bestFit="1" customWidth="1"/>
    <col min="1796" max="1796" width="12.28515625" style="43" bestFit="1" customWidth="1"/>
    <col min="1797" max="1797" width="69.85546875" style="43" customWidth="1"/>
    <col min="1798" max="1798" width="36.140625" style="43" customWidth="1"/>
    <col min="1799" max="1799" width="34.7109375" style="43" customWidth="1"/>
    <col min="1800" max="1802" width="11.42578125" style="43"/>
    <col min="1803" max="1803" width="21.28515625" style="43" customWidth="1"/>
    <col min="1804" max="1804" width="37.28515625" style="43" customWidth="1"/>
    <col min="1805" max="2048" width="11.42578125" style="43"/>
    <col min="2049" max="2049" width="4.42578125" style="43" customWidth="1"/>
    <col min="2050" max="2050" width="20.85546875" style="43" customWidth="1"/>
    <col min="2051" max="2051" width="11.5703125" style="43" bestFit="1" customWidth="1"/>
    <col min="2052" max="2052" width="12.28515625" style="43" bestFit="1" customWidth="1"/>
    <col min="2053" max="2053" width="69.85546875" style="43" customWidth="1"/>
    <col min="2054" max="2054" width="36.140625" style="43" customWidth="1"/>
    <col min="2055" max="2055" width="34.7109375" style="43" customWidth="1"/>
    <col min="2056" max="2058" width="11.42578125" style="43"/>
    <col min="2059" max="2059" width="21.28515625" style="43" customWidth="1"/>
    <col min="2060" max="2060" width="37.28515625" style="43" customWidth="1"/>
    <col min="2061" max="2304" width="11.42578125" style="43"/>
    <col min="2305" max="2305" width="4.42578125" style="43" customWidth="1"/>
    <col min="2306" max="2306" width="20.85546875" style="43" customWidth="1"/>
    <col min="2307" max="2307" width="11.5703125" style="43" bestFit="1" customWidth="1"/>
    <col min="2308" max="2308" width="12.28515625" style="43" bestFit="1" customWidth="1"/>
    <col min="2309" max="2309" width="69.85546875" style="43" customWidth="1"/>
    <col min="2310" max="2310" width="36.140625" style="43" customWidth="1"/>
    <col min="2311" max="2311" width="34.7109375" style="43" customWidth="1"/>
    <col min="2312" max="2314" width="11.42578125" style="43"/>
    <col min="2315" max="2315" width="21.28515625" style="43" customWidth="1"/>
    <col min="2316" max="2316" width="37.28515625" style="43" customWidth="1"/>
    <col min="2317" max="2560" width="11.42578125" style="43"/>
    <col min="2561" max="2561" width="4.42578125" style="43" customWidth="1"/>
    <col min="2562" max="2562" width="20.85546875" style="43" customWidth="1"/>
    <col min="2563" max="2563" width="11.5703125" style="43" bestFit="1" customWidth="1"/>
    <col min="2564" max="2564" width="12.28515625" style="43" bestFit="1" customWidth="1"/>
    <col min="2565" max="2565" width="69.85546875" style="43" customWidth="1"/>
    <col min="2566" max="2566" width="36.140625" style="43" customWidth="1"/>
    <col min="2567" max="2567" width="34.7109375" style="43" customWidth="1"/>
    <col min="2568" max="2570" width="11.42578125" style="43"/>
    <col min="2571" max="2571" width="21.28515625" style="43" customWidth="1"/>
    <col min="2572" max="2572" width="37.28515625" style="43" customWidth="1"/>
    <col min="2573" max="2816" width="11.42578125" style="43"/>
    <col min="2817" max="2817" width="4.42578125" style="43" customWidth="1"/>
    <col min="2818" max="2818" width="20.85546875" style="43" customWidth="1"/>
    <col min="2819" max="2819" width="11.5703125" style="43" bestFit="1" customWidth="1"/>
    <col min="2820" max="2820" width="12.28515625" style="43" bestFit="1" customWidth="1"/>
    <col min="2821" max="2821" width="69.85546875" style="43" customWidth="1"/>
    <col min="2822" max="2822" width="36.140625" style="43" customWidth="1"/>
    <col min="2823" max="2823" width="34.7109375" style="43" customWidth="1"/>
    <col min="2824" max="2826" width="11.42578125" style="43"/>
    <col min="2827" max="2827" width="21.28515625" style="43" customWidth="1"/>
    <col min="2828" max="2828" width="37.28515625" style="43" customWidth="1"/>
    <col min="2829" max="3072" width="11.42578125" style="43"/>
    <col min="3073" max="3073" width="4.42578125" style="43" customWidth="1"/>
    <col min="3074" max="3074" width="20.85546875" style="43" customWidth="1"/>
    <col min="3075" max="3075" width="11.5703125" style="43" bestFit="1" customWidth="1"/>
    <col min="3076" max="3076" width="12.28515625" style="43" bestFit="1" customWidth="1"/>
    <col min="3077" max="3077" width="69.85546875" style="43" customWidth="1"/>
    <col min="3078" max="3078" width="36.140625" style="43" customWidth="1"/>
    <col min="3079" max="3079" width="34.7109375" style="43" customWidth="1"/>
    <col min="3080" max="3082" width="11.42578125" style="43"/>
    <col min="3083" max="3083" width="21.28515625" style="43" customWidth="1"/>
    <col min="3084" max="3084" width="37.28515625" style="43" customWidth="1"/>
    <col min="3085" max="3328" width="11.42578125" style="43"/>
    <col min="3329" max="3329" width="4.42578125" style="43" customWidth="1"/>
    <col min="3330" max="3330" width="20.85546875" style="43" customWidth="1"/>
    <col min="3331" max="3331" width="11.5703125" style="43" bestFit="1" customWidth="1"/>
    <col min="3332" max="3332" width="12.28515625" style="43" bestFit="1" customWidth="1"/>
    <col min="3333" max="3333" width="69.85546875" style="43" customWidth="1"/>
    <col min="3334" max="3334" width="36.140625" style="43" customWidth="1"/>
    <col min="3335" max="3335" width="34.7109375" style="43" customWidth="1"/>
    <col min="3336" max="3338" width="11.42578125" style="43"/>
    <col min="3339" max="3339" width="21.28515625" style="43" customWidth="1"/>
    <col min="3340" max="3340" width="37.28515625" style="43" customWidth="1"/>
    <col min="3341" max="3584" width="11.42578125" style="43"/>
    <col min="3585" max="3585" width="4.42578125" style="43" customWidth="1"/>
    <col min="3586" max="3586" width="20.85546875" style="43" customWidth="1"/>
    <col min="3587" max="3587" width="11.5703125" style="43" bestFit="1" customWidth="1"/>
    <col min="3588" max="3588" width="12.28515625" style="43" bestFit="1" customWidth="1"/>
    <col min="3589" max="3589" width="69.85546875" style="43" customWidth="1"/>
    <col min="3590" max="3590" width="36.140625" style="43" customWidth="1"/>
    <col min="3591" max="3591" width="34.7109375" style="43" customWidth="1"/>
    <col min="3592" max="3594" width="11.42578125" style="43"/>
    <col min="3595" max="3595" width="21.28515625" style="43" customWidth="1"/>
    <col min="3596" max="3596" width="37.28515625" style="43" customWidth="1"/>
    <col min="3597" max="3840" width="11.42578125" style="43"/>
    <col min="3841" max="3841" width="4.42578125" style="43" customWidth="1"/>
    <col min="3842" max="3842" width="20.85546875" style="43" customWidth="1"/>
    <col min="3843" max="3843" width="11.5703125" style="43" bestFit="1" customWidth="1"/>
    <col min="3844" max="3844" width="12.28515625" style="43" bestFit="1" customWidth="1"/>
    <col min="3845" max="3845" width="69.85546875" style="43" customWidth="1"/>
    <col min="3846" max="3846" width="36.140625" style="43" customWidth="1"/>
    <col min="3847" max="3847" width="34.7109375" style="43" customWidth="1"/>
    <col min="3848" max="3850" width="11.42578125" style="43"/>
    <col min="3851" max="3851" width="21.28515625" style="43" customWidth="1"/>
    <col min="3852" max="3852" width="37.28515625" style="43" customWidth="1"/>
    <col min="3853" max="4096" width="11.42578125" style="43"/>
    <col min="4097" max="4097" width="4.42578125" style="43" customWidth="1"/>
    <col min="4098" max="4098" width="20.85546875" style="43" customWidth="1"/>
    <col min="4099" max="4099" width="11.5703125" style="43" bestFit="1" customWidth="1"/>
    <col min="4100" max="4100" width="12.28515625" style="43" bestFit="1" customWidth="1"/>
    <col min="4101" max="4101" width="69.85546875" style="43" customWidth="1"/>
    <col min="4102" max="4102" width="36.140625" style="43" customWidth="1"/>
    <col min="4103" max="4103" width="34.7109375" style="43" customWidth="1"/>
    <col min="4104" max="4106" width="11.42578125" style="43"/>
    <col min="4107" max="4107" width="21.28515625" style="43" customWidth="1"/>
    <col min="4108" max="4108" width="37.28515625" style="43" customWidth="1"/>
    <col min="4109" max="4352" width="11.42578125" style="43"/>
    <col min="4353" max="4353" width="4.42578125" style="43" customWidth="1"/>
    <col min="4354" max="4354" width="20.85546875" style="43" customWidth="1"/>
    <col min="4355" max="4355" width="11.5703125" style="43" bestFit="1" customWidth="1"/>
    <col min="4356" max="4356" width="12.28515625" style="43" bestFit="1" customWidth="1"/>
    <col min="4357" max="4357" width="69.85546875" style="43" customWidth="1"/>
    <col min="4358" max="4358" width="36.140625" style="43" customWidth="1"/>
    <col min="4359" max="4359" width="34.7109375" style="43" customWidth="1"/>
    <col min="4360" max="4362" width="11.42578125" style="43"/>
    <col min="4363" max="4363" width="21.28515625" style="43" customWidth="1"/>
    <col min="4364" max="4364" width="37.28515625" style="43" customWidth="1"/>
    <col min="4365" max="4608" width="11.42578125" style="43"/>
    <col min="4609" max="4609" width="4.42578125" style="43" customWidth="1"/>
    <col min="4610" max="4610" width="20.85546875" style="43" customWidth="1"/>
    <col min="4611" max="4611" width="11.5703125" style="43" bestFit="1" customWidth="1"/>
    <col min="4612" max="4612" width="12.28515625" style="43" bestFit="1" customWidth="1"/>
    <col min="4613" max="4613" width="69.85546875" style="43" customWidth="1"/>
    <col min="4614" max="4614" width="36.140625" style="43" customWidth="1"/>
    <col min="4615" max="4615" width="34.7109375" style="43" customWidth="1"/>
    <col min="4616" max="4618" width="11.42578125" style="43"/>
    <col min="4619" max="4619" width="21.28515625" style="43" customWidth="1"/>
    <col min="4620" max="4620" width="37.28515625" style="43" customWidth="1"/>
    <col min="4621" max="4864" width="11.42578125" style="43"/>
    <col min="4865" max="4865" width="4.42578125" style="43" customWidth="1"/>
    <col min="4866" max="4866" width="20.85546875" style="43" customWidth="1"/>
    <col min="4867" max="4867" width="11.5703125" style="43" bestFit="1" customWidth="1"/>
    <col min="4868" max="4868" width="12.28515625" style="43" bestFit="1" customWidth="1"/>
    <col min="4869" max="4869" width="69.85546875" style="43" customWidth="1"/>
    <col min="4870" max="4870" width="36.140625" style="43" customWidth="1"/>
    <col min="4871" max="4871" width="34.7109375" style="43" customWidth="1"/>
    <col min="4872" max="4874" width="11.42578125" style="43"/>
    <col min="4875" max="4875" width="21.28515625" style="43" customWidth="1"/>
    <col min="4876" max="4876" width="37.28515625" style="43" customWidth="1"/>
    <col min="4877" max="5120" width="11.42578125" style="43"/>
    <col min="5121" max="5121" width="4.42578125" style="43" customWidth="1"/>
    <col min="5122" max="5122" width="20.85546875" style="43" customWidth="1"/>
    <col min="5123" max="5123" width="11.5703125" style="43" bestFit="1" customWidth="1"/>
    <col min="5124" max="5124" width="12.28515625" style="43" bestFit="1" customWidth="1"/>
    <col min="5125" max="5125" width="69.85546875" style="43" customWidth="1"/>
    <col min="5126" max="5126" width="36.140625" style="43" customWidth="1"/>
    <col min="5127" max="5127" width="34.7109375" style="43" customWidth="1"/>
    <col min="5128" max="5130" width="11.42578125" style="43"/>
    <col min="5131" max="5131" width="21.28515625" style="43" customWidth="1"/>
    <col min="5132" max="5132" width="37.28515625" style="43" customWidth="1"/>
    <col min="5133" max="5376" width="11.42578125" style="43"/>
    <col min="5377" max="5377" width="4.42578125" style="43" customWidth="1"/>
    <col min="5378" max="5378" width="20.85546875" style="43" customWidth="1"/>
    <col min="5379" max="5379" width="11.5703125" style="43" bestFit="1" customWidth="1"/>
    <col min="5380" max="5380" width="12.28515625" style="43" bestFit="1" customWidth="1"/>
    <col min="5381" max="5381" width="69.85546875" style="43" customWidth="1"/>
    <col min="5382" max="5382" width="36.140625" style="43" customWidth="1"/>
    <col min="5383" max="5383" width="34.7109375" style="43" customWidth="1"/>
    <col min="5384" max="5386" width="11.42578125" style="43"/>
    <col min="5387" max="5387" width="21.28515625" style="43" customWidth="1"/>
    <col min="5388" max="5388" width="37.28515625" style="43" customWidth="1"/>
    <col min="5389" max="5632" width="11.42578125" style="43"/>
    <col min="5633" max="5633" width="4.42578125" style="43" customWidth="1"/>
    <col min="5634" max="5634" width="20.85546875" style="43" customWidth="1"/>
    <col min="5635" max="5635" width="11.5703125" style="43" bestFit="1" customWidth="1"/>
    <col min="5636" max="5636" width="12.28515625" style="43" bestFit="1" customWidth="1"/>
    <col min="5637" max="5637" width="69.85546875" style="43" customWidth="1"/>
    <col min="5638" max="5638" width="36.140625" style="43" customWidth="1"/>
    <col min="5639" max="5639" width="34.7109375" style="43" customWidth="1"/>
    <col min="5640" max="5642" width="11.42578125" style="43"/>
    <col min="5643" max="5643" width="21.28515625" style="43" customWidth="1"/>
    <col min="5644" max="5644" width="37.28515625" style="43" customWidth="1"/>
    <col min="5645" max="5888" width="11.42578125" style="43"/>
    <col min="5889" max="5889" width="4.42578125" style="43" customWidth="1"/>
    <col min="5890" max="5890" width="20.85546875" style="43" customWidth="1"/>
    <col min="5891" max="5891" width="11.5703125" style="43" bestFit="1" customWidth="1"/>
    <col min="5892" max="5892" width="12.28515625" style="43" bestFit="1" customWidth="1"/>
    <col min="5893" max="5893" width="69.85546875" style="43" customWidth="1"/>
    <col min="5894" max="5894" width="36.140625" style="43" customWidth="1"/>
    <col min="5895" max="5895" width="34.7109375" style="43" customWidth="1"/>
    <col min="5896" max="5898" width="11.42578125" style="43"/>
    <col min="5899" max="5899" width="21.28515625" style="43" customWidth="1"/>
    <col min="5900" max="5900" width="37.28515625" style="43" customWidth="1"/>
    <col min="5901" max="6144" width="11.42578125" style="43"/>
    <col min="6145" max="6145" width="4.42578125" style="43" customWidth="1"/>
    <col min="6146" max="6146" width="20.85546875" style="43" customWidth="1"/>
    <col min="6147" max="6147" width="11.5703125" style="43" bestFit="1" customWidth="1"/>
    <col min="6148" max="6148" width="12.28515625" style="43" bestFit="1" customWidth="1"/>
    <col min="6149" max="6149" width="69.85546875" style="43" customWidth="1"/>
    <col min="6150" max="6150" width="36.140625" style="43" customWidth="1"/>
    <col min="6151" max="6151" width="34.7109375" style="43" customWidth="1"/>
    <col min="6152" max="6154" width="11.42578125" style="43"/>
    <col min="6155" max="6155" width="21.28515625" style="43" customWidth="1"/>
    <col min="6156" max="6156" width="37.28515625" style="43" customWidth="1"/>
    <col min="6157" max="6400" width="11.42578125" style="43"/>
    <col min="6401" max="6401" width="4.42578125" style="43" customWidth="1"/>
    <col min="6402" max="6402" width="20.85546875" style="43" customWidth="1"/>
    <col min="6403" max="6403" width="11.5703125" style="43" bestFit="1" customWidth="1"/>
    <col min="6404" max="6404" width="12.28515625" style="43" bestFit="1" customWidth="1"/>
    <col min="6405" max="6405" width="69.85546875" style="43" customWidth="1"/>
    <col min="6406" max="6406" width="36.140625" style="43" customWidth="1"/>
    <col min="6407" max="6407" width="34.7109375" style="43" customWidth="1"/>
    <col min="6408" max="6410" width="11.42578125" style="43"/>
    <col min="6411" max="6411" width="21.28515625" style="43" customWidth="1"/>
    <col min="6412" max="6412" width="37.28515625" style="43" customWidth="1"/>
    <col min="6413" max="6656" width="11.42578125" style="43"/>
    <col min="6657" max="6657" width="4.42578125" style="43" customWidth="1"/>
    <col min="6658" max="6658" width="20.85546875" style="43" customWidth="1"/>
    <col min="6659" max="6659" width="11.5703125" style="43" bestFit="1" customWidth="1"/>
    <col min="6660" max="6660" width="12.28515625" style="43" bestFit="1" customWidth="1"/>
    <col min="6661" max="6661" width="69.85546875" style="43" customWidth="1"/>
    <col min="6662" max="6662" width="36.140625" style="43" customWidth="1"/>
    <col min="6663" max="6663" width="34.7109375" style="43" customWidth="1"/>
    <col min="6664" max="6666" width="11.42578125" style="43"/>
    <col min="6667" max="6667" width="21.28515625" style="43" customWidth="1"/>
    <col min="6668" max="6668" width="37.28515625" style="43" customWidth="1"/>
    <col min="6669" max="6912" width="11.42578125" style="43"/>
    <col min="6913" max="6913" width="4.42578125" style="43" customWidth="1"/>
    <col min="6914" max="6914" width="20.85546875" style="43" customWidth="1"/>
    <col min="6915" max="6915" width="11.5703125" style="43" bestFit="1" customWidth="1"/>
    <col min="6916" max="6916" width="12.28515625" style="43" bestFit="1" customWidth="1"/>
    <col min="6917" max="6917" width="69.85546875" style="43" customWidth="1"/>
    <col min="6918" max="6918" width="36.140625" style="43" customWidth="1"/>
    <col min="6919" max="6919" width="34.7109375" style="43" customWidth="1"/>
    <col min="6920" max="6922" width="11.42578125" style="43"/>
    <col min="6923" max="6923" width="21.28515625" style="43" customWidth="1"/>
    <col min="6924" max="6924" width="37.28515625" style="43" customWidth="1"/>
    <col min="6925" max="7168" width="11.42578125" style="43"/>
    <col min="7169" max="7169" width="4.42578125" style="43" customWidth="1"/>
    <col min="7170" max="7170" width="20.85546875" style="43" customWidth="1"/>
    <col min="7171" max="7171" width="11.5703125" style="43" bestFit="1" customWidth="1"/>
    <col min="7172" max="7172" width="12.28515625" style="43" bestFit="1" customWidth="1"/>
    <col min="7173" max="7173" width="69.85546875" style="43" customWidth="1"/>
    <col min="7174" max="7174" width="36.140625" style="43" customWidth="1"/>
    <col min="7175" max="7175" width="34.7109375" style="43" customWidth="1"/>
    <col min="7176" max="7178" width="11.42578125" style="43"/>
    <col min="7179" max="7179" width="21.28515625" style="43" customWidth="1"/>
    <col min="7180" max="7180" width="37.28515625" style="43" customWidth="1"/>
    <col min="7181" max="7424" width="11.42578125" style="43"/>
    <col min="7425" max="7425" width="4.42578125" style="43" customWidth="1"/>
    <col min="7426" max="7426" width="20.85546875" style="43" customWidth="1"/>
    <col min="7427" max="7427" width="11.5703125" style="43" bestFit="1" customWidth="1"/>
    <col min="7428" max="7428" width="12.28515625" style="43" bestFit="1" customWidth="1"/>
    <col min="7429" max="7429" width="69.85546875" style="43" customWidth="1"/>
    <col min="7430" max="7430" width="36.140625" style="43" customWidth="1"/>
    <col min="7431" max="7431" width="34.7109375" style="43" customWidth="1"/>
    <col min="7432" max="7434" width="11.42578125" style="43"/>
    <col min="7435" max="7435" width="21.28515625" style="43" customWidth="1"/>
    <col min="7436" max="7436" width="37.28515625" style="43" customWidth="1"/>
    <col min="7437" max="7680" width="11.42578125" style="43"/>
    <col min="7681" max="7681" width="4.42578125" style="43" customWidth="1"/>
    <col min="7682" max="7682" width="20.85546875" style="43" customWidth="1"/>
    <col min="7683" max="7683" width="11.5703125" style="43" bestFit="1" customWidth="1"/>
    <col min="7684" max="7684" width="12.28515625" style="43" bestFit="1" customWidth="1"/>
    <col min="7685" max="7685" width="69.85546875" style="43" customWidth="1"/>
    <col min="7686" max="7686" width="36.140625" style="43" customWidth="1"/>
    <col min="7687" max="7687" width="34.7109375" style="43" customWidth="1"/>
    <col min="7688" max="7690" width="11.42578125" style="43"/>
    <col min="7691" max="7691" width="21.28515625" style="43" customWidth="1"/>
    <col min="7692" max="7692" width="37.28515625" style="43" customWidth="1"/>
    <col min="7693" max="7936" width="11.42578125" style="43"/>
    <col min="7937" max="7937" width="4.42578125" style="43" customWidth="1"/>
    <col min="7938" max="7938" width="20.85546875" style="43" customWidth="1"/>
    <col min="7939" max="7939" width="11.5703125" style="43" bestFit="1" customWidth="1"/>
    <col min="7940" max="7940" width="12.28515625" style="43" bestFit="1" customWidth="1"/>
    <col min="7941" max="7941" width="69.85546875" style="43" customWidth="1"/>
    <col min="7942" max="7942" width="36.140625" style="43" customWidth="1"/>
    <col min="7943" max="7943" width="34.7109375" style="43" customWidth="1"/>
    <col min="7944" max="7946" width="11.42578125" style="43"/>
    <col min="7947" max="7947" width="21.28515625" style="43" customWidth="1"/>
    <col min="7948" max="7948" width="37.28515625" style="43" customWidth="1"/>
    <col min="7949" max="8192" width="11.42578125" style="43"/>
    <col min="8193" max="8193" width="4.42578125" style="43" customWidth="1"/>
    <col min="8194" max="8194" width="20.85546875" style="43" customWidth="1"/>
    <col min="8195" max="8195" width="11.5703125" style="43" bestFit="1" customWidth="1"/>
    <col min="8196" max="8196" width="12.28515625" style="43" bestFit="1" customWidth="1"/>
    <col min="8197" max="8197" width="69.85546875" style="43" customWidth="1"/>
    <col min="8198" max="8198" width="36.140625" style="43" customWidth="1"/>
    <col min="8199" max="8199" width="34.7109375" style="43" customWidth="1"/>
    <col min="8200" max="8202" width="11.42578125" style="43"/>
    <col min="8203" max="8203" width="21.28515625" style="43" customWidth="1"/>
    <col min="8204" max="8204" width="37.28515625" style="43" customWidth="1"/>
    <col min="8205" max="8448" width="11.42578125" style="43"/>
    <col min="8449" max="8449" width="4.42578125" style="43" customWidth="1"/>
    <col min="8450" max="8450" width="20.85546875" style="43" customWidth="1"/>
    <col min="8451" max="8451" width="11.5703125" style="43" bestFit="1" customWidth="1"/>
    <col min="8452" max="8452" width="12.28515625" style="43" bestFit="1" customWidth="1"/>
    <col min="8453" max="8453" width="69.85546875" style="43" customWidth="1"/>
    <col min="8454" max="8454" width="36.140625" style="43" customWidth="1"/>
    <col min="8455" max="8455" width="34.7109375" style="43" customWidth="1"/>
    <col min="8456" max="8458" width="11.42578125" style="43"/>
    <col min="8459" max="8459" width="21.28515625" style="43" customWidth="1"/>
    <col min="8460" max="8460" width="37.28515625" style="43" customWidth="1"/>
    <col min="8461" max="8704" width="11.42578125" style="43"/>
    <col min="8705" max="8705" width="4.42578125" style="43" customWidth="1"/>
    <col min="8706" max="8706" width="20.85546875" style="43" customWidth="1"/>
    <col min="8707" max="8707" width="11.5703125" style="43" bestFit="1" customWidth="1"/>
    <col min="8708" max="8708" width="12.28515625" style="43" bestFit="1" customWidth="1"/>
    <col min="8709" max="8709" width="69.85546875" style="43" customWidth="1"/>
    <col min="8710" max="8710" width="36.140625" style="43" customWidth="1"/>
    <col min="8711" max="8711" width="34.7109375" style="43" customWidth="1"/>
    <col min="8712" max="8714" width="11.42578125" style="43"/>
    <col min="8715" max="8715" width="21.28515625" style="43" customWidth="1"/>
    <col min="8716" max="8716" width="37.28515625" style="43" customWidth="1"/>
    <col min="8717" max="8960" width="11.42578125" style="43"/>
    <col min="8961" max="8961" width="4.42578125" style="43" customWidth="1"/>
    <col min="8962" max="8962" width="20.85546875" style="43" customWidth="1"/>
    <col min="8963" max="8963" width="11.5703125" style="43" bestFit="1" customWidth="1"/>
    <col min="8964" max="8964" width="12.28515625" style="43" bestFit="1" customWidth="1"/>
    <col min="8965" max="8965" width="69.85546875" style="43" customWidth="1"/>
    <col min="8966" max="8966" width="36.140625" style="43" customWidth="1"/>
    <col min="8967" max="8967" width="34.7109375" style="43" customWidth="1"/>
    <col min="8968" max="8970" width="11.42578125" style="43"/>
    <col min="8971" max="8971" width="21.28515625" style="43" customWidth="1"/>
    <col min="8972" max="8972" width="37.28515625" style="43" customWidth="1"/>
    <col min="8973" max="9216" width="11.42578125" style="43"/>
    <col min="9217" max="9217" width="4.42578125" style="43" customWidth="1"/>
    <col min="9218" max="9218" width="20.85546875" style="43" customWidth="1"/>
    <col min="9219" max="9219" width="11.5703125" style="43" bestFit="1" customWidth="1"/>
    <col min="9220" max="9220" width="12.28515625" style="43" bestFit="1" customWidth="1"/>
    <col min="9221" max="9221" width="69.85546875" style="43" customWidth="1"/>
    <col min="9222" max="9222" width="36.140625" style="43" customWidth="1"/>
    <col min="9223" max="9223" width="34.7109375" style="43" customWidth="1"/>
    <col min="9224" max="9226" width="11.42578125" style="43"/>
    <col min="9227" max="9227" width="21.28515625" style="43" customWidth="1"/>
    <col min="9228" max="9228" width="37.28515625" style="43" customWidth="1"/>
    <col min="9229" max="9472" width="11.42578125" style="43"/>
    <col min="9473" max="9473" width="4.42578125" style="43" customWidth="1"/>
    <col min="9474" max="9474" width="20.85546875" style="43" customWidth="1"/>
    <col min="9475" max="9475" width="11.5703125" style="43" bestFit="1" customWidth="1"/>
    <col min="9476" max="9476" width="12.28515625" style="43" bestFit="1" customWidth="1"/>
    <col min="9477" max="9477" width="69.85546875" style="43" customWidth="1"/>
    <col min="9478" max="9478" width="36.140625" style="43" customWidth="1"/>
    <col min="9479" max="9479" width="34.7109375" style="43" customWidth="1"/>
    <col min="9480" max="9482" width="11.42578125" style="43"/>
    <col min="9483" max="9483" width="21.28515625" style="43" customWidth="1"/>
    <col min="9484" max="9484" width="37.28515625" style="43" customWidth="1"/>
    <col min="9485" max="9728" width="11.42578125" style="43"/>
    <col min="9729" max="9729" width="4.42578125" style="43" customWidth="1"/>
    <col min="9730" max="9730" width="20.85546875" style="43" customWidth="1"/>
    <col min="9731" max="9731" width="11.5703125" style="43" bestFit="1" customWidth="1"/>
    <col min="9732" max="9732" width="12.28515625" style="43" bestFit="1" customWidth="1"/>
    <col min="9733" max="9733" width="69.85546875" style="43" customWidth="1"/>
    <col min="9734" max="9734" width="36.140625" style="43" customWidth="1"/>
    <col min="9735" max="9735" width="34.7109375" style="43" customWidth="1"/>
    <col min="9736" max="9738" width="11.42578125" style="43"/>
    <col min="9739" max="9739" width="21.28515625" style="43" customWidth="1"/>
    <col min="9740" max="9740" width="37.28515625" style="43" customWidth="1"/>
    <col min="9741" max="9984" width="11.42578125" style="43"/>
    <col min="9985" max="9985" width="4.42578125" style="43" customWidth="1"/>
    <col min="9986" max="9986" width="20.85546875" style="43" customWidth="1"/>
    <col min="9987" max="9987" width="11.5703125" style="43" bestFit="1" customWidth="1"/>
    <col min="9988" max="9988" width="12.28515625" style="43" bestFit="1" customWidth="1"/>
    <col min="9989" max="9989" width="69.85546875" style="43" customWidth="1"/>
    <col min="9990" max="9990" width="36.140625" style="43" customWidth="1"/>
    <col min="9991" max="9991" width="34.7109375" style="43" customWidth="1"/>
    <col min="9992" max="9994" width="11.42578125" style="43"/>
    <col min="9995" max="9995" width="21.28515625" style="43" customWidth="1"/>
    <col min="9996" max="9996" width="37.28515625" style="43" customWidth="1"/>
    <col min="9997" max="10240" width="11.42578125" style="43"/>
    <col min="10241" max="10241" width="4.42578125" style="43" customWidth="1"/>
    <col min="10242" max="10242" width="20.85546875" style="43" customWidth="1"/>
    <col min="10243" max="10243" width="11.5703125" style="43" bestFit="1" customWidth="1"/>
    <col min="10244" max="10244" width="12.28515625" style="43" bestFit="1" customWidth="1"/>
    <col min="10245" max="10245" width="69.85546875" style="43" customWidth="1"/>
    <col min="10246" max="10246" width="36.140625" style="43" customWidth="1"/>
    <col min="10247" max="10247" width="34.7109375" style="43" customWidth="1"/>
    <col min="10248" max="10250" width="11.42578125" style="43"/>
    <col min="10251" max="10251" width="21.28515625" style="43" customWidth="1"/>
    <col min="10252" max="10252" width="37.28515625" style="43" customWidth="1"/>
    <col min="10253" max="10496" width="11.42578125" style="43"/>
    <col min="10497" max="10497" width="4.42578125" style="43" customWidth="1"/>
    <col min="10498" max="10498" width="20.85546875" style="43" customWidth="1"/>
    <col min="10499" max="10499" width="11.5703125" style="43" bestFit="1" customWidth="1"/>
    <col min="10500" max="10500" width="12.28515625" style="43" bestFit="1" customWidth="1"/>
    <col min="10501" max="10501" width="69.85546875" style="43" customWidth="1"/>
    <col min="10502" max="10502" width="36.140625" style="43" customWidth="1"/>
    <col min="10503" max="10503" width="34.7109375" style="43" customWidth="1"/>
    <col min="10504" max="10506" width="11.42578125" style="43"/>
    <col min="10507" max="10507" width="21.28515625" style="43" customWidth="1"/>
    <col min="10508" max="10508" width="37.28515625" style="43" customWidth="1"/>
    <col min="10509" max="10752" width="11.42578125" style="43"/>
    <col min="10753" max="10753" width="4.42578125" style="43" customWidth="1"/>
    <col min="10754" max="10754" width="20.85546875" style="43" customWidth="1"/>
    <col min="10755" max="10755" width="11.5703125" style="43" bestFit="1" customWidth="1"/>
    <col min="10756" max="10756" width="12.28515625" style="43" bestFit="1" customWidth="1"/>
    <col min="10757" max="10757" width="69.85546875" style="43" customWidth="1"/>
    <col min="10758" max="10758" width="36.140625" style="43" customWidth="1"/>
    <col min="10759" max="10759" width="34.7109375" style="43" customWidth="1"/>
    <col min="10760" max="10762" width="11.42578125" style="43"/>
    <col min="10763" max="10763" width="21.28515625" style="43" customWidth="1"/>
    <col min="10764" max="10764" width="37.28515625" style="43" customWidth="1"/>
    <col min="10765" max="11008" width="11.42578125" style="43"/>
    <col min="11009" max="11009" width="4.42578125" style="43" customWidth="1"/>
    <col min="11010" max="11010" width="20.85546875" style="43" customWidth="1"/>
    <col min="11011" max="11011" width="11.5703125" style="43" bestFit="1" customWidth="1"/>
    <col min="11012" max="11012" width="12.28515625" style="43" bestFit="1" customWidth="1"/>
    <col min="11013" max="11013" width="69.85546875" style="43" customWidth="1"/>
    <col min="11014" max="11014" width="36.140625" style="43" customWidth="1"/>
    <col min="11015" max="11015" width="34.7109375" style="43" customWidth="1"/>
    <col min="11016" max="11018" width="11.42578125" style="43"/>
    <col min="11019" max="11019" width="21.28515625" style="43" customWidth="1"/>
    <col min="11020" max="11020" width="37.28515625" style="43" customWidth="1"/>
    <col min="11021" max="11264" width="11.42578125" style="43"/>
    <col min="11265" max="11265" width="4.42578125" style="43" customWidth="1"/>
    <col min="11266" max="11266" width="20.85546875" style="43" customWidth="1"/>
    <col min="11267" max="11267" width="11.5703125" style="43" bestFit="1" customWidth="1"/>
    <col min="11268" max="11268" width="12.28515625" style="43" bestFit="1" customWidth="1"/>
    <col min="11269" max="11269" width="69.85546875" style="43" customWidth="1"/>
    <col min="11270" max="11270" width="36.140625" style="43" customWidth="1"/>
    <col min="11271" max="11271" width="34.7109375" style="43" customWidth="1"/>
    <col min="11272" max="11274" width="11.42578125" style="43"/>
    <col min="11275" max="11275" width="21.28515625" style="43" customWidth="1"/>
    <col min="11276" max="11276" width="37.28515625" style="43" customWidth="1"/>
    <col min="11277" max="11520" width="11.42578125" style="43"/>
    <col min="11521" max="11521" width="4.42578125" style="43" customWidth="1"/>
    <col min="11522" max="11522" width="20.85546875" style="43" customWidth="1"/>
    <col min="11523" max="11523" width="11.5703125" style="43" bestFit="1" customWidth="1"/>
    <col min="11524" max="11524" width="12.28515625" style="43" bestFit="1" customWidth="1"/>
    <col min="11525" max="11525" width="69.85546875" style="43" customWidth="1"/>
    <col min="11526" max="11526" width="36.140625" style="43" customWidth="1"/>
    <col min="11527" max="11527" width="34.7109375" style="43" customWidth="1"/>
    <col min="11528" max="11530" width="11.42578125" style="43"/>
    <col min="11531" max="11531" width="21.28515625" style="43" customWidth="1"/>
    <col min="11532" max="11532" width="37.28515625" style="43" customWidth="1"/>
    <col min="11533" max="11776" width="11.42578125" style="43"/>
    <col min="11777" max="11777" width="4.42578125" style="43" customWidth="1"/>
    <col min="11778" max="11778" width="20.85546875" style="43" customWidth="1"/>
    <col min="11779" max="11779" width="11.5703125" style="43" bestFit="1" customWidth="1"/>
    <col min="11780" max="11780" width="12.28515625" style="43" bestFit="1" customWidth="1"/>
    <col min="11781" max="11781" width="69.85546875" style="43" customWidth="1"/>
    <col min="11782" max="11782" width="36.140625" style="43" customWidth="1"/>
    <col min="11783" max="11783" width="34.7109375" style="43" customWidth="1"/>
    <col min="11784" max="11786" width="11.42578125" style="43"/>
    <col min="11787" max="11787" width="21.28515625" style="43" customWidth="1"/>
    <col min="11788" max="11788" width="37.28515625" style="43" customWidth="1"/>
    <col min="11789" max="12032" width="11.42578125" style="43"/>
    <col min="12033" max="12033" width="4.42578125" style="43" customWidth="1"/>
    <col min="12034" max="12034" width="20.85546875" style="43" customWidth="1"/>
    <col min="12035" max="12035" width="11.5703125" style="43" bestFit="1" customWidth="1"/>
    <col min="12036" max="12036" width="12.28515625" style="43" bestFit="1" customWidth="1"/>
    <col min="12037" max="12037" width="69.85546875" style="43" customWidth="1"/>
    <col min="12038" max="12038" width="36.140625" style="43" customWidth="1"/>
    <col min="12039" max="12039" width="34.7109375" style="43" customWidth="1"/>
    <col min="12040" max="12042" width="11.42578125" style="43"/>
    <col min="12043" max="12043" width="21.28515625" style="43" customWidth="1"/>
    <col min="12044" max="12044" width="37.28515625" style="43" customWidth="1"/>
    <col min="12045" max="12288" width="11.42578125" style="43"/>
    <col min="12289" max="12289" width="4.42578125" style="43" customWidth="1"/>
    <col min="12290" max="12290" width="20.85546875" style="43" customWidth="1"/>
    <col min="12291" max="12291" width="11.5703125" style="43" bestFit="1" customWidth="1"/>
    <col min="12292" max="12292" width="12.28515625" style="43" bestFit="1" customWidth="1"/>
    <col min="12293" max="12293" width="69.85546875" style="43" customWidth="1"/>
    <col min="12294" max="12294" width="36.140625" style="43" customWidth="1"/>
    <col min="12295" max="12295" width="34.7109375" style="43" customWidth="1"/>
    <col min="12296" max="12298" width="11.42578125" style="43"/>
    <col min="12299" max="12299" width="21.28515625" style="43" customWidth="1"/>
    <col min="12300" max="12300" width="37.28515625" style="43" customWidth="1"/>
    <col min="12301" max="12544" width="11.42578125" style="43"/>
    <col min="12545" max="12545" width="4.42578125" style="43" customWidth="1"/>
    <col min="12546" max="12546" width="20.85546875" style="43" customWidth="1"/>
    <col min="12547" max="12547" width="11.5703125" style="43" bestFit="1" customWidth="1"/>
    <col min="12548" max="12548" width="12.28515625" style="43" bestFit="1" customWidth="1"/>
    <col min="12549" max="12549" width="69.85546875" style="43" customWidth="1"/>
    <col min="12550" max="12550" width="36.140625" style="43" customWidth="1"/>
    <col min="12551" max="12551" width="34.7109375" style="43" customWidth="1"/>
    <col min="12552" max="12554" width="11.42578125" style="43"/>
    <col min="12555" max="12555" width="21.28515625" style="43" customWidth="1"/>
    <col min="12556" max="12556" width="37.28515625" style="43" customWidth="1"/>
    <col min="12557" max="12800" width="11.42578125" style="43"/>
    <col min="12801" max="12801" width="4.42578125" style="43" customWidth="1"/>
    <col min="12802" max="12802" width="20.85546875" style="43" customWidth="1"/>
    <col min="12803" max="12803" width="11.5703125" style="43" bestFit="1" customWidth="1"/>
    <col min="12804" max="12804" width="12.28515625" style="43" bestFit="1" customWidth="1"/>
    <col min="12805" max="12805" width="69.85546875" style="43" customWidth="1"/>
    <col min="12806" max="12806" width="36.140625" style="43" customWidth="1"/>
    <col min="12807" max="12807" width="34.7109375" style="43" customWidth="1"/>
    <col min="12808" max="12810" width="11.42578125" style="43"/>
    <col min="12811" max="12811" width="21.28515625" style="43" customWidth="1"/>
    <col min="12812" max="12812" width="37.28515625" style="43" customWidth="1"/>
    <col min="12813" max="13056" width="11.42578125" style="43"/>
    <col min="13057" max="13057" width="4.42578125" style="43" customWidth="1"/>
    <col min="13058" max="13058" width="20.85546875" style="43" customWidth="1"/>
    <col min="13059" max="13059" width="11.5703125" style="43" bestFit="1" customWidth="1"/>
    <col min="13060" max="13060" width="12.28515625" style="43" bestFit="1" customWidth="1"/>
    <col min="13061" max="13061" width="69.85546875" style="43" customWidth="1"/>
    <col min="13062" max="13062" width="36.140625" style="43" customWidth="1"/>
    <col min="13063" max="13063" width="34.7109375" style="43" customWidth="1"/>
    <col min="13064" max="13066" width="11.42578125" style="43"/>
    <col min="13067" max="13067" width="21.28515625" style="43" customWidth="1"/>
    <col min="13068" max="13068" width="37.28515625" style="43" customWidth="1"/>
    <col min="13069" max="13312" width="11.42578125" style="43"/>
    <col min="13313" max="13313" width="4.42578125" style="43" customWidth="1"/>
    <col min="13314" max="13314" width="20.85546875" style="43" customWidth="1"/>
    <col min="13315" max="13315" width="11.5703125" style="43" bestFit="1" customWidth="1"/>
    <col min="13316" max="13316" width="12.28515625" style="43" bestFit="1" customWidth="1"/>
    <col min="13317" max="13317" width="69.85546875" style="43" customWidth="1"/>
    <col min="13318" max="13318" width="36.140625" style="43" customWidth="1"/>
    <col min="13319" max="13319" width="34.7109375" style="43" customWidth="1"/>
    <col min="13320" max="13322" width="11.42578125" style="43"/>
    <col min="13323" max="13323" width="21.28515625" style="43" customWidth="1"/>
    <col min="13324" max="13324" width="37.28515625" style="43" customWidth="1"/>
    <col min="13325" max="13568" width="11.42578125" style="43"/>
    <col min="13569" max="13569" width="4.42578125" style="43" customWidth="1"/>
    <col min="13570" max="13570" width="20.85546875" style="43" customWidth="1"/>
    <col min="13571" max="13571" width="11.5703125" style="43" bestFit="1" customWidth="1"/>
    <col min="13572" max="13572" width="12.28515625" style="43" bestFit="1" customWidth="1"/>
    <col min="13573" max="13573" width="69.85546875" style="43" customWidth="1"/>
    <col min="13574" max="13574" width="36.140625" style="43" customWidth="1"/>
    <col min="13575" max="13575" width="34.7109375" style="43" customWidth="1"/>
    <col min="13576" max="13578" width="11.42578125" style="43"/>
    <col min="13579" max="13579" width="21.28515625" style="43" customWidth="1"/>
    <col min="13580" max="13580" width="37.28515625" style="43" customWidth="1"/>
    <col min="13581" max="13824" width="11.42578125" style="43"/>
    <col min="13825" max="13825" width="4.42578125" style="43" customWidth="1"/>
    <col min="13826" max="13826" width="20.85546875" style="43" customWidth="1"/>
    <col min="13827" max="13827" width="11.5703125" style="43" bestFit="1" customWidth="1"/>
    <col min="13828" max="13828" width="12.28515625" style="43" bestFit="1" customWidth="1"/>
    <col min="13829" max="13829" width="69.85546875" style="43" customWidth="1"/>
    <col min="13830" max="13830" width="36.140625" style="43" customWidth="1"/>
    <col min="13831" max="13831" width="34.7109375" style="43" customWidth="1"/>
    <col min="13832" max="13834" width="11.42578125" style="43"/>
    <col min="13835" max="13835" width="21.28515625" style="43" customWidth="1"/>
    <col min="13836" max="13836" width="37.28515625" style="43" customWidth="1"/>
    <col min="13837" max="14080" width="11.42578125" style="43"/>
    <col min="14081" max="14081" width="4.42578125" style="43" customWidth="1"/>
    <col min="14082" max="14082" width="20.85546875" style="43" customWidth="1"/>
    <col min="14083" max="14083" width="11.5703125" style="43" bestFit="1" customWidth="1"/>
    <col min="14084" max="14084" width="12.28515625" style="43" bestFit="1" customWidth="1"/>
    <col min="14085" max="14085" width="69.85546875" style="43" customWidth="1"/>
    <col min="14086" max="14086" width="36.140625" style="43" customWidth="1"/>
    <col min="14087" max="14087" width="34.7109375" style="43" customWidth="1"/>
    <col min="14088" max="14090" width="11.42578125" style="43"/>
    <col min="14091" max="14091" width="21.28515625" style="43" customWidth="1"/>
    <col min="14092" max="14092" width="37.28515625" style="43" customWidth="1"/>
    <col min="14093" max="14336" width="11.42578125" style="43"/>
    <col min="14337" max="14337" width="4.42578125" style="43" customWidth="1"/>
    <col min="14338" max="14338" width="20.85546875" style="43" customWidth="1"/>
    <col min="14339" max="14339" width="11.5703125" style="43" bestFit="1" customWidth="1"/>
    <col min="14340" max="14340" width="12.28515625" style="43" bestFit="1" customWidth="1"/>
    <col min="14341" max="14341" width="69.85546875" style="43" customWidth="1"/>
    <col min="14342" max="14342" width="36.140625" style="43" customWidth="1"/>
    <col min="14343" max="14343" width="34.7109375" style="43" customWidth="1"/>
    <col min="14344" max="14346" width="11.42578125" style="43"/>
    <col min="14347" max="14347" width="21.28515625" style="43" customWidth="1"/>
    <col min="14348" max="14348" width="37.28515625" style="43" customWidth="1"/>
    <col min="14349" max="14592" width="11.42578125" style="43"/>
    <col min="14593" max="14593" width="4.42578125" style="43" customWidth="1"/>
    <col min="14594" max="14594" width="20.85546875" style="43" customWidth="1"/>
    <col min="14595" max="14595" width="11.5703125" style="43" bestFit="1" customWidth="1"/>
    <col min="14596" max="14596" width="12.28515625" style="43" bestFit="1" customWidth="1"/>
    <col min="14597" max="14597" width="69.85546875" style="43" customWidth="1"/>
    <col min="14598" max="14598" width="36.140625" style="43" customWidth="1"/>
    <col min="14599" max="14599" width="34.7109375" style="43" customWidth="1"/>
    <col min="14600" max="14602" width="11.42578125" style="43"/>
    <col min="14603" max="14603" width="21.28515625" style="43" customWidth="1"/>
    <col min="14604" max="14604" width="37.28515625" style="43" customWidth="1"/>
    <col min="14605" max="14848" width="11.42578125" style="43"/>
    <col min="14849" max="14849" width="4.42578125" style="43" customWidth="1"/>
    <col min="14850" max="14850" width="20.85546875" style="43" customWidth="1"/>
    <col min="14851" max="14851" width="11.5703125" style="43" bestFit="1" customWidth="1"/>
    <col min="14852" max="14852" width="12.28515625" style="43" bestFit="1" customWidth="1"/>
    <col min="14853" max="14853" width="69.85546875" style="43" customWidth="1"/>
    <col min="14854" max="14854" width="36.140625" style="43" customWidth="1"/>
    <col min="14855" max="14855" width="34.7109375" style="43" customWidth="1"/>
    <col min="14856" max="14858" width="11.42578125" style="43"/>
    <col min="14859" max="14859" width="21.28515625" style="43" customWidth="1"/>
    <col min="14860" max="14860" width="37.28515625" style="43" customWidth="1"/>
    <col min="14861" max="15104" width="11.42578125" style="43"/>
    <col min="15105" max="15105" width="4.42578125" style="43" customWidth="1"/>
    <col min="15106" max="15106" width="20.85546875" style="43" customWidth="1"/>
    <col min="15107" max="15107" width="11.5703125" style="43" bestFit="1" customWidth="1"/>
    <col min="15108" max="15108" width="12.28515625" style="43" bestFit="1" customWidth="1"/>
    <col min="15109" max="15109" width="69.85546875" style="43" customWidth="1"/>
    <col min="15110" max="15110" width="36.140625" style="43" customWidth="1"/>
    <col min="15111" max="15111" width="34.7109375" style="43" customWidth="1"/>
    <col min="15112" max="15114" width="11.42578125" style="43"/>
    <col min="15115" max="15115" width="21.28515625" style="43" customWidth="1"/>
    <col min="15116" max="15116" width="37.28515625" style="43" customWidth="1"/>
    <col min="15117" max="15360" width="11.42578125" style="43"/>
    <col min="15361" max="15361" width="4.42578125" style="43" customWidth="1"/>
    <col min="15362" max="15362" width="20.85546875" style="43" customWidth="1"/>
    <col min="15363" max="15363" width="11.5703125" style="43" bestFit="1" customWidth="1"/>
    <col min="15364" max="15364" width="12.28515625" style="43" bestFit="1" customWidth="1"/>
    <col min="15365" max="15365" width="69.85546875" style="43" customWidth="1"/>
    <col min="15366" max="15366" width="36.140625" style="43" customWidth="1"/>
    <col min="15367" max="15367" width="34.7109375" style="43" customWidth="1"/>
    <col min="15368" max="15370" width="11.42578125" style="43"/>
    <col min="15371" max="15371" width="21.28515625" style="43" customWidth="1"/>
    <col min="15372" max="15372" width="37.28515625" style="43" customWidth="1"/>
    <col min="15373" max="15616" width="11.42578125" style="43"/>
    <col min="15617" max="15617" width="4.42578125" style="43" customWidth="1"/>
    <col min="15618" max="15618" width="20.85546875" style="43" customWidth="1"/>
    <col min="15619" max="15619" width="11.5703125" style="43" bestFit="1" customWidth="1"/>
    <col min="15620" max="15620" width="12.28515625" style="43" bestFit="1" customWidth="1"/>
    <col min="15621" max="15621" width="69.85546875" style="43" customWidth="1"/>
    <col min="15622" max="15622" width="36.140625" style="43" customWidth="1"/>
    <col min="15623" max="15623" width="34.7109375" style="43" customWidth="1"/>
    <col min="15624" max="15626" width="11.42578125" style="43"/>
    <col min="15627" max="15627" width="21.28515625" style="43" customWidth="1"/>
    <col min="15628" max="15628" width="37.28515625" style="43" customWidth="1"/>
    <col min="15629" max="15872" width="11.42578125" style="43"/>
    <col min="15873" max="15873" width="4.42578125" style="43" customWidth="1"/>
    <col min="15874" max="15874" width="20.85546875" style="43" customWidth="1"/>
    <col min="15875" max="15875" width="11.5703125" style="43" bestFit="1" customWidth="1"/>
    <col min="15876" max="15876" width="12.28515625" style="43" bestFit="1" customWidth="1"/>
    <col min="15877" max="15877" width="69.85546875" style="43" customWidth="1"/>
    <col min="15878" max="15878" width="36.140625" style="43" customWidth="1"/>
    <col min="15879" max="15879" width="34.7109375" style="43" customWidth="1"/>
    <col min="15880" max="15882" width="11.42578125" style="43"/>
    <col min="15883" max="15883" width="21.28515625" style="43" customWidth="1"/>
    <col min="15884" max="15884" width="37.28515625" style="43" customWidth="1"/>
    <col min="15885" max="16128" width="11.42578125" style="43"/>
    <col min="16129" max="16129" width="4.42578125" style="43" customWidth="1"/>
    <col min="16130" max="16130" width="20.85546875" style="43" customWidth="1"/>
    <col min="16131" max="16131" width="11.5703125" style="43" bestFit="1" customWidth="1"/>
    <col min="16132" max="16132" width="12.28515625" style="43" bestFit="1" customWidth="1"/>
    <col min="16133" max="16133" width="69.85546875" style="43" customWidth="1"/>
    <col min="16134" max="16134" width="36.140625" style="43" customWidth="1"/>
    <col min="16135" max="16135" width="34.7109375" style="43" customWidth="1"/>
    <col min="16136" max="16138" width="11.42578125" style="43"/>
    <col min="16139" max="16139" width="21.28515625" style="43" customWidth="1"/>
    <col min="16140" max="16140" width="37.28515625" style="43" customWidth="1"/>
    <col min="16141" max="16384" width="11.42578125" style="43"/>
  </cols>
  <sheetData>
    <row r="1" spans="1:12" ht="18.75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8.25" x14ac:dyDescent="0.2">
      <c r="A3" s="45" t="s">
        <v>174</v>
      </c>
      <c r="B3" s="45" t="s">
        <v>175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176</v>
      </c>
      <c r="J3" s="45" t="s">
        <v>10</v>
      </c>
      <c r="K3" s="45" t="s">
        <v>11</v>
      </c>
      <c r="L3" s="45" t="s">
        <v>12</v>
      </c>
    </row>
    <row r="4" spans="1:12" ht="12.75" x14ac:dyDescent="0.2">
      <c r="A4" s="46">
        <v>1</v>
      </c>
      <c r="B4" s="46" t="s">
        <v>177</v>
      </c>
      <c r="C4" s="47">
        <v>44820</v>
      </c>
      <c r="D4" s="48">
        <v>4911300116</v>
      </c>
      <c r="E4" s="46" t="s">
        <v>178</v>
      </c>
      <c r="F4" s="49" t="s">
        <v>179</v>
      </c>
      <c r="G4" s="48" t="s">
        <v>180</v>
      </c>
      <c r="H4" s="50">
        <v>1</v>
      </c>
      <c r="I4" s="50">
        <v>1762</v>
      </c>
      <c r="J4" s="50">
        <f>+I4*H4</f>
        <v>1762</v>
      </c>
      <c r="K4" s="48" t="s">
        <v>181</v>
      </c>
      <c r="L4" s="46" t="s">
        <v>155</v>
      </c>
    </row>
    <row r="5" spans="1:12" ht="12.75" x14ac:dyDescent="0.2">
      <c r="A5" s="46">
        <v>2</v>
      </c>
      <c r="B5" s="46" t="s">
        <v>182</v>
      </c>
      <c r="C5" s="47">
        <v>44820</v>
      </c>
      <c r="D5" s="48">
        <v>333100013</v>
      </c>
      <c r="E5" s="46" t="s">
        <v>183</v>
      </c>
      <c r="F5" s="49" t="s">
        <v>184</v>
      </c>
      <c r="G5" s="48" t="s">
        <v>185</v>
      </c>
      <c r="H5" s="50">
        <v>1</v>
      </c>
      <c r="I5" s="50">
        <v>1031.71</v>
      </c>
      <c r="J5" s="50">
        <f t="shared" ref="J5:J19" si="0">+I5*H5</f>
        <v>1031.71</v>
      </c>
      <c r="K5" s="48" t="s">
        <v>186</v>
      </c>
      <c r="L5" s="46" t="s">
        <v>14</v>
      </c>
    </row>
    <row r="6" spans="1:12" ht="12.75" x14ac:dyDescent="0.2">
      <c r="A6" s="46">
        <v>3</v>
      </c>
      <c r="B6" s="46" t="s">
        <v>187</v>
      </c>
      <c r="C6" s="47">
        <v>44820</v>
      </c>
      <c r="D6" s="48">
        <v>871410011</v>
      </c>
      <c r="E6" s="46" t="s">
        <v>152</v>
      </c>
      <c r="F6" s="49" t="s">
        <v>188</v>
      </c>
      <c r="G6" s="48" t="s">
        <v>189</v>
      </c>
      <c r="H6" s="50">
        <v>1</v>
      </c>
      <c r="I6" s="50">
        <v>125</v>
      </c>
      <c r="J6" s="50">
        <f t="shared" si="0"/>
        <v>125</v>
      </c>
      <c r="K6" s="48" t="s">
        <v>190</v>
      </c>
      <c r="L6" s="46" t="s">
        <v>19</v>
      </c>
    </row>
    <row r="7" spans="1:12" ht="12.75" x14ac:dyDescent="0.2">
      <c r="A7" s="46">
        <v>4</v>
      </c>
      <c r="B7" s="46" t="s">
        <v>191</v>
      </c>
      <c r="C7" s="47">
        <v>44818</v>
      </c>
      <c r="D7" s="48">
        <v>4911300116</v>
      </c>
      <c r="E7" s="46" t="s">
        <v>178</v>
      </c>
      <c r="F7" s="49" t="s">
        <v>188</v>
      </c>
      <c r="G7" s="48" t="s">
        <v>192</v>
      </c>
      <c r="H7" s="50">
        <v>1</v>
      </c>
      <c r="I7" s="50">
        <v>807</v>
      </c>
      <c r="J7" s="50">
        <f t="shared" si="0"/>
        <v>807</v>
      </c>
      <c r="K7" s="48" t="s">
        <v>193</v>
      </c>
      <c r="L7" s="46" t="s">
        <v>155</v>
      </c>
    </row>
    <row r="8" spans="1:12" ht="12.75" x14ac:dyDescent="0.2">
      <c r="A8" s="46">
        <v>5</v>
      </c>
      <c r="B8" s="46" t="s">
        <v>194</v>
      </c>
      <c r="C8" s="47">
        <v>44818</v>
      </c>
      <c r="D8" s="48">
        <v>871410011</v>
      </c>
      <c r="E8" s="46" t="s">
        <v>152</v>
      </c>
      <c r="F8" s="49" t="s">
        <v>188</v>
      </c>
      <c r="G8" s="48" t="s">
        <v>195</v>
      </c>
      <c r="H8" s="50">
        <v>1</v>
      </c>
      <c r="I8" s="50">
        <v>65</v>
      </c>
      <c r="J8" s="50">
        <f t="shared" si="0"/>
        <v>65</v>
      </c>
      <c r="K8" s="48" t="s">
        <v>196</v>
      </c>
      <c r="L8" s="46" t="s">
        <v>19</v>
      </c>
    </row>
    <row r="9" spans="1:12" ht="12.75" x14ac:dyDescent="0.2">
      <c r="A9" s="46">
        <v>6</v>
      </c>
      <c r="B9" s="46" t="s">
        <v>197</v>
      </c>
      <c r="C9" s="47">
        <v>44818</v>
      </c>
      <c r="D9" s="48">
        <v>871410011</v>
      </c>
      <c r="E9" s="46" t="s">
        <v>152</v>
      </c>
      <c r="F9" s="49" t="s">
        <v>188</v>
      </c>
      <c r="G9" s="48" t="s">
        <v>198</v>
      </c>
      <c r="H9" s="50">
        <v>1</v>
      </c>
      <c r="I9" s="50">
        <v>183.11</v>
      </c>
      <c r="J9" s="50">
        <f t="shared" si="0"/>
        <v>183.11</v>
      </c>
      <c r="K9" s="48" t="s">
        <v>199</v>
      </c>
      <c r="L9" s="46" t="s">
        <v>19</v>
      </c>
    </row>
    <row r="10" spans="1:12" ht="12.75" x14ac:dyDescent="0.2">
      <c r="A10" s="46">
        <v>7</v>
      </c>
      <c r="B10" s="46" t="s">
        <v>200</v>
      </c>
      <c r="C10" s="47">
        <v>44818</v>
      </c>
      <c r="D10" s="48">
        <v>871410011</v>
      </c>
      <c r="E10" s="46" t="s">
        <v>152</v>
      </c>
      <c r="F10" s="49" t="s">
        <v>188</v>
      </c>
      <c r="G10" s="48" t="s">
        <v>201</v>
      </c>
      <c r="H10" s="50">
        <v>1</v>
      </c>
      <c r="I10" s="50">
        <v>502</v>
      </c>
      <c r="J10" s="50">
        <f t="shared" si="0"/>
        <v>502</v>
      </c>
      <c r="K10" s="48" t="s">
        <v>202</v>
      </c>
      <c r="L10" s="46" t="s">
        <v>19</v>
      </c>
    </row>
    <row r="11" spans="1:12" ht="12.75" x14ac:dyDescent="0.2">
      <c r="A11" s="46">
        <v>8</v>
      </c>
      <c r="B11" s="46" t="s">
        <v>203</v>
      </c>
      <c r="C11" s="47">
        <v>44818</v>
      </c>
      <c r="D11" s="48">
        <v>333800212</v>
      </c>
      <c r="E11" s="46" t="s">
        <v>204</v>
      </c>
      <c r="F11" s="49" t="s">
        <v>188</v>
      </c>
      <c r="G11" s="48" t="s">
        <v>205</v>
      </c>
      <c r="H11" s="50">
        <v>1</v>
      </c>
      <c r="I11" s="50">
        <v>7.14</v>
      </c>
      <c r="J11" s="50">
        <f t="shared" si="0"/>
        <v>7.14</v>
      </c>
      <c r="K11" s="48" t="s">
        <v>199</v>
      </c>
      <c r="L11" s="46" t="s">
        <v>14</v>
      </c>
    </row>
    <row r="12" spans="1:12" ht="12.75" x14ac:dyDescent="0.2">
      <c r="A12" s="46">
        <v>9</v>
      </c>
      <c r="B12" s="46" t="s">
        <v>206</v>
      </c>
      <c r="C12" s="47">
        <v>44818</v>
      </c>
      <c r="D12" s="48">
        <v>871410011</v>
      </c>
      <c r="E12" s="46" t="s">
        <v>152</v>
      </c>
      <c r="F12" s="49" t="s">
        <v>188</v>
      </c>
      <c r="G12" s="48" t="s">
        <v>207</v>
      </c>
      <c r="H12" s="50">
        <v>1</v>
      </c>
      <c r="I12" s="50">
        <v>367</v>
      </c>
      <c r="J12" s="50">
        <f t="shared" si="0"/>
        <v>367</v>
      </c>
      <c r="K12" s="48" t="s">
        <v>196</v>
      </c>
      <c r="L12" s="46" t="s">
        <v>19</v>
      </c>
    </row>
    <row r="13" spans="1:12" ht="12.75" x14ac:dyDescent="0.2">
      <c r="A13" s="46">
        <v>10</v>
      </c>
      <c r="B13" s="46" t="s">
        <v>208</v>
      </c>
      <c r="C13" s="47">
        <v>44818</v>
      </c>
      <c r="D13" s="48">
        <v>333800212</v>
      </c>
      <c r="E13" s="46" t="s">
        <v>204</v>
      </c>
      <c r="F13" s="49" t="s">
        <v>188</v>
      </c>
      <c r="G13" s="48" t="s">
        <v>209</v>
      </c>
      <c r="H13" s="50">
        <v>1</v>
      </c>
      <c r="I13" s="50">
        <v>6.38</v>
      </c>
      <c r="J13" s="50">
        <f t="shared" si="0"/>
        <v>6.38</v>
      </c>
      <c r="K13" s="48" t="s">
        <v>210</v>
      </c>
      <c r="L13" s="46" t="s">
        <v>14</v>
      </c>
    </row>
    <row r="14" spans="1:12" ht="12.75" x14ac:dyDescent="0.2">
      <c r="A14" s="46">
        <v>11</v>
      </c>
      <c r="B14" s="46" t="s">
        <v>211</v>
      </c>
      <c r="C14" s="47">
        <v>44818</v>
      </c>
      <c r="D14" s="48">
        <v>4911300116</v>
      </c>
      <c r="E14" s="46" t="s">
        <v>178</v>
      </c>
      <c r="F14" s="49" t="s">
        <v>188</v>
      </c>
      <c r="G14" s="48" t="s">
        <v>212</v>
      </c>
      <c r="H14" s="50">
        <v>1</v>
      </c>
      <c r="I14" s="50">
        <v>98.02</v>
      </c>
      <c r="J14" s="50">
        <f t="shared" si="0"/>
        <v>98.02</v>
      </c>
      <c r="K14" s="48" t="s">
        <v>213</v>
      </c>
      <c r="L14" s="46" t="s">
        <v>155</v>
      </c>
    </row>
    <row r="15" spans="1:12" ht="12.75" x14ac:dyDescent="0.2">
      <c r="A15" s="46">
        <v>12</v>
      </c>
      <c r="B15" s="46" t="s">
        <v>214</v>
      </c>
      <c r="C15" s="47">
        <v>44818</v>
      </c>
      <c r="D15" s="48">
        <v>333800212</v>
      </c>
      <c r="E15" s="46" t="s">
        <v>204</v>
      </c>
      <c r="F15" s="46" t="s">
        <v>188</v>
      </c>
      <c r="G15" s="48" t="s">
        <v>215</v>
      </c>
      <c r="H15" s="50">
        <v>1</v>
      </c>
      <c r="I15" s="50">
        <v>42.84</v>
      </c>
      <c r="J15" s="50">
        <f t="shared" si="0"/>
        <v>42.84</v>
      </c>
      <c r="K15" s="48" t="s">
        <v>216</v>
      </c>
      <c r="L15" s="46" t="s">
        <v>14</v>
      </c>
    </row>
    <row r="16" spans="1:12" ht="12.75" x14ac:dyDescent="0.2">
      <c r="A16" s="46">
        <v>13</v>
      </c>
      <c r="B16" s="46" t="s">
        <v>217</v>
      </c>
      <c r="C16" s="47">
        <v>44812</v>
      </c>
      <c r="D16" s="48">
        <v>891210611</v>
      </c>
      <c r="E16" s="46" t="s">
        <v>218</v>
      </c>
      <c r="F16" s="49" t="s">
        <v>219</v>
      </c>
      <c r="G16" s="48" t="s">
        <v>220</v>
      </c>
      <c r="H16" s="50">
        <v>1</v>
      </c>
      <c r="I16" s="50">
        <v>40</v>
      </c>
      <c r="J16" s="50">
        <f t="shared" si="0"/>
        <v>40</v>
      </c>
      <c r="K16" s="48" t="s">
        <v>221</v>
      </c>
      <c r="L16" s="46" t="s">
        <v>19</v>
      </c>
    </row>
    <row r="17" spans="1:12" ht="12.75" x14ac:dyDescent="0.2">
      <c r="A17" s="46">
        <v>14</v>
      </c>
      <c r="B17" s="46" t="s">
        <v>222</v>
      </c>
      <c r="C17" s="47">
        <v>44806</v>
      </c>
      <c r="D17" s="48">
        <v>333100013</v>
      </c>
      <c r="E17" s="46" t="s">
        <v>183</v>
      </c>
      <c r="F17" s="49" t="s">
        <v>184</v>
      </c>
      <c r="G17" s="48" t="s">
        <v>223</v>
      </c>
      <c r="H17" s="50">
        <v>1</v>
      </c>
      <c r="I17" s="50">
        <v>663.2</v>
      </c>
      <c r="J17" s="50">
        <f t="shared" si="0"/>
        <v>663.2</v>
      </c>
      <c r="K17" s="48" t="s">
        <v>224</v>
      </c>
      <c r="L17" s="46" t="s">
        <v>14</v>
      </c>
    </row>
    <row r="18" spans="1:12" ht="12.75" x14ac:dyDescent="0.2">
      <c r="A18" s="46">
        <v>15</v>
      </c>
      <c r="B18" s="46" t="s">
        <v>225</v>
      </c>
      <c r="C18" s="47">
        <v>44805</v>
      </c>
      <c r="D18" s="48">
        <v>852500013</v>
      </c>
      <c r="E18" s="46" t="s">
        <v>226</v>
      </c>
      <c r="F18" s="49" t="s">
        <v>227</v>
      </c>
      <c r="G18" s="48" t="s">
        <v>228</v>
      </c>
      <c r="H18" s="50">
        <v>1</v>
      </c>
      <c r="I18" s="50">
        <v>3225</v>
      </c>
      <c r="J18" s="50">
        <f t="shared" si="0"/>
        <v>3225</v>
      </c>
      <c r="K18" s="48" t="s">
        <v>199</v>
      </c>
      <c r="L18" s="46" t="s">
        <v>19</v>
      </c>
    </row>
    <row r="19" spans="1:12" ht="12.75" x14ac:dyDescent="0.2">
      <c r="A19" s="46">
        <v>16</v>
      </c>
      <c r="B19" s="46" t="s">
        <v>229</v>
      </c>
      <c r="C19" s="47">
        <v>44805</v>
      </c>
      <c r="D19" s="48">
        <v>842200011</v>
      </c>
      <c r="E19" s="46" t="s">
        <v>230</v>
      </c>
      <c r="F19" s="49" t="s">
        <v>231</v>
      </c>
      <c r="G19" s="48" t="s">
        <v>232</v>
      </c>
      <c r="H19" s="50">
        <v>1</v>
      </c>
      <c r="I19" s="50">
        <v>55</v>
      </c>
      <c r="J19" s="50">
        <f t="shared" si="0"/>
        <v>55</v>
      </c>
      <c r="K19" s="48" t="s">
        <v>199</v>
      </c>
      <c r="L19" s="46" t="s">
        <v>19</v>
      </c>
    </row>
    <row r="20" spans="1:12" x14ac:dyDescent="0.2">
      <c r="J20" s="52">
        <f>SUM(J4:J15)</f>
        <v>4997.2000000000007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88C9-2648-45B9-B941-AFC3BFB8127A}">
  <dimension ref="C4:C6"/>
  <sheetViews>
    <sheetView tabSelected="1" topLeftCell="A7" workbookViewId="0">
      <selection activeCell="C6" sqref="C6"/>
    </sheetView>
  </sheetViews>
  <sheetFormatPr baseColWidth="10" defaultRowHeight="15" x14ac:dyDescent="0.25"/>
  <sheetData>
    <row r="4" spans="3:3" x14ac:dyDescent="0.25">
      <c r="C4" s="63">
        <f>'U ZONAL'!J114+'DD GUALACEO'!J9+'DD AZOGUES'!J31+'DD MORONA'!J20</f>
        <v>24706.766200000002</v>
      </c>
    </row>
    <row r="6" spans="3:3" x14ac:dyDescent="0.25">
      <c r="C6">
        <v>24706.766199999998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 ZONAL</vt:lpstr>
      <vt:lpstr>DD GUALACEO</vt:lpstr>
      <vt:lpstr>DD AZOGUES</vt:lpstr>
      <vt:lpstr>DD MORONA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Pedro Roberth Calle Orellana</cp:lastModifiedBy>
  <cp:lastPrinted>2021-07-01T14:11:47Z</cp:lastPrinted>
  <dcterms:created xsi:type="dcterms:W3CDTF">2015-07-31T19:42:13Z</dcterms:created>
  <dcterms:modified xsi:type="dcterms:W3CDTF">2022-10-03T21:20:32Z</dcterms:modified>
</cp:coreProperties>
</file>