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tabRatio="599"/>
  </bookViews>
  <sheets>
    <sheet name="PROCESOS CONTRATACION" sheetId="1" r:id="rId1"/>
    <sheet name="Hoja1" sheetId="2" r:id="rId2"/>
  </sheets>
  <definedNames>
    <definedName name="_xlnm.Print_Area" localSheetId="0">'PROCESOS CONTRATACION'!$A$1:$H$163</definedName>
  </definedNames>
  <calcPr calcId="145621"/>
</workbook>
</file>

<file path=xl/calcChain.xml><?xml version="1.0" encoding="utf-8"?>
<calcChain xmlns="http://schemas.openxmlformats.org/spreadsheetml/2006/main">
  <c r="D29" i="1" l="1"/>
  <c r="D98" i="1" l="1"/>
  <c r="D11" i="1"/>
  <c r="D62" i="1" l="1"/>
  <c r="D61" i="1"/>
  <c r="D63" i="1" l="1"/>
  <c r="D46" i="1"/>
  <c r="D156" i="1" l="1"/>
  <c r="D137" i="1" l="1"/>
</calcChain>
</file>

<file path=xl/sharedStrings.xml><?xml version="1.0" encoding="utf-8"?>
<sst xmlns="http://schemas.openxmlformats.org/spreadsheetml/2006/main" count="347" uniqueCount="123">
  <si>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</si>
  <si>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</si>
  <si>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</si>
  <si>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</si>
  <si>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</si>
  <si>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</si>
  <si>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</si>
  <si>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</si>
  <si>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</si>
  <si>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</si>
  <si>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</si>
  <si>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</si>
  <si>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</si>
  <si>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</si>
  <si>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</si>
  <si>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</si>
  <si>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</si>
  <si>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</si>
  <si>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</si>
  <si>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</si>
  <si>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</si>
  <si>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</si>
  <si>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</si>
  <si>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</si>
  <si>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</si>
  <si>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</si>
  <si>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PAC INICIAL 2021</t>
  </si>
  <si>
    <t>PAC VIGENTE REFORMADO 2021</t>
  </si>
  <si>
    <t>(06) 2 84 -7 464</t>
  </si>
  <si>
    <t>COORDINACIÓN ZONAL 3</t>
  </si>
  <si>
    <t>DIRECCIÓN DE COMPRAS PÚBLICAS</t>
  </si>
  <si>
    <t>KEVIN GABRIEL CEVALLOS ANDRADE</t>
  </si>
  <si>
    <t>kevin.cevallos@inclusion.gob.ec</t>
  </si>
  <si>
    <t>(06) 641246</t>
  </si>
  <si>
    <t>ADJUDICADA</t>
  </si>
  <si>
    <t>COORDINACIÓN ZONAL 1</t>
  </si>
  <si>
    <t>fdfdf</t>
  </si>
  <si>
    <t>LUIS ANTONIO AUZ GALLEGOS</t>
  </si>
  <si>
    <t>luis.auz@inclusion.gob.ec</t>
  </si>
  <si>
    <t>032410377</t>
  </si>
  <si>
    <t>COORDINACION ZONAL 6</t>
  </si>
  <si>
    <t>(07) 2581064 EXTENSIÓN 3609</t>
  </si>
  <si>
    <t xml:space="preserve">COORDINADOR ZONAL 7 </t>
  </si>
  <si>
    <t>JUAN CARLOS MORENO JARAMILLO</t>
  </si>
  <si>
    <t>juan.moreno@inclusion.gob.ec</t>
  </si>
  <si>
    <t>“NO APLICA", debido a que Planta Central del MIES, no ha reportado procesos de Catálogo Electrónico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</si>
  <si>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</si>
  <si>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MARIO FERNANDO SÁNCHEZ YÉPEZ</t>
  </si>
  <si>
    <t>fernando.sanchez@inclusion.gob.ec</t>
  </si>
  <si>
    <t>ADJUDICADO</t>
  </si>
  <si>
    <t>FERIA INCLUSIVA</t>
  </si>
  <si>
    <t>franklin.gaibor@inclusion.gob.ec</t>
  </si>
  <si>
    <t>Adjudicado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</si>
  <si>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</si>
  <si>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LENIN PAUL CEDEÑO LOOR</t>
  </si>
  <si>
    <t>lenin.cedeno@inclusion.gob.ec</t>
  </si>
  <si>
    <t>MCO-CZ1-2021-04</t>
  </si>
  <si>
    <t>MENOR CUANTIA OBRA</t>
  </si>
  <si>
    <t>MANTENIMIENTO DE DOS INMUEBLES PERTENECIENTES A LA COORDINACION ZONAL 1 MIES</t>
  </si>
  <si>
    <t>wladimir.lozada@inclusion.gob.ec</t>
  </si>
  <si>
    <t xml:space="preserve">FI-MIES-DDR-05-2021 </t>
  </si>
  <si>
    <t>CONTRATACIÓN DE SERVICIO DE ALQUILER DE CAMIONETA DOBLE CABINA, INCLUIDO CONDUCTOR PARA LA DIRECCION DISTRITAL RIOBAMBA PROGRAMA DE ACOMPANAMIENTO FAMILIAR.</t>
  </si>
  <si>
    <t>MCS-DDJ-001-2021</t>
  </si>
  <si>
    <t>MENOR CUANTIA SERVICIO</t>
  </si>
  <si>
    <t>SERVICIO DE MANTENIMIENTO PREVENTIVO Y CORRECTIVO DE LOS VEHICULOS DE LA DIRECCION DISTRITAL 13D10 JAMA-PEDERNALES-MIES</t>
  </si>
  <si>
    <t xml:space="preserve">Feria Inclusiva </t>
  </si>
  <si>
    <t xml:space="preserve"> Adjudicada</t>
  </si>
  <si>
    <t xml:space="preserve">Subasta Inversa Electronica </t>
  </si>
  <si>
    <t xml:space="preserve">SIE-MIES-CZ5-03-2021 </t>
  </si>
  <si>
    <t>contratación del servicio de capacitaciones para fortalecimiento de capacidades a través de las escuelas de inclusión económica fase i y fase ii, de la unidad de inclusión económica de la coordinación zonal 5 mies</t>
  </si>
  <si>
    <t>SIE-MIES-CZ5-03-2021</t>
  </si>
  <si>
    <t xml:space="preserve">FI-MIES-CZ5-09-2021 </t>
  </si>
  <si>
    <t xml:space="preserve"> contratación de servicio de alquiler de vehículo para movilización de personal de la unidad de inclusión económica de la coordinación zonal 5 mies</t>
  </si>
  <si>
    <t>FI-MIES-CZ5-09-2021</t>
  </si>
  <si>
    <t xml:space="preserve">
30/11/2021</t>
  </si>
  <si>
    <t xml:space="preserve">FRANKLIN GAIBOR </t>
  </si>
  <si>
    <t>PAC VIGENTE REFORMADO NOVIEMBRE 2021</t>
  </si>
  <si>
    <t>FI-MIES-CZ6-04-2021</t>
  </si>
  <si>
    <t>Feria inclusiva</t>
  </si>
  <si>
    <t>Servicio de mantenimiento preventivo y correctivo para 15 vehículos de la coordinación zonal 6.mies</t>
  </si>
  <si>
    <t>FI-MIES-DDG-06-2021</t>
  </si>
  <si>
    <t>Contratación del servicio de preparación y suministro de alimentación para los adultos mayores en la modalidad de espacios activos del programa mis mejores anos</t>
  </si>
  <si>
    <t>FI-MIES-DDG-07-2021</t>
  </si>
  <si>
    <t>Contratación del servicio de alimentación para los cdi emblemáticos</t>
  </si>
  <si>
    <t>RE-DDA-MIES-001-21</t>
  </si>
  <si>
    <t>Régimen especial</t>
  </si>
  <si>
    <t xml:space="preserve">Contratación por un año de plan de datos para el trabajo de las educadoras y educadores de cnh de la dirección distrital azogues </t>
  </si>
  <si>
    <t>Ejecución contrato</t>
  </si>
  <si>
    <t>Infimas a Noviembre 2021</t>
  </si>
  <si>
    <t>SHEILA KATERINE RODAS LEON</t>
  </si>
  <si>
    <t>sheila.rodas@inclusion.gob.ec</t>
  </si>
  <si>
    <t>(07) 2888421  EXTENSIÓN 212</t>
  </si>
  <si>
    <t>Catálogo Electrónico Noviembre 2021</t>
  </si>
  <si>
    <t>Infimas Cuantías Noviembre 2021</t>
  </si>
  <si>
    <t>"NO APLICA", debido a que Coordinación Zonal 8, no ha reportado otros procesos de contratación pública durante el mes de noviembre del año 2021.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</si>
  <si>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</si>
  <si>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JESSICA MARISOL LANDA ANZULES</t>
  </si>
  <si>
    <t>jessica.landa@inclusion.gob.ec</t>
  </si>
  <si>
    <t xml:space="preserve">(04) 371 4780 </t>
  </si>
  <si>
    <t>COORDINADOR ZONAL 8</t>
  </si>
  <si>
    <t>"NO APLICA", debido a que la Coordinación Zonal 2 MIES, no ha reportado otros procesos de contratación pública durante el mes de noviembre del año 2021.</t>
  </si>
  <si>
    <t>Catálogo Electrónico noviembre 2021</t>
  </si>
  <si>
    <t>Infimas cuantía noviembre 2021</t>
  </si>
  <si>
    <t>ÁNGEL WLADIMIR LOZADA MARIÑO</t>
  </si>
  <si>
    <t>Catálogo electrónico noviembre 2021</t>
  </si>
  <si>
    <t>Ínfimas Cuantías Noviembre 2021</t>
  </si>
  <si>
    <t>Infimas cuantías noviembre 2021</t>
  </si>
  <si>
    <t>Ínfimas CuantÍas Noviembre 2021</t>
  </si>
  <si>
    <t>PLAN VIGENTE REFORMADO 2021</t>
  </si>
  <si>
    <t>Ínfima cuantía noviembre 2021</t>
  </si>
  <si>
    <t>PAC REFORMADO 2021</t>
  </si>
  <si>
    <t>RE-MIES-003-2021</t>
  </si>
  <si>
    <t xml:space="preserve"> Contratos entre Entidades Públicas o sus subsidiarias</t>
  </si>
  <si>
    <t>CONTRATAR SERVICIOS TECNOLÓGICOS EN PLATAFORMA GUBERNAMENTAL 2021-2022.</t>
  </si>
  <si>
    <t xml:space="preserve"> Ejecución de Contrato</t>
  </si>
  <si>
    <t xml:space="preserve">Contratos entre Entidades Públicas o sus subsidiarias </t>
  </si>
  <si>
    <t>RENOVAR EL LICENCIAMIENTO DE SISTEMA DE SEGURIDAD PERIMETRAL</t>
  </si>
  <si>
    <t>Adjudicado - Registro de Contratos</t>
  </si>
  <si>
    <t>RE-MIES-004-2021</t>
  </si>
  <si>
    <t>“NO APLICA", debido a que Planta Central del MIES, no ha reportado procesos de Ínfima Cuantía</t>
  </si>
  <si>
    <t>(02) 3983100 EXTENSIÓN 1425</t>
  </si>
  <si>
    <t xml:space="preserve">COORDINACION ZONAL 5 </t>
  </si>
  <si>
    <t>"NO APLICA", Debido a que el Ministerio de Inclusión Económica y Social-Coordinación Zonal 7, no ha reportador otro de procesos de contratación durante el mes de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</si>
</sst>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164" formatCode="dd/mm/yyyy;@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</font>
    <font>
      <u/>
      <sz val="12"/>
      <color indexed="12"/>
      <name val="Arial"/>
      <family val="2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theme="5" tint="0.799951170384838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3" fillId="0" borderId="0"/>
    <xf numFmtId="165" fontId="23" fillId="0" borderId="0" applyFont="0" applyFill="0" applyBorder="0" applyAlignment="0" applyProtection="0"/>
    <xf numFmtId="0" fontId="2" fillId="0" borderId="0"/>
    <xf numFmtId="44" fontId="26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</cellStyleXfs>
  <cellXfs count="162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3" borderId="0" xfId="0" applyFont="1" applyFill="1"/>
    <xf numFmtId="0" fontId="10" fillId="3" borderId="0" xfId="0" applyFont="1" applyFill="1"/>
    <xf numFmtId="0" fontId="11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3" fillId="3" borderId="0" xfId="0" applyFont="1" applyFill="1" applyBorder="1"/>
    <xf numFmtId="0" fontId="21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4" fontId="13" fillId="0" borderId="0" xfId="0" applyNumberFormat="1" applyFont="1"/>
    <xf numFmtId="0" fontId="11" fillId="3" borderId="2" xfId="0" applyFont="1" applyFill="1" applyBorder="1" applyAlignment="1">
      <alignment horizontal="justify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/>
    </xf>
    <xf numFmtId="0" fontId="12" fillId="6" borderId="2" xfId="7" applyFont="1" applyFill="1" applyBorder="1" applyAlignment="1">
      <alignment horizontal="center" vertical="center" wrapText="1"/>
    </xf>
    <xf numFmtId="4" fontId="14" fillId="3" borderId="1" xfId="7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0" fillId="0" borderId="0" xfId="0"/>
    <xf numFmtId="0" fontId="11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6" fillId="0" borderId="0" xfId="1" applyFont="1" applyAlignment="1" applyProtection="1"/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6" borderId="1" xfId="7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/>
    <xf numFmtId="4" fontId="11" fillId="3" borderId="1" xfId="19" applyNumberFormat="1" applyFont="1" applyFill="1" applyBorder="1" applyAlignment="1">
      <alignment horizontal="right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4" fontId="11" fillId="3" borderId="1" xfId="7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6" fillId="3" borderId="1" xfId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justify" vertical="center" wrapText="1"/>
    </xf>
    <xf numFmtId="0" fontId="15" fillId="3" borderId="2" xfId="1" applyFont="1" applyFill="1" applyBorder="1" applyAlignment="1" applyProtection="1">
      <alignment horizontal="center" vertical="center" wrapText="1"/>
    </xf>
    <xf numFmtId="0" fontId="15" fillId="3" borderId="4" xfId="1" applyFont="1" applyFill="1" applyBorder="1" applyAlignment="1" applyProtection="1">
      <alignment horizontal="center" vertical="center" wrapText="1"/>
    </xf>
    <xf numFmtId="0" fontId="15" fillId="3" borderId="1" xfId="1" applyFont="1" applyFill="1" applyBorder="1" applyAlignment="1" applyProtection="1">
      <alignment horizontal="left" vertical="center" wrapText="1"/>
    </xf>
    <xf numFmtId="0" fontId="12" fillId="3" borderId="1" xfId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20" fillId="3" borderId="1" xfId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24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15" fillId="7" borderId="2" xfId="7" applyFont="1" applyFill="1" applyBorder="1" applyAlignment="1">
      <alignment horizontal="left" vertical="center" wrapText="1"/>
    </xf>
    <xf numFmtId="0" fontId="15" fillId="7" borderId="3" xfId="7" applyFont="1" applyFill="1" applyBorder="1" applyAlignment="1">
      <alignment horizontal="left" vertical="center" wrapText="1"/>
    </xf>
    <xf numFmtId="0" fontId="17" fillId="3" borderId="1" xfId="7" applyFont="1" applyFill="1" applyBorder="1" applyAlignment="1">
      <alignment horizontal="center" vertical="center"/>
    </xf>
    <xf numFmtId="0" fontId="19" fillId="5" borderId="5" xfId="7" applyFont="1" applyFill="1" applyBorder="1" applyAlignment="1">
      <alignment horizontal="center" vertical="center" wrapText="1"/>
    </xf>
    <xf numFmtId="0" fontId="13" fillId="5" borderId="5" xfId="7" applyFont="1" applyFill="1" applyBorder="1" applyAlignment="1">
      <alignment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6" fillId="3" borderId="4" xfId="1" applyFont="1" applyFill="1" applyBorder="1" applyAlignment="1" applyProtection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3" borderId="1" xfId="1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24" fillId="0" borderId="1" xfId="1" applyFont="1" applyBorder="1" applyAlignment="1" applyProtection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15" fillId="3" borderId="1" xfId="1" applyFont="1" applyFill="1" applyBorder="1" applyAlignment="1" applyProtection="1">
      <alignment horizontal="center" vertical="center" wrapText="1"/>
    </xf>
    <xf numFmtId="0" fontId="16" fillId="0" borderId="2" xfId="1" applyFont="1" applyBorder="1" applyAlignment="1" applyProtection="1">
      <alignment horizontal="center" vertical="center" wrapText="1"/>
    </xf>
    <xf numFmtId="0" fontId="16" fillId="0" borderId="4" xfId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9" fillId="5" borderId="1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vertical="center" wrapText="1"/>
    </xf>
    <xf numFmtId="0" fontId="12" fillId="6" borderId="1" xfId="7" applyFont="1" applyFill="1" applyBorder="1" applyAlignment="1">
      <alignment horizontal="center" vertical="center" wrapText="1"/>
    </xf>
    <xf numFmtId="164" fontId="11" fillId="3" borderId="1" xfId="7" applyNumberFormat="1" applyFont="1" applyFill="1" applyBorder="1" applyAlignment="1">
      <alignment horizontal="center" vertical="center" wrapText="1"/>
    </xf>
    <xf numFmtId="164" fontId="11" fillId="3" borderId="1" xfId="7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 applyProtection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5" fillId="0" borderId="2" xfId="7" applyFont="1" applyBorder="1" applyAlignment="1">
      <alignment horizontal="left" vertical="center" wrapText="1"/>
    </xf>
    <xf numFmtId="0" fontId="15" fillId="0" borderId="3" xfId="7" applyFont="1" applyBorder="1" applyAlignment="1">
      <alignment horizontal="left" vertical="center" wrapText="1"/>
    </xf>
    <xf numFmtId="0" fontId="14" fillId="0" borderId="2" xfId="7" applyFont="1" applyBorder="1" applyAlignment="1">
      <alignment horizontal="left" vertical="center" wrapText="1"/>
    </xf>
    <xf numFmtId="0" fontId="14" fillId="0" borderId="3" xfId="7" applyFont="1" applyBorder="1" applyAlignment="1">
      <alignment horizontal="left" vertical="center" wrapText="1"/>
    </xf>
    <xf numFmtId="0" fontId="11" fillId="3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20" fillId="3" borderId="2" xfId="1" applyFont="1" applyFill="1" applyBorder="1" applyAlignment="1" applyProtection="1">
      <alignment horizontal="center" vertical="center" wrapText="1"/>
    </xf>
    <xf numFmtId="0" fontId="20" fillId="3" borderId="3" xfId="1" applyFont="1" applyFill="1" applyBorder="1" applyAlignment="1" applyProtection="1">
      <alignment horizontal="center" vertical="center" wrapText="1"/>
    </xf>
    <xf numFmtId="0" fontId="20" fillId="3" borderId="4" xfId="1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6" fillId="0" borderId="3" xfId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3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center" vertical="center" wrapText="1"/>
    </xf>
    <xf numFmtId="0" fontId="12" fillId="4" borderId="3" xfId="1" applyFont="1" applyFill="1" applyBorder="1" applyAlignment="1" applyProtection="1">
      <alignment horizontal="center" vertical="center" wrapText="1"/>
    </xf>
    <xf numFmtId="0" fontId="12" fillId="4" borderId="4" xfId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</cellXfs>
  <cellStyles count="27">
    <cellStyle name="Hipervínculo" xfId="1" builtinId="8"/>
    <cellStyle name="Hipervínculo 2" xfId="2"/>
    <cellStyle name="Hipervínculo 2 2" xfId="3"/>
    <cellStyle name="Hipervínculo 3" xfId="4"/>
    <cellStyle name="Hipervínculo 4" xfId="5"/>
    <cellStyle name="Millares 2" xfId="13"/>
    <cellStyle name="Millares 2 2" xfId="18"/>
    <cellStyle name="Millares 2 3" xfId="22"/>
    <cellStyle name="Moneda 2" xfId="6"/>
    <cellStyle name="Moneda 2 2" xfId="15"/>
    <cellStyle name="Moneda 2 3" xfId="20"/>
    <cellStyle name="Moneda 2 4" xfId="24"/>
    <cellStyle name="Moneda 3" xfId="19"/>
    <cellStyle name="Moneda 4" xfId="23"/>
    <cellStyle name="Normal" xfId="0" builtinId="0"/>
    <cellStyle name="Normal 2" xfId="7"/>
    <cellStyle name="Normal 2 2" xfId="8"/>
    <cellStyle name="Normal 2 3" xfId="9"/>
    <cellStyle name="Normal 2 3 2" xfId="16"/>
    <cellStyle name="Normal 2 3 3" xfId="21"/>
    <cellStyle name="Normal 2 3 4" xfId="26"/>
    <cellStyle name="Normal 2 4" xfId="14"/>
    <cellStyle name="Normal 2 5" xfId="25"/>
    <cellStyle name="Normal 3" xfId="10"/>
    <cellStyle name="Normal 3 2" xfId="17"/>
    <cellStyle name="Normal 4" xfId="11"/>
    <cellStyle name="Normal 4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18" Type="http://schemas.openxmlformats.org/officeDocument/2006/relationships/hyperlink" Target="Cat&#225;logo%20Zonal%205.pdf" TargetMode="External"/><Relationship Id="rId26" Type="http://schemas.openxmlformats.org/officeDocument/2006/relationships/hyperlink" Target="https://www.compraspublicas.gob.ec/ProcesoContratacion/compras/IC/buscarInfima.cpe" TargetMode="External"/><Relationship Id="rId39" Type="http://schemas.openxmlformats.org/officeDocument/2006/relationships/hyperlink" Target="https://www.compraspublicas.gob.ec/ProcesoContratacion/compras/EP/home.cpe" TargetMode="External"/><Relationship Id="rId21" Type="http://schemas.openxmlformats.org/officeDocument/2006/relationships/hyperlink" Target="https://www.compraspublicas.gob.ec/ProcesoContratacion/compras/PC/informacionProcesoContratacion2.cpe?idSoliCompra=ZNcW1ZUfAGV0d5qH-o_wRJsLIv38IT-ZB684Il2XHAo," TargetMode="External"/><Relationship Id="rId34" Type="http://schemas.openxmlformats.org/officeDocument/2006/relationships/hyperlink" Target="Cat&#225;logo%20Zonal%207.pdf" TargetMode="External"/><Relationship Id="rId42" Type="http://schemas.openxmlformats.org/officeDocument/2006/relationships/hyperlink" Target="http://www.compraspublicas.gob.ec/" TargetMode="External"/><Relationship Id="rId47" Type="http://schemas.openxmlformats.org/officeDocument/2006/relationships/hyperlink" Target="mailto:vigilancia.compraspublicas@quitohonesto.gob.ec" TargetMode="External"/><Relationship Id="rId50" Type="http://schemas.openxmlformats.org/officeDocument/2006/relationships/hyperlink" Target="https://www.compraspublicas.gob.ec/ProcesoContratacion/compras/" TargetMode="External"/><Relationship Id="rId55" Type="http://schemas.openxmlformats.org/officeDocument/2006/relationships/hyperlink" Target="https://www.compraspublicas.gob.ec/ProcesoContratacion/compras/PC/informacionProcesoContratacion2.cpe?idSoliCompra=oA9CqEaSyTN7qU8BH_f92Hu3Qa3cmloSLJ8ou7FFWRM" TargetMode="External"/><Relationship Id="rId63" Type="http://schemas.openxmlformats.org/officeDocument/2006/relationships/hyperlink" Target="https://www.compraspublicas.gob.ec/ProcesoContratacion/compras/PC/informacionProcesoContratacion2.cpe?idSoliCompra=JmNfb2MxcpGo7LyvQW9c7KxrzEGjczwzDN-U6kRittM," TargetMode="External"/><Relationship Id="rId68" Type="http://schemas.openxmlformats.org/officeDocument/2006/relationships/hyperlink" Target="PAC%20INICIAL%20%20ZONA%203.pdf" TargetMode="External"/><Relationship Id="rId76" Type="http://schemas.openxmlformats.org/officeDocument/2006/relationships/hyperlink" Target="https://www.compraspublicas.gob.ec/ProcesoContratacion/compras/PC/informacionProcesoContratacion2.cpe?idSoliCompra=6SFAlJA2Vwsb31UGKW3j63e5lR-0KSZpMu68ewnrHbE," TargetMode="External"/><Relationship Id="rId84" Type="http://schemas.openxmlformats.org/officeDocument/2006/relationships/hyperlink" Target="https://www.compraspublicas.gob.ec/ProcesoContratacion/compras/IC/buscarInfima.cpe" TargetMode="External"/><Relationship Id="rId89" Type="http://schemas.openxmlformats.org/officeDocument/2006/relationships/hyperlink" Target="http://www.compraspublicas.gob.ec/" TargetMode="External"/><Relationship Id="rId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71" Type="http://schemas.openxmlformats.org/officeDocument/2006/relationships/hyperlink" Target="PAC%20INICIAL%202021%20ZONA%207.pdf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www.compraspublicas.gob.ec/ProcesoContratacion/compras/IC/buscarInfima.cpe" TargetMode="External"/><Relationship Id="rId16" Type="http://schemas.openxmlformats.org/officeDocument/2006/relationships/hyperlink" Target="mailto:vigilancia.compraspublicas@quitohonesto.gob.ec" TargetMode="External"/><Relationship Id="rId29" Type="http://schemas.openxmlformats.org/officeDocument/2006/relationships/hyperlink" Target="http://www.compraspublicas.gob.ec/" TargetMode="External"/><Relationship Id="rId11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24" Type="http://schemas.openxmlformats.org/officeDocument/2006/relationships/hyperlink" Target="mailto:sheila.rodas@inclusion.gob.ec" TargetMode="External"/><Relationship Id="rId32" Type="http://schemas.openxmlformats.org/officeDocument/2006/relationships/hyperlink" Target="https://www.compraspublicas.gob.ec/ProcesoContratacion/compras/IC/buscarInfima.cpe" TargetMode="External"/><Relationship Id="rId37" Type="http://schemas.openxmlformats.org/officeDocument/2006/relationships/hyperlink" Target="https://catalogo.compraspublicas.gob.ec/ordenes" TargetMode="External"/><Relationship Id="rId40" Type="http://schemas.openxmlformats.org/officeDocument/2006/relationships/hyperlink" Target="https://www.compraspublicas.gob.ec/ProcesoContratacion/compras/PC/buscarPACe.cpe?entidadPac=9aFB0-391ZK_DMhdKz_eZPDUzUMgAu4ZPL-p277rmXo,&amp;anio=_J7Hl9KplNy_38TltsrlfR1oLDndE7kZBXRP1_L2eTo,&amp;nombre=hNbLB98pxAs6xTSnBSjepmgzUwJjwnU3n-I-9d9fUgg," TargetMode="External"/><Relationship Id="rId45" Type="http://schemas.openxmlformats.org/officeDocument/2006/relationships/hyperlink" Target="https://www.compraspublicas.gob.ec/ProcesoContratacion/compras/IC/buscarInfima.cpe" TargetMode="External"/><Relationship Id="rId53" Type="http://schemas.openxmlformats.org/officeDocument/2006/relationships/hyperlink" Target="https://www.compraspublicas.gob.ec/ProcesoContratacion/compras/PC/informacionProcesoContratacion2.cpe?idSoliCompra=W7uIAKdVrI4WW8oAJgq1jy2Mav0tt-5TdyXKQBIwkm0," TargetMode="External"/><Relationship Id="rId58" Type="http://schemas.openxmlformats.org/officeDocument/2006/relationships/hyperlink" Target="mailto:vigilancia.compraspublicas@quitohonesto.gob.ec" TargetMode="External"/><Relationship Id="rId66" Type="http://schemas.openxmlformats.org/officeDocument/2006/relationships/hyperlink" Target="PAC%20INICIAL%20PC%202021%20PLANTA%20CENTRAL.pdf" TargetMode="External"/><Relationship Id="rId74" Type="http://schemas.openxmlformats.org/officeDocument/2006/relationships/hyperlink" Target="https://www.compraspublicas.gob.ec/ProcesoContratacion/compras/PC/informacionProcesoContratacion2.cpe?idSoliCompra=m1ZOHrDBH_I52ePgZNJpeyUIIpjjV097Ma4Wn4-c5zw," TargetMode="External"/><Relationship Id="rId79" Type="http://schemas.openxmlformats.org/officeDocument/2006/relationships/hyperlink" Target="https://www.compraspublicas.gob.ec/ProcesoContratacion/compras/PC/informacionProcesoContratacion2.cpe?idSoliCompra=d-QjXcTBCl76RA5aMirTfM_kXfoJQc8hua-sP6I64dA," TargetMode="External"/><Relationship Id="rId87" Type="http://schemas.openxmlformats.org/officeDocument/2006/relationships/hyperlink" Target="https://www.compraspublicas.gob.ec/ProcesoContratacion/compras/PC/informacionProcesoContratacion2.cpe?idSoliCompra=qWJOQYZ7OFsbswnKXmnmOhdUgpFsNFmB0CxWaVgMf-k," TargetMode="External"/><Relationship Id="rId5" Type="http://schemas.openxmlformats.org/officeDocument/2006/relationships/hyperlink" Target="mailto:vigilancia.compraspublicas@quitohonesto.gob.ec" TargetMode="External"/><Relationship Id="rId61" Type="http://schemas.openxmlformats.org/officeDocument/2006/relationships/hyperlink" Target="https://www.compraspublicas.gob.ec/ProcesoContratacion/compras/PC/buscarPACe.cpe?entidadPac=nbSlBxOFyxP-ilw_b-s43vhv9r0GCt6kstlIpDCEy1Y,&amp;anio=4CYOArDdmZyIwoM5ZT7P960NMbeY4VCdRWNex5Vwujw,&amp;nombre=qU5LsK-WC6eDhdtvhlATRthduoo5VFzbm8PjL3LTOig," TargetMode="External"/><Relationship Id="rId82" Type="http://schemas.openxmlformats.org/officeDocument/2006/relationships/hyperlink" Target="https://www.compraspublicas.gob.ec/ProcesoContratacion/compras/PC/informacionProcesoContratacion2.cpe?idSoliCompra=4Eth0WulmgR8iy6Esc-N1NuAQKi-H5RJdhcL5_olidw," TargetMode="External"/><Relationship Id="rId90" Type="http://schemas.openxmlformats.org/officeDocument/2006/relationships/hyperlink" Target="http://portal.compraspublicas.gob.ec/compraspublicas/node/3519" TargetMode="External"/><Relationship Id="rId19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14" Type="http://schemas.openxmlformats.org/officeDocument/2006/relationships/hyperlink" Target="https://www.compraspublicas.gob.ec/ProcesoContratacion/compras" TargetMode="External"/><Relationship Id="rId22" Type="http://schemas.openxmlformats.org/officeDocument/2006/relationships/hyperlink" Target="https://www.compraspublicas.gob.ec/ProcesoContratacion/compras/PC/informacionProcesoContratacion2.cpe?idSoliCompra=ZNcW1ZUfAGV0d5qH-o_wRJsLIv38IT-ZB684Il2XHAo," TargetMode="External"/><Relationship Id="rId27" Type="http://schemas.openxmlformats.org/officeDocument/2006/relationships/hyperlink" Target="Cat&#225;logo%20Zonal%206.pdf" TargetMode="External"/><Relationship Id="rId30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35" Type="http://schemas.openxmlformats.org/officeDocument/2006/relationships/hyperlink" Target="mailto:vigilancia.compraspublicas@quitohonesto.gob.ec" TargetMode="External"/><Relationship Id="rId43" Type="http://schemas.openxmlformats.org/officeDocument/2006/relationships/hyperlink" Target="mailto:wladimir.lozada@inclusion.gob.ec" TargetMode="External"/><Relationship Id="rId48" Type="http://schemas.openxmlformats.org/officeDocument/2006/relationships/hyperlink" Target="mailto:luis.auz@inclusion.gob.ec" TargetMode="External"/><Relationship Id="rId56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64" Type="http://schemas.openxmlformats.org/officeDocument/2006/relationships/hyperlink" Target="https://www.compraspublicas.gob.ec/ProcesoContratacion/compras/PC/informacionProcesoContratacion2.cpe?idSoliCompra=PaRwIgbrantgXHlfzUzfYrOi9U1RYPgcBmcwKXiM04M," TargetMode="External"/><Relationship Id="rId69" Type="http://schemas.openxmlformats.org/officeDocument/2006/relationships/hyperlink" Target="Cat&#225;logo%20Zonal%205.pdf" TargetMode="External"/><Relationship Id="rId77" Type="http://schemas.openxmlformats.org/officeDocument/2006/relationships/hyperlink" Target="https://www.compraspublicas.gob.ec/ProcesoContratacion/compras/PC/informacionProcesoContratacion2.cpe?idSoliCompra=6SFAlJA2Vwsb31UGKW3j63e5lR-0KSZpMu68ewnrHbE," TargetMode="External"/><Relationship Id="rId8" Type="http://schemas.openxmlformats.org/officeDocument/2006/relationships/hyperlink" Target="https://www.compraspublicas.gob.ec/ProcesoContratacion/compras/IC/buscarInfima.cpe" TargetMode="External"/><Relationship Id="rId51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72" Type="http://schemas.openxmlformats.org/officeDocument/2006/relationships/hyperlink" Target="PAC%20INICAL%20ZONA%208.pdf" TargetMode="External"/><Relationship Id="rId80" Type="http://schemas.openxmlformats.org/officeDocument/2006/relationships/hyperlink" Target="https://www.compraspublicas.gob.ec/ProcesoContratacion/compras/PC/informacionProcesoContratacion2.cpe?idSoliCompra=xtY58HJ58_7PJcAv4A0HiMrwJJcxtu51iJ5mCStqpXw," TargetMode="External"/><Relationship Id="rId85" Type="http://schemas.openxmlformats.org/officeDocument/2006/relationships/hyperlink" Target="Resoluci&#243;n%20PAC%20Zona%201.pdf" TargetMode="External"/><Relationship Id="rId3" Type="http://schemas.openxmlformats.org/officeDocument/2006/relationships/hyperlink" Target="mailto:kevin.cevallos@inclusion.gob.ec" TargetMode="External"/><Relationship Id="rId12" Type="http://schemas.openxmlformats.org/officeDocument/2006/relationships/hyperlink" Target="Cat&#225;logo%20Zonal%204.pdf" TargetMode="External"/><Relationship Id="rId17" Type="http://schemas.openxmlformats.org/officeDocument/2006/relationships/hyperlink" Target="mailto:franklin.gaibor@inclusion.gob.ec" TargetMode="External"/><Relationship Id="rId25" Type="http://schemas.openxmlformats.org/officeDocument/2006/relationships/hyperlink" Target="https://www.compraspublicas.gob.ec/ProcesoContratacion/compras/IC/buscarInfima.cpe" TargetMode="External"/><Relationship Id="rId33" Type="http://schemas.openxmlformats.org/officeDocument/2006/relationships/hyperlink" Target="https://www.compraspublicas.gob.ec/ProcesoContratacion/compras/PC/buscarPACe.cpe?entidadPac=_KDnFrpBbRA0-NPH3d3PvaVdtQQuSQGM0006Do8M5r8,&amp;anio=4nhJJRRB5okrwHeRD3Mtrv4RygsciyuyZnfwj8A5HnU,&amp;nombre=7zyYQT72WCg8F7or4cFWGhz0FkU8g6nqidWvH_BfFMgTpTKEn61ksPTSK1Ytb" TargetMode="External"/><Relationship Id="rId38" Type="http://schemas.openxmlformats.org/officeDocument/2006/relationships/hyperlink" Target="https://www.compraspublicas.gob.ec/ProcesoContratacion/compras/IC/buscarInfima.cpe" TargetMode="External"/><Relationship Id="rId46" Type="http://schemas.openxmlformats.org/officeDocument/2006/relationships/hyperlink" Target="Cat&#225;logo%20Zonal%202.pdf" TargetMode="External"/><Relationship Id="rId59" Type="http://schemas.openxmlformats.org/officeDocument/2006/relationships/hyperlink" Target="http://www.compraspublicas.gob.ec/" TargetMode="External"/><Relationship Id="rId67" Type="http://schemas.openxmlformats.org/officeDocument/2006/relationships/hyperlink" Target="RESOLUCIONES%20PAC%202021%20Zona%202.pdf" TargetMode="External"/><Relationship Id="rId20" Type="http://schemas.openxmlformats.org/officeDocument/2006/relationships/hyperlink" Target="http://www.compraspublicas.gob.ec/" TargetMode="External"/><Relationship Id="rId41" Type="http://schemas.openxmlformats.org/officeDocument/2006/relationships/hyperlink" Target="mailto:vigilancia.compraspublicas@quitohonesto.gob.ec" TargetMode="External"/><Relationship Id="rId54" Type="http://schemas.openxmlformats.org/officeDocument/2006/relationships/hyperlink" Target="https://www.compraspublicas.gob.ec/ProcesoContratacion/compras/IC/buscarInfima.cpe" TargetMode="External"/><Relationship Id="rId62" Type="http://schemas.openxmlformats.org/officeDocument/2006/relationships/hyperlink" Target="https://www.compraspublicas.gob.ec/ProcesoContratacion/compras/PC/informacionProcesoContratacion2.cpe?idSoliCompra=JmNfb2MxcpGo7LyvQW9c7KxrzEGjczwzDN-U6kRittM," TargetMode="External"/><Relationship Id="rId70" Type="http://schemas.openxmlformats.org/officeDocument/2006/relationships/hyperlink" Target="PAC%20INICIAL%20CZ6%202021.pdf" TargetMode="External"/><Relationship Id="rId75" Type="http://schemas.openxmlformats.org/officeDocument/2006/relationships/hyperlink" Target="https://www.compraspublicas.gob.ec/ProcesoContratacion/compras/PC/informacionProcesoContratacion2.cpe?idSoliCompra=m1ZOHrDBH_I52ePgZNJpeyUIIpjjV097Ma4Wn4-c5zw," TargetMode="External"/><Relationship Id="rId83" Type="http://schemas.openxmlformats.org/officeDocument/2006/relationships/hyperlink" Target="https://www.compraspublicas.gob.ec/ProcesoContratacion/compras/PC/informacionProcesoContratacion2.cpe?idSoliCompra=4Eth0WulmgR8iy6Esc-N1NuAQKi-H5RJdhcL5_olidw," TargetMode="External"/><Relationship Id="rId88" Type="http://schemas.openxmlformats.org/officeDocument/2006/relationships/hyperlink" Target="https://www.compraspublicas.gob.ec/ProcesoContratacion/compras/PC/buscarPACe.cpe?entidadPac=2xla1SuRc2ajJHuunRNDb0Tg5BW3H4yxk4DMweh5sTE,&amp;anio=L7Djv1e9QCw9HNNyQhOsWu3Rt5pBJMAKvbUNnpgROps,&amp;nombre=wRnsZzzSDGamevFA1s3EJ8FBOcjFB_QGuiCpmU11yBs,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://www.compraspublicas.gob.ec/" TargetMode="External"/><Relationship Id="rId15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23" Type="http://schemas.openxmlformats.org/officeDocument/2006/relationships/hyperlink" Target="mailto:vigilancia.compraspublicas@quitohonesto.gob.ec" TargetMode="External"/><Relationship Id="rId28" Type="http://schemas.openxmlformats.org/officeDocument/2006/relationships/hyperlink" Target="mailto:vigilancia.compraspublicas@quitohonesto.gob.ec" TargetMode="External"/><Relationship Id="rId36" Type="http://schemas.openxmlformats.org/officeDocument/2006/relationships/hyperlink" Target="mailto:jessica.landa@inclusion.gob.ec" TargetMode="External"/><Relationship Id="rId49" Type="http://schemas.openxmlformats.org/officeDocument/2006/relationships/hyperlink" Target="http://www.compraspublicas.gob.ec/" TargetMode="External"/><Relationship Id="rId57" Type="http://schemas.openxmlformats.org/officeDocument/2006/relationships/hyperlink" Target="Cat&#225;logo%20Zonal%208.pdf" TargetMode="External"/><Relationship Id="rId10" Type="http://schemas.openxmlformats.org/officeDocument/2006/relationships/hyperlink" Target="https://www.compraspublicas.gob.ec/ProcesoContratacion/compras/" TargetMode="External"/><Relationship Id="rId31" Type="http://schemas.openxmlformats.org/officeDocument/2006/relationships/hyperlink" Target="mailto:juan.moreno@inclusion.gob.ec" TargetMode="External"/><Relationship Id="rId44" Type="http://schemas.openxmlformats.org/officeDocument/2006/relationships/hyperlink" Target="https://www.compraspublicas.gob.ec/ProcesoContratacion/compras/PC/buscarPACe.cpe?entidadPac=gNWza_5YSgF1Glal4VMe73to2-_uclHTmX5e2EYbgDE,&amp;anio=as-9etxffFifCCE6x7xQj00-e1uLZLD-v-F1ZfR1Mts,&amp;nombre=lZ5RBh57UbJ8-Gd7gk0k26kJm4qCZ2k8yIOlGE8KijQ," TargetMode="External"/><Relationship Id="rId52" Type="http://schemas.openxmlformats.org/officeDocument/2006/relationships/hyperlink" Target="Cat&#225;logo%20Zonal%203.pdf" TargetMode="External"/><Relationship Id="rId60" Type="http://schemas.openxmlformats.org/officeDocument/2006/relationships/hyperlink" Target="mailto:fernando.sanchez@inclusion.gob.ec" TargetMode="External"/><Relationship Id="rId65" Type="http://schemas.openxmlformats.org/officeDocument/2006/relationships/hyperlink" Target="https://www.compraspublicas.gob.ec/ProcesoContratacion/compras/PC/informacionProcesoContratacion2.cpe?idSoliCompra=PaRwIgbrantgXHlfzUzfYrOi9U1RYPgcBmcwKXiM04M," TargetMode="External"/><Relationship Id="rId73" Type="http://schemas.openxmlformats.org/officeDocument/2006/relationships/hyperlink" Target="PAC%20INICIAL%20ZONA%204%202021.pdf" TargetMode="External"/><Relationship Id="rId78" Type="http://schemas.openxmlformats.org/officeDocument/2006/relationships/hyperlink" Target="https://www.compraspublicas.gob.ec/ProcesoContratacion/compras/PC/informacionProcesoContratacion2.cpe?idSoliCompra=d-QjXcTBCl76RA5aMirTfM_kXfoJQc8hua-sP6I64dA," TargetMode="External"/><Relationship Id="rId81" Type="http://schemas.openxmlformats.org/officeDocument/2006/relationships/hyperlink" Target="https://www.compraspublicas.gob.ec/ProcesoContratacion/compras/PC/informacionProcesoContratacion2.cpe?idSoliCompra=xtY58HJ58_7PJcAv4A0HiMrwJJcxtu51iJ5mCStqpXw," TargetMode="External"/><Relationship Id="rId86" Type="http://schemas.openxmlformats.org/officeDocument/2006/relationships/hyperlink" Target="Cat&#225;logo%20Zonal%201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mailto:lenin.ceden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6"/>
  <sheetViews>
    <sheetView tabSelected="1" view="pageBreakPreview" topLeftCell="A148" zoomScale="50" zoomScaleNormal="50" zoomScaleSheetLayoutView="50" workbookViewId="0">
      <selection activeCell="A157" sqref="A157:C157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3" s="5" customFormat="1" ht="47.25" customHeight="1" x14ac:dyDescent="0.2">
      <c r="A1" s="151" t="s">
        <v>0</v>
      </c>
      <c r="B1" s="152"/>
      <c r="C1" s="152"/>
      <c r="D1" s="152"/>
      <c r="E1" s="152"/>
      <c r="F1" s="152"/>
      <c r="G1" s="152"/>
      <c r="H1" s="153"/>
    </row>
    <row r="2" spans="1:33" s="5" customFormat="1" ht="47.25" customHeight="1" x14ac:dyDescent="0.2">
      <c r="A2" s="151" t="s">
        <v>20</v>
      </c>
      <c r="B2" s="152"/>
      <c r="C2" s="152"/>
      <c r="D2" s="152"/>
      <c r="E2" s="152"/>
      <c r="F2" s="152"/>
      <c r="G2" s="152"/>
      <c r="H2" s="153"/>
    </row>
    <row r="3" spans="1:33" s="5" customFormat="1" ht="47.25" customHeight="1" x14ac:dyDescent="0.2">
      <c r="A3" s="148" t="s">
        <v>17</v>
      </c>
      <c r="B3" s="149"/>
      <c r="C3" s="149"/>
      <c r="D3" s="150"/>
      <c r="E3" s="78" t="s">
        <v>26</v>
      </c>
      <c r="F3" s="78"/>
      <c r="G3" s="78"/>
      <c r="H3" s="78"/>
    </row>
    <row r="4" spans="1:33" s="5" customFormat="1" ht="47.25" customHeight="1" x14ac:dyDescent="0.2">
      <c r="A4" s="79" t="s">
        <v>18</v>
      </c>
      <c r="B4" s="79"/>
      <c r="C4" s="79"/>
      <c r="D4" s="79"/>
      <c r="E4" s="78" t="s">
        <v>110</v>
      </c>
      <c r="F4" s="78"/>
      <c r="G4" s="78"/>
      <c r="H4" s="78"/>
    </row>
    <row r="5" spans="1:33" s="5" customFormat="1" ht="47.25" customHeight="1" x14ac:dyDescent="0.2">
      <c r="A5" s="79" t="s">
        <v>19</v>
      </c>
      <c r="B5" s="79"/>
      <c r="C5" s="79"/>
      <c r="D5" s="79"/>
      <c r="E5" s="78" t="s">
        <v>21</v>
      </c>
      <c r="F5" s="78"/>
      <c r="G5" s="78"/>
      <c r="H5" s="78"/>
    </row>
    <row r="6" spans="1:33" s="5" customFormat="1" ht="57.75" customHeight="1" x14ac:dyDescent="0.2">
      <c r="A6" s="41" t="s">
        <v>8</v>
      </c>
      <c r="B6" s="41" t="s">
        <v>10</v>
      </c>
      <c r="C6" s="36" t="s">
        <v>11</v>
      </c>
      <c r="D6" s="36" t="s">
        <v>12</v>
      </c>
      <c r="E6" s="40" t="s">
        <v>16</v>
      </c>
      <c r="F6" s="80" t="s">
        <v>9</v>
      </c>
      <c r="G6" s="80"/>
      <c r="H6" s="80"/>
    </row>
    <row r="7" spans="1:33" s="26" customFormat="1" ht="57.75" customHeight="1" x14ac:dyDescent="0.2">
      <c r="A7" s="44" t="s">
        <v>111</v>
      </c>
      <c r="B7" s="44" t="s">
        <v>112</v>
      </c>
      <c r="C7" s="44" t="s">
        <v>113</v>
      </c>
      <c r="D7" s="45">
        <v>221530.32</v>
      </c>
      <c r="E7" s="46" t="s">
        <v>114</v>
      </c>
      <c r="F7" s="101" t="s">
        <v>111</v>
      </c>
      <c r="G7" s="142"/>
      <c r="H7" s="118"/>
    </row>
    <row r="8" spans="1:33" s="5" customFormat="1" ht="57.75" customHeight="1" x14ac:dyDescent="0.2">
      <c r="A8" s="34" t="s">
        <v>111</v>
      </c>
      <c r="B8" s="34" t="s">
        <v>115</v>
      </c>
      <c r="C8" s="34" t="s">
        <v>116</v>
      </c>
      <c r="D8" s="21">
        <v>60503</v>
      </c>
      <c r="E8" s="47" t="s">
        <v>117</v>
      </c>
      <c r="F8" s="117" t="s">
        <v>118</v>
      </c>
      <c r="G8" s="142"/>
      <c r="H8" s="118"/>
    </row>
    <row r="9" spans="1:33" s="5" customFormat="1" ht="79.5" customHeight="1" x14ac:dyDescent="0.2">
      <c r="A9" s="84"/>
      <c r="B9" s="85"/>
      <c r="C9" s="85"/>
      <c r="D9" s="21">
        <v>0</v>
      </c>
      <c r="E9" s="73" t="s">
        <v>22</v>
      </c>
      <c r="F9" s="74"/>
      <c r="G9" s="97" t="s">
        <v>45</v>
      </c>
      <c r="H9" s="9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33" s="8" customFormat="1" ht="78" customHeight="1" x14ac:dyDescent="0.2">
      <c r="A10" s="99" t="s">
        <v>13</v>
      </c>
      <c r="B10" s="100"/>
      <c r="C10" s="100"/>
      <c r="D10" s="21">
        <v>0</v>
      </c>
      <c r="E10" s="73" t="s">
        <v>14</v>
      </c>
      <c r="F10" s="74"/>
      <c r="G10" s="97" t="s">
        <v>119</v>
      </c>
      <c r="H10" s="9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33" s="5" customFormat="1" ht="39" customHeight="1" x14ac:dyDescent="0.2">
      <c r="A11" s="82" t="s">
        <v>15</v>
      </c>
      <c r="B11" s="83"/>
      <c r="C11" s="83"/>
      <c r="D11" s="35">
        <f>SUM(D7:D10)</f>
        <v>282033.32</v>
      </c>
      <c r="E11" s="75" t="s">
        <v>46</v>
      </c>
      <c r="F11" s="75"/>
      <c r="G11" s="75"/>
      <c r="H11" s="7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33" ht="35.25" customHeight="1" x14ac:dyDescent="0.2">
      <c r="A12" s="65" t="s">
        <v>1</v>
      </c>
      <c r="B12" s="66"/>
      <c r="C12" s="66"/>
      <c r="D12" s="67">
        <v>44530</v>
      </c>
      <c r="E12" s="69"/>
      <c r="F12" s="69"/>
      <c r="G12" s="69"/>
      <c r="H12" s="6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35.25" customHeight="1" x14ac:dyDescent="0.2">
      <c r="A13" s="65" t="s">
        <v>2</v>
      </c>
      <c r="B13" s="66"/>
      <c r="C13" s="66"/>
      <c r="D13" s="69" t="s">
        <v>3</v>
      </c>
      <c r="E13" s="69"/>
      <c r="F13" s="69"/>
      <c r="G13" s="69"/>
      <c r="H13" s="6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35.25" customHeight="1" x14ac:dyDescent="0.2">
      <c r="A14" s="65" t="s">
        <v>4</v>
      </c>
      <c r="B14" s="66"/>
      <c r="C14" s="66"/>
      <c r="D14" s="69" t="s">
        <v>30</v>
      </c>
      <c r="E14" s="69"/>
      <c r="F14" s="69"/>
      <c r="G14" s="69"/>
      <c r="H14" s="6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35.25" customHeight="1" x14ac:dyDescent="0.2">
      <c r="A15" s="65" t="s">
        <v>5</v>
      </c>
      <c r="B15" s="66"/>
      <c r="C15" s="66"/>
      <c r="D15" s="69" t="s">
        <v>47</v>
      </c>
      <c r="E15" s="69"/>
      <c r="F15" s="69"/>
      <c r="G15" s="69"/>
      <c r="H15" s="6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35.25" customHeight="1" x14ac:dyDescent="0.2">
      <c r="A16" s="65" t="s">
        <v>6</v>
      </c>
      <c r="B16" s="66"/>
      <c r="C16" s="66"/>
      <c r="D16" s="91" t="s">
        <v>48</v>
      </c>
      <c r="E16" s="71"/>
      <c r="F16" s="71"/>
      <c r="G16" s="71"/>
      <c r="H16" s="7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35.25" customHeight="1" x14ac:dyDescent="0.2">
      <c r="A17" s="65" t="s">
        <v>7</v>
      </c>
      <c r="B17" s="66"/>
      <c r="C17" s="66"/>
      <c r="D17" s="69" t="s">
        <v>120</v>
      </c>
      <c r="E17" s="69"/>
      <c r="F17" s="69"/>
      <c r="G17" s="69"/>
      <c r="H17" s="6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12.75" x14ac:dyDescent="0.2">
      <c r="A18" s="4"/>
      <c r="B18" s="4"/>
      <c r="C18" s="4"/>
      <c r="D18" s="11"/>
      <c r="E18" s="11"/>
      <c r="F18" s="11"/>
      <c r="G18" s="11"/>
      <c r="H18" s="11"/>
    </row>
    <row r="19" spans="1:33" s="10" customFormat="1" x14ac:dyDescent="0.25">
      <c r="A19" s="72"/>
      <c r="B19" s="72"/>
      <c r="C19" s="72"/>
      <c r="D19" s="72"/>
      <c r="E19" s="72"/>
      <c r="F19" s="72"/>
      <c r="G19" s="72"/>
      <c r="H19" s="72"/>
    </row>
    <row r="20" spans="1:33" s="5" customFormat="1" ht="48" customHeight="1" x14ac:dyDescent="0.2">
      <c r="A20" s="151" t="s">
        <v>0</v>
      </c>
      <c r="B20" s="152"/>
      <c r="C20" s="152"/>
      <c r="D20" s="152"/>
      <c r="E20" s="152"/>
      <c r="F20" s="152"/>
      <c r="G20" s="152"/>
      <c r="H20" s="153"/>
      <c r="I20" s="29"/>
      <c r="J20" s="29"/>
      <c r="K20" s="29"/>
      <c r="L20" s="29"/>
      <c r="M20" s="29"/>
      <c r="N20" s="29"/>
      <c r="O20" s="29"/>
      <c r="P20" s="29"/>
      <c r="Q20" s="29"/>
      <c r="R20" s="6"/>
      <c r="S20" s="6"/>
      <c r="T20" s="6"/>
      <c r="U20" s="6"/>
      <c r="V20" s="6"/>
      <c r="W20" s="6"/>
    </row>
    <row r="21" spans="1:33" s="5" customFormat="1" ht="48" customHeight="1" x14ac:dyDescent="0.2">
      <c r="A21" s="151" t="s">
        <v>20</v>
      </c>
      <c r="B21" s="152"/>
      <c r="C21" s="152"/>
      <c r="D21" s="152"/>
      <c r="E21" s="152"/>
      <c r="F21" s="152"/>
      <c r="G21" s="152"/>
      <c r="H21" s="153"/>
      <c r="I21" s="29"/>
      <c r="J21" s="29"/>
      <c r="K21" s="29"/>
      <c r="L21" s="29"/>
      <c r="M21" s="29"/>
      <c r="N21" s="29"/>
      <c r="O21" s="29"/>
      <c r="P21" s="29"/>
      <c r="Q21" s="29"/>
      <c r="R21" s="6"/>
      <c r="S21" s="6"/>
      <c r="T21" s="6"/>
      <c r="U21" s="6"/>
      <c r="V21" s="6"/>
      <c r="W21" s="6"/>
    </row>
    <row r="22" spans="1:33" s="13" customFormat="1" ht="48" customHeight="1" x14ac:dyDescent="0.2">
      <c r="A22" s="148" t="s">
        <v>17</v>
      </c>
      <c r="B22" s="149"/>
      <c r="C22" s="149"/>
      <c r="D22" s="150"/>
      <c r="E22" s="135" t="s">
        <v>26</v>
      </c>
      <c r="F22" s="136"/>
      <c r="G22" s="136"/>
      <c r="H22" s="13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33" s="13" customFormat="1" ht="48" customHeight="1" x14ac:dyDescent="0.2">
      <c r="A23" s="148" t="s">
        <v>18</v>
      </c>
      <c r="B23" s="149"/>
      <c r="C23" s="149"/>
      <c r="D23" s="150"/>
      <c r="E23" s="135" t="s">
        <v>27</v>
      </c>
      <c r="F23" s="136"/>
      <c r="G23" s="136"/>
      <c r="H23" s="13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33" s="5" customFormat="1" ht="48" customHeight="1" x14ac:dyDescent="0.2">
      <c r="A24" s="148" t="s">
        <v>19</v>
      </c>
      <c r="B24" s="149"/>
      <c r="C24" s="149"/>
      <c r="D24" s="150"/>
      <c r="E24" s="135" t="s">
        <v>21</v>
      </c>
      <c r="F24" s="136"/>
      <c r="G24" s="136"/>
      <c r="H24" s="137"/>
      <c r="I24" s="29"/>
      <c r="J24" s="29"/>
      <c r="K24" s="29"/>
      <c r="L24" s="29"/>
      <c r="M24" s="29"/>
      <c r="N24" s="29"/>
      <c r="O24" s="29"/>
      <c r="P24" s="29"/>
      <c r="Q24" s="29"/>
      <c r="R24" s="6"/>
      <c r="S24" s="6"/>
      <c r="T24" s="6"/>
      <c r="U24" s="6"/>
      <c r="V24" s="6"/>
      <c r="W24" s="6"/>
    </row>
    <row r="25" spans="1:33" s="5" customFormat="1" ht="57.75" customHeight="1" x14ac:dyDescent="0.2">
      <c r="A25" s="64" t="s">
        <v>8</v>
      </c>
      <c r="B25" s="64" t="s">
        <v>10</v>
      </c>
      <c r="C25" s="64" t="s">
        <v>11</v>
      </c>
      <c r="D25" s="64" t="s">
        <v>12</v>
      </c>
      <c r="E25" s="63" t="s">
        <v>16</v>
      </c>
      <c r="F25" s="158" t="s">
        <v>9</v>
      </c>
      <c r="G25" s="159"/>
      <c r="H25" s="160"/>
      <c r="I25" s="29"/>
      <c r="J25" s="29"/>
      <c r="K25" s="29"/>
      <c r="L25" s="29"/>
      <c r="M25" s="29"/>
      <c r="N25" s="29"/>
      <c r="O25" s="29"/>
      <c r="P25" s="29"/>
      <c r="Q25" s="29"/>
      <c r="R25" s="6"/>
      <c r="S25" s="6"/>
      <c r="T25" s="6"/>
      <c r="U25" s="6"/>
      <c r="V25" s="6"/>
      <c r="W25" s="6"/>
    </row>
    <row r="26" spans="1:33" s="5" customFormat="1" ht="57.75" customHeight="1" x14ac:dyDescent="0.2">
      <c r="A26" s="22" t="s">
        <v>56</v>
      </c>
      <c r="B26" s="57" t="s">
        <v>57</v>
      </c>
      <c r="C26" s="57" t="s">
        <v>58</v>
      </c>
      <c r="D26" s="21">
        <v>10192.27</v>
      </c>
      <c r="E26" s="57" t="s">
        <v>52</v>
      </c>
      <c r="F26" s="117" t="s">
        <v>56</v>
      </c>
      <c r="G26" s="142"/>
      <c r="H26" s="118"/>
      <c r="I26" s="29"/>
      <c r="J26" s="29"/>
      <c r="K26" s="29"/>
      <c r="L26" s="29"/>
      <c r="M26" s="29"/>
      <c r="N26" s="29"/>
      <c r="O26" s="29"/>
      <c r="P26" s="29"/>
      <c r="Q26" s="29"/>
      <c r="R26" s="6"/>
      <c r="S26" s="6"/>
      <c r="T26" s="6"/>
      <c r="U26" s="6"/>
      <c r="V26" s="6"/>
      <c r="W26" s="6"/>
    </row>
    <row r="27" spans="1:33" s="5" customFormat="1" ht="57.75" customHeight="1" x14ac:dyDescent="0.2">
      <c r="A27" s="99"/>
      <c r="B27" s="100"/>
      <c r="C27" s="161"/>
      <c r="D27" s="49">
        <v>68783.17</v>
      </c>
      <c r="E27" s="73" t="s">
        <v>22</v>
      </c>
      <c r="F27" s="74"/>
      <c r="G27" s="101" t="s">
        <v>104</v>
      </c>
      <c r="H27" s="102"/>
      <c r="I27" s="29"/>
      <c r="J27" s="29"/>
      <c r="K27" s="29"/>
      <c r="L27" s="29"/>
      <c r="M27" s="29"/>
      <c r="N27" s="29"/>
      <c r="O27" s="29"/>
      <c r="P27" s="29"/>
      <c r="Q27" s="29"/>
      <c r="R27" s="6"/>
      <c r="S27" s="6"/>
      <c r="T27" s="6"/>
      <c r="U27" s="6"/>
      <c r="V27" s="6"/>
      <c r="W27" s="6"/>
    </row>
    <row r="28" spans="1:33" s="5" customFormat="1" ht="57.75" customHeight="1" x14ac:dyDescent="0.2">
      <c r="A28" s="99" t="s">
        <v>13</v>
      </c>
      <c r="B28" s="100"/>
      <c r="C28" s="100"/>
      <c r="D28" s="48">
        <v>15181.91</v>
      </c>
      <c r="E28" s="73" t="s">
        <v>14</v>
      </c>
      <c r="F28" s="74"/>
      <c r="G28" s="101" t="s">
        <v>105</v>
      </c>
      <c r="H28" s="102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33" s="5" customFormat="1" ht="45" customHeight="1" x14ac:dyDescent="0.2">
      <c r="A29" s="82" t="s">
        <v>15</v>
      </c>
      <c r="B29" s="83"/>
      <c r="C29" s="83"/>
      <c r="D29" s="20">
        <f>SUM(D26:D28)</f>
        <v>94157.35</v>
      </c>
      <c r="E29" s="75" t="s">
        <v>46</v>
      </c>
      <c r="F29" s="76"/>
      <c r="G29" s="76"/>
      <c r="H29" s="7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33" s="5" customFormat="1" ht="35.25" customHeight="1" x14ac:dyDescent="0.2">
      <c r="A30" s="65" t="s">
        <v>1</v>
      </c>
      <c r="B30" s="66"/>
      <c r="C30" s="66"/>
      <c r="D30" s="67">
        <v>44530</v>
      </c>
      <c r="E30" s="69"/>
      <c r="F30" s="69"/>
      <c r="G30" s="69"/>
      <c r="H30" s="69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33" s="5" customFormat="1" ht="35.25" customHeight="1" x14ac:dyDescent="0.2">
      <c r="A31" s="65" t="s">
        <v>2</v>
      </c>
      <c r="B31" s="66"/>
      <c r="C31" s="66"/>
      <c r="D31" s="69" t="s">
        <v>3</v>
      </c>
      <c r="E31" s="69"/>
      <c r="F31" s="69"/>
      <c r="G31" s="69"/>
      <c r="H31" s="69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33" s="5" customFormat="1" ht="35.25" customHeight="1" x14ac:dyDescent="0.2">
      <c r="A32" s="65" t="s">
        <v>4</v>
      </c>
      <c r="B32" s="66"/>
      <c r="C32" s="66"/>
      <c r="D32" s="69" t="s">
        <v>35</v>
      </c>
      <c r="E32" s="69"/>
      <c r="F32" s="69"/>
      <c r="G32" s="69"/>
      <c r="H32" s="6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8" customFormat="1" ht="35.25" customHeight="1" x14ac:dyDescent="0.2">
      <c r="A33" s="65" t="s">
        <v>5</v>
      </c>
      <c r="B33" s="66"/>
      <c r="C33" s="66"/>
      <c r="D33" s="69" t="s">
        <v>31</v>
      </c>
      <c r="E33" s="69"/>
      <c r="F33" s="69"/>
      <c r="G33" s="69"/>
      <c r="H33" s="6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5" customFormat="1" ht="35.25" customHeight="1" x14ac:dyDescent="0.2">
      <c r="A34" s="65" t="s">
        <v>6</v>
      </c>
      <c r="B34" s="66"/>
      <c r="C34" s="66"/>
      <c r="D34" s="107" t="s">
        <v>32</v>
      </c>
      <c r="E34" s="69"/>
      <c r="F34" s="69"/>
      <c r="G34" s="69"/>
      <c r="H34" s="6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35.25" customHeight="1" x14ac:dyDescent="0.2">
      <c r="A35" s="65" t="s">
        <v>7</v>
      </c>
      <c r="B35" s="66"/>
      <c r="C35" s="66"/>
      <c r="D35" s="69" t="s">
        <v>33</v>
      </c>
      <c r="E35" s="69"/>
      <c r="F35" s="69"/>
      <c r="G35" s="69"/>
      <c r="H35" s="6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4" s="32" customFormat="1" ht="36.75" customHeight="1" x14ac:dyDescent="0.2">
      <c r="A36" s="4"/>
      <c r="B36" s="4"/>
      <c r="C36" s="4"/>
      <c r="D36" s="11"/>
      <c r="E36" s="11"/>
      <c r="F36" s="11"/>
      <c r="G36" s="11"/>
      <c r="H36" s="1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4" s="32" customFormat="1" ht="57" customHeight="1" x14ac:dyDescent="0.2">
      <c r="A37" s="87" t="s">
        <v>0</v>
      </c>
      <c r="B37" s="88"/>
      <c r="C37" s="88"/>
      <c r="D37" s="88"/>
      <c r="E37" s="88"/>
      <c r="F37" s="88"/>
      <c r="G37" s="88"/>
      <c r="H37" s="88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4" s="32" customFormat="1" ht="49.5" customHeight="1" x14ac:dyDescent="0.2">
      <c r="A38" s="87" t="s">
        <v>20</v>
      </c>
      <c r="B38" s="88"/>
      <c r="C38" s="88"/>
      <c r="D38" s="88"/>
      <c r="E38" s="88"/>
      <c r="F38" s="88"/>
      <c r="G38" s="88"/>
      <c r="H38" s="88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s="32" customFormat="1" ht="42.75" customHeight="1" x14ac:dyDescent="0.2">
      <c r="A39" s="79" t="s">
        <v>17</v>
      </c>
      <c r="B39" s="79"/>
      <c r="C39" s="79"/>
      <c r="D39" s="79"/>
      <c r="E39" s="108" t="s">
        <v>26</v>
      </c>
      <c r="F39" s="108"/>
      <c r="G39" s="108"/>
      <c r="H39" s="108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4" s="32" customFormat="1" ht="48" customHeight="1" x14ac:dyDescent="0.2">
      <c r="A40" s="79" t="s">
        <v>18</v>
      </c>
      <c r="B40" s="79"/>
      <c r="C40" s="79"/>
      <c r="D40" s="79"/>
      <c r="E40" s="78" t="s">
        <v>27</v>
      </c>
      <c r="F40" s="78"/>
      <c r="G40" s="78"/>
      <c r="H40" s="78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4" s="32" customFormat="1" ht="44.25" customHeight="1" x14ac:dyDescent="0.2">
      <c r="A41" s="79" t="s">
        <v>19</v>
      </c>
      <c r="B41" s="79"/>
      <c r="C41" s="79"/>
      <c r="D41" s="79"/>
      <c r="E41" s="78" t="s">
        <v>21</v>
      </c>
      <c r="F41" s="78"/>
      <c r="G41" s="78"/>
      <c r="H41" s="78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s="32" customFormat="1" ht="43.5" customHeight="1" x14ac:dyDescent="0.2">
      <c r="A42" s="37" t="s">
        <v>8</v>
      </c>
      <c r="B42" s="37" t="s">
        <v>10</v>
      </c>
      <c r="C42" s="36" t="s">
        <v>11</v>
      </c>
      <c r="D42" s="36" t="s">
        <v>12</v>
      </c>
      <c r="E42" s="38" t="s">
        <v>16</v>
      </c>
      <c r="F42" s="80" t="s">
        <v>9</v>
      </c>
      <c r="G42" s="80"/>
      <c r="H42" s="80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4" s="32" customFormat="1" ht="44.25" customHeight="1" x14ac:dyDescent="0.2">
      <c r="A43" s="84" t="s">
        <v>100</v>
      </c>
      <c r="B43" s="85"/>
      <c r="C43" s="85"/>
      <c r="D43" s="85"/>
      <c r="E43" s="85"/>
      <c r="F43" s="85"/>
      <c r="G43" s="85"/>
      <c r="H43" s="8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4" s="32" customFormat="1" ht="42" customHeight="1" x14ac:dyDescent="0.2">
      <c r="A44" s="84"/>
      <c r="B44" s="85"/>
      <c r="C44" s="85"/>
      <c r="D44" s="21">
        <v>21990.391</v>
      </c>
      <c r="E44" s="73" t="s">
        <v>22</v>
      </c>
      <c r="F44" s="74"/>
      <c r="G44" s="117" t="s">
        <v>101</v>
      </c>
      <c r="H44" s="118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4" s="32" customFormat="1" ht="39.75" customHeight="1" x14ac:dyDescent="0.2">
      <c r="A45" s="119" t="s">
        <v>13</v>
      </c>
      <c r="B45" s="120"/>
      <c r="C45" s="120"/>
      <c r="D45" s="21">
        <v>22235.134023999999</v>
      </c>
      <c r="E45" s="73" t="s">
        <v>14</v>
      </c>
      <c r="F45" s="74"/>
      <c r="G45" s="117" t="s">
        <v>102</v>
      </c>
      <c r="H45" s="118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4" s="32" customFormat="1" ht="43.5" customHeight="1" x14ac:dyDescent="0.2">
      <c r="A46" s="82" t="s">
        <v>15</v>
      </c>
      <c r="B46" s="83"/>
      <c r="C46" s="83"/>
      <c r="D46" s="35">
        <f>SUM(D43:D45)</f>
        <v>44225.525024000002</v>
      </c>
      <c r="E46" s="75" t="s">
        <v>46</v>
      </c>
      <c r="F46" s="76"/>
      <c r="G46" s="76"/>
      <c r="H46" s="7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4" ht="35.25" customHeight="1" x14ac:dyDescent="0.2">
      <c r="A47" s="65" t="s">
        <v>1</v>
      </c>
      <c r="B47" s="66"/>
      <c r="C47" s="66"/>
      <c r="D47" s="67">
        <v>44530</v>
      </c>
      <c r="E47" s="68"/>
      <c r="F47" s="68"/>
      <c r="G47" s="68"/>
      <c r="H47" s="68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4" s="10" customFormat="1" ht="35.25" customHeight="1" x14ac:dyDescent="0.25">
      <c r="A48" s="65" t="s">
        <v>2</v>
      </c>
      <c r="B48" s="66"/>
      <c r="C48" s="66"/>
      <c r="D48" s="69" t="s">
        <v>3</v>
      </c>
      <c r="E48" s="69"/>
      <c r="F48" s="69"/>
      <c r="G48" s="69"/>
      <c r="H48" s="69"/>
    </row>
    <row r="49" spans="1:23" ht="35.25" customHeight="1" x14ac:dyDescent="0.2">
      <c r="A49" s="65" t="s">
        <v>4</v>
      </c>
      <c r="B49" s="66"/>
      <c r="C49" s="66"/>
      <c r="D49" s="77" t="s">
        <v>23</v>
      </c>
      <c r="E49" s="77"/>
      <c r="F49" s="77"/>
      <c r="G49" s="77"/>
      <c r="H49" s="77"/>
    </row>
    <row r="50" spans="1:23" ht="35.25" customHeight="1" x14ac:dyDescent="0.2">
      <c r="A50" s="65" t="s">
        <v>5</v>
      </c>
      <c r="B50" s="66"/>
      <c r="C50" s="66"/>
      <c r="D50" s="69" t="s">
        <v>103</v>
      </c>
      <c r="E50" s="69"/>
      <c r="F50" s="69"/>
      <c r="G50" s="69"/>
      <c r="H50" s="69"/>
    </row>
    <row r="51" spans="1:23" ht="35.25" customHeight="1" x14ac:dyDescent="0.2">
      <c r="A51" s="65" t="s">
        <v>6</v>
      </c>
      <c r="B51" s="66"/>
      <c r="C51" s="66"/>
      <c r="D51" s="70" t="s">
        <v>59</v>
      </c>
      <c r="E51" s="71"/>
      <c r="F51" s="71"/>
      <c r="G51" s="71"/>
      <c r="H51" s="71"/>
    </row>
    <row r="52" spans="1:23" ht="35.25" customHeight="1" x14ac:dyDescent="0.2">
      <c r="A52" s="65" t="s">
        <v>7</v>
      </c>
      <c r="B52" s="66"/>
      <c r="C52" s="66"/>
      <c r="D52" s="69" t="s">
        <v>28</v>
      </c>
      <c r="E52" s="69"/>
      <c r="F52" s="69"/>
      <c r="G52" s="69"/>
      <c r="H52" s="69"/>
    </row>
    <row r="53" spans="1:23" s="32" customFormat="1" ht="36.75" customHeight="1" x14ac:dyDescent="0.2">
      <c r="A53" s="4"/>
      <c r="B53" s="4"/>
      <c r="C53" s="4"/>
      <c r="D53" s="11"/>
      <c r="E53" s="11"/>
      <c r="F53" s="11"/>
      <c r="G53" s="11"/>
      <c r="H53" s="11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46.5" customHeight="1" x14ac:dyDescent="0.2">
      <c r="A54" s="111" t="s">
        <v>0</v>
      </c>
      <c r="B54" s="112"/>
      <c r="C54" s="112"/>
      <c r="D54" s="112"/>
      <c r="E54" s="112"/>
      <c r="F54" s="112"/>
      <c r="G54" s="112"/>
      <c r="H54" s="112"/>
    </row>
    <row r="55" spans="1:23" ht="46.5" customHeight="1" x14ac:dyDescent="0.2">
      <c r="A55" s="87" t="s">
        <v>20</v>
      </c>
      <c r="B55" s="88"/>
      <c r="C55" s="88"/>
      <c r="D55" s="88"/>
      <c r="E55" s="88"/>
      <c r="F55" s="88"/>
      <c r="G55" s="88"/>
      <c r="H55" s="88"/>
    </row>
    <row r="56" spans="1:23" ht="46.5" customHeight="1" x14ac:dyDescent="0.2">
      <c r="A56" s="79" t="s">
        <v>17</v>
      </c>
      <c r="B56" s="79"/>
      <c r="C56" s="79"/>
      <c r="D56" s="79"/>
      <c r="E56" s="78" t="s">
        <v>26</v>
      </c>
      <c r="F56" s="78"/>
      <c r="G56" s="78"/>
      <c r="H56" s="78"/>
    </row>
    <row r="57" spans="1:23" ht="60.75" customHeight="1" x14ac:dyDescent="0.2">
      <c r="A57" s="79" t="s">
        <v>18</v>
      </c>
      <c r="B57" s="79"/>
      <c r="C57" s="79"/>
      <c r="D57" s="79"/>
      <c r="E57" s="78" t="s">
        <v>27</v>
      </c>
      <c r="F57" s="78"/>
      <c r="G57" s="78"/>
      <c r="H57" s="78"/>
    </row>
    <row r="58" spans="1:23" ht="60.75" customHeight="1" x14ac:dyDescent="0.2">
      <c r="A58" s="79" t="s">
        <v>19</v>
      </c>
      <c r="B58" s="79"/>
      <c r="C58" s="79"/>
      <c r="D58" s="79"/>
      <c r="E58" s="78" t="s">
        <v>21</v>
      </c>
      <c r="F58" s="78"/>
      <c r="G58" s="78"/>
      <c r="H58" s="78"/>
    </row>
    <row r="59" spans="1:23" ht="58.5" customHeight="1" x14ac:dyDescent="0.2">
      <c r="A59" s="41" t="s">
        <v>8</v>
      </c>
      <c r="B59" s="41" t="s">
        <v>10</v>
      </c>
      <c r="C59" s="41" t="s">
        <v>11</v>
      </c>
      <c r="D59" s="41" t="s">
        <v>12</v>
      </c>
      <c r="E59" s="40" t="s">
        <v>16</v>
      </c>
      <c r="F59" s="80" t="s">
        <v>9</v>
      </c>
      <c r="G59" s="80"/>
      <c r="H59" s="80"/>
    </row>
    <row r="60" spans="1:23" ht="60.75" customHeight="1" x14ac:dyDescent="0.2">
      <c r="A60" s="39" t="s">
        <v>60</v>
      </c>
      <c r="B60" s="33" t="s">
        <v>50</v>
      </c>
      <c r="C60" s="19" t="s">
        <v>61</v>
      </c>
      <c r="D60" s="21">
        <v>40320</v>
      </c>
      <c r="E60" s="14" t="s">
        <v>34</v>
      </c>
      <c r="F60" s="113" t="s">
        <v>60</v>
      </c>
      <c r="G60" s="114"/>
      <c r="H60" s="115"/>
    </row>
    <row r="61" spans="1:23" ht="60.75" customHeight="1" x14ac:dyDescent="0.2">
      <c r="A61" s="110"/>
      <c r="B61" s="110"/>
      <c r="C61" s="110"/>
      <c r="D61" s="21">
        <f>16886.45+6787.02</f>
        <v>23673.47</v>
      </c>
      <c r="E61" s="116" t="s">
        <v>22</v>
      </c>
      <c r="F61" s="116"/>
      <c r="G61" s="128" t="s">
        <v>101</v>
      </c>
      <c r="H61" s="128"/>
    </row>
    <row r="62" spans="1:23" ht="40.5" customHeight="1" x14ac:dyDescent="0.2">
      <c r="A62" s="105" t="s">
        <v>13</v>
      </c>
      <c r="B62" s="106"/>
      <c r="C62" s="106"/>
      <c r="D62" s="21">
        <f>3189.136+941.4581+604.86+17777.99</f>
        <v>22513.444100000001</v>
      </c>
      <c r="E62" s="73" t="s">
        <v>14</v>
      </c>
      <c r="F62" s="74"/>
      <c r="G62" s="101" t="s">
        <v>106</v>
      </c>
      <c r="H62" s="102"/>
    </row>
    <row r="63" spans="1:23" ht="31.5" customHeight="1" x14ac:dyDescent="0.2">
      <c r="A63" s="82" t="s">
        <v>15</v>
      </c>
      <c r="B63" s="83"/>
      <c r="C63" s="83"/>
      <c r="D63" s="35">
        <f>SUM(D60:D62)</f>
        <v>86506.914099999995</v>
      </c>
      <c r="E63" s="75" t="s">
        <v>46</v>
      </c>
      <c r="F63" s="76"/>
      <c r="G63" s="76"/>
      <c r="H63" s="76"/>
    </row>
    <row r="64" spans="1:23" ht="35.25" customHeight="1" x14ac:dyDescent="0.2">
      <c r="A64" s="65" t="s">
        <v>1</v>
      </c>
      <c r="B64" s="66"/>
      <c r="C64" s="66"/>
      <c r="D64" s="103">
        <v>44530</v>
      </c>
      <c r="E64" s="104"/>
      <c r="F64" s="104"/>
      <c r="G64" s="104"/>
      <c r="H64" s="104"/>
    </row>
    <row r="65" spans="1:33" s="8" customFormat="1" ht="35.25" customHeight="1" x14ac:dyDescent="0.2">
      <c r="A65" s="65" t="s">
        <v>2</v>
      </c>
      <c r="B65" s="66"/>
      <c r="C65" s="66"/>
      <c r="D65" s="69" t="s">
        <v>3</v>
      </c>
      <c r="E65" s="69"/>
      <c r="F65" s="69"/>
      <c r="G65" s="69"/>
      <c r="H65" s="69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33" s="5" customFormat="1" ht="35.25" customHeight="1" x14ac:dyDescent="0.2">
      <c r="A66" s="65" t="s">
        <v>4</v>
      </c>
      <c r="B66" s="66"/>
      <c r="C66" s="66"/>
      <c r="D66" s="77" t="s">
        <v>29</v>
      </c>
      <c r="E66" s="77"/>
      <c r="F66" s="77"/>
      <c r="G66" s="77"/>
      <c r="H66" s="7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33" ht="35.25" customHeight="1" x14ac:dyDescent="0.2">
      <c r="A67" s="65" t="s">
        <v>5</v>
      </c>
      <c r="B67" s="66"/>
      <c r="C67" s="66"/>
      <c r="D67" s="69" t="s">
        <v>37</v>
      </c>
      <c r="E67" s="69"/>
      <c r="F67" s="69"/>
      <c r="G67" s="69"/>
      <c r="H67" s="6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33" ht="35.25" customHeight="1" x14ac:dyDescent="0.2">
      <c r="A68" s="65" t="s">
        <v>6</v>
      </c>
      <c r="B68" s="66"/>
      <c r="C68" s="66"/>
      <c r="D68" s="91" t="s">
        <v>38</v>
      </c>
      <c r="E68" s="71"/>
      <c r="F68" s="71"/>
      <c r="G68" s="71"/>
      <c r="H68" s="71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1:33" ht="35.25" customHeight="1" x14ac:dyDescent="0.2">
      <c r="A69" s="65" t="s">
        <v>7</v>
      </c>
      <c r="B69" s="66"/>
      <c r="C69" s="66"/>
      <c r="D69" s="140" t="s">
        <v>39</v>
      </c>
      <c r="E69" s="69"/>
      <c r="F69" s="69"/>
      <c r="G69" s="69"/>
      <c r="H69" s="69"/>
    </row>
    <row r="70" spans="1:33" s="10" customFormat="1" ht="47.25" customHeight="1" x14ac:dyDescent="0.25">
      <c r="A70" s="72"/>
      <c r="B70" s="72"/>
      <c r="C70" s="72"/>
      <c r="D70" s="72"/>
      <c r="E70" s="72"/>
      <c r="F70" s="72"/>
      <c r="G70" s="72"/>
      <c r="H70" s="72"/>
    </row>
    <row r="71" spans="1:33" s="5" customFormat="1" ht="45.75" customHeight="1" x14ac:dyDescent="0.2">
      <c r="A71" s="95" t="s">
        <v>0</v>
      </c>
      <c r="B71" s="96"/>
      <c r="C71" s="96"/>
      <c r="D71" s="96"/>
      <c r="E71" s="96"/>
      <c r="F71" s="96"/>
      <c r="G71" s="96"/>
      <c r="H71" s="96"/>
    </row>
    <row r="72" spans="1:33" s="5" customFormat="1" ht="45.75" customHeight="1" x14ac:dyDescent="0.2">
      <c r="A72" s="121" t="s">
        <v>20</v>
      </c>
      <c r="B72" s="122"/>
      <c r="C72" s="122"/>
      <c r="D72" s="122"/>
      <c r="E72" s="122"/>
      <c r="F72" s="122"/>
      <c r="G72" s="122"/>
      <c r="H72" s="122"/>
    </row>
    <row r="73" spans="1:33" s="5" customFormat="1" ht="45.75" customHeight="1" x14ac:dyDescent="0.2">
      <c r="A73" s="123" t="s">
        <v>17</v>
      </c>
      <c r="B73" s="123"/>
      <c r="C73" s="123"/>
      <c r="D73" s="123"/>
      <c r="E73" s="78" t="s">
        <v>26</v>
      </c>
      <c r="F73" s="78"/>
      <c r="G73" s="78"/>
      <c r="H73" s="78"/>
    </row>
    <row r="74" spans="1:33" s="5" customFormat="1" ht="45.75" customHeight="1" x14ac:dyDescent="0.2">
      <c r="A74" s="123" t="s">
        <v>18</v>
      </c>
      <c r="B74" s="123"/>
      <c r="C74" s="123"/>
      <c r="D74" s="123"/>
      <c r="E74" s="78" t="s">
        <v>27</v>
      </c>
      <c r="F74" s="78"/>
      <c r="G74" s="78"/>
      <c r="H74" s="78"/>
    </row>
    <row r="75" spans="1:33" s="5" customFormat="1" ht="45.75" customHeight="1" x14ac:dyDescent="0.2">
      <c r="A75" s="123" t="s">
        <v>19</v>
      </c>
      <c r="B75" s="123"/>
      <c r="C75" s="123"/>
      <c r="D75" s="123"/>
      <c r="E75" s="128" t="s">
        <v>21</v>
      </c>
      <c r="F75" s="128"/>
      <c r="G75" s="128"/>
      <c r="H75" s="128"/>
    </row>
    <row r="76" spans="1:33" s="5" customFormat="1" ht="57.75" customHeight="1" x14ac:dyDescent="0.2">
      <c r="A76" s="42" t="s">
        <v>8</v>
      </c>
      <c r="B76" s="42" t="s">
        <v>10</v>
      </c>
      <c r="C76" s="23" t="s">
        <v>11</v>
      </c>
      <c r="D76" s="23" t="s">
        <v>12</v>
      </c>
      <c r="E76" s="43" t="s">
        <v>16</v>
      </c>
      <c r="F76" s="126" t="s">
        <v>9</v>
      </c>
      <c r="G76" s="126"/>
      <c r="H76" s="126"/>
    </row>
    <row r="77" spans="1:33" s="5" customFormat="1" ht="57.75" customHeight="1" x14ac:dyDescent="0.2">
      <c r="A77" s="51" t="s">
        <v>62</v>
      </c>
      <c r="B77" s="51" t="s">
        <v>63</v>
      </c>
      <c r="C77" s="52" t="s">
        <v>64</v>
      </c>
      <c r="D77" s="54">
        <v>7150</v>
      </c>
      <c r="E77" s="53" t="s">
        <v>49</v>
      </c>
      <c r="F77" s="144" t="s">
        <v>62</v>
      </c>
      <c r="G77" s="145"/>
      <c r="H77" s="146"/>
    </row>
    <row r="78" spans="1:33" s="8" customFormat="1" ht="36.75" customHeight="1" x14ac:dyDescent="0.2">
      <c r="A78" s="127"/>
      <c r="B78" s="127"/>
      <c r="C78" s="127"/>
      <c r="D78" s="54">
        <v>11945.25</v>
      </c>
      <c r="E78" s="116" t="s">
        <v>22</v>
      </c>
      <c r="F78" s="116"/>
      <c r="G78" s="128" t="s">
        <v>101</v>
      </c>
      <c r="H78" s="128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33" s="5" customFormat="1" ht="39" customHeight="1" x14ac:dyDescent="0.2">
      <c r="A79" s="129" t="s">
        <v>13</v>
      </c>
      <c r="B79" s="130"/>
      <c r="C79" s="130"/>
      <c r="D79" s="54">
        <v>64446.64</v>
      </c>
      <c r="E79" s="73" t="s">
        <v>14</v>
      </c>
      <c r="F79" s="74"/>
      <c r="G79" s="101" t="s">
        <v>107</v>
      </c>
      <c r="H79" s="102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33" ht="35.25" customHeight="1" x14ac:dyDescent="0.2">
      <c r="A80" s="131" t="s">
        <v>15</v>
      </c>
      <c r="B80" s="132"/>
      <c r="C80" s="132"/>
      <c r="D80" s="24">
        <v>83541.89</v>
      </c>
      <c r="E80" s="75" t="s">
        <v>53</v>
      </c>
      <c r="F80" s="76"/>
      <c r="G80" s="76"/>
      <c r="H80" s="7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:35" ht="35.25" customHeight="1" x14ac:dyDescent="0.2">
      <c r="A81" s="92" t="s">
        <v>1</v>
      </c>
      <c r="B81" s="93"/>
      <c r="C81" s="93"/>
      <c r="D81" s="124">
        <v>44530</v>
      </c>
      <c r="E81" s="125"/>
      <c r="F81" s="125"/>
      <c r="G81" s="125"/>
      <c r="H81" s="125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1:35" ht="35.25" customHeight="1" x14ac:dyDescent="0.2">
      <c r="A82" s="92" t="s">
        <v>2</v>
      </c>
      <c r="B82" s="93"/>
      <c r="C82" s="93"/>
      <c r="D82" s="133" t="s">
        <v>3</v>
      </c>
      <c r="E82" s="133"/>
      <c r="F82" s="133"/>
      <c r="G82" s="133"/>
      <c r="H82" s="133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5" ht="35.25" customHeight="1" x14ac:dyDescent="0.2">
      <c r="A83" s="92" t="s">
        <v>4</v>
      </c>
      <c r="B83" s="93"/>
      <c r="C83" s="93"/>
      <c r="D83" s="134" t="s">
        <v>24</v>
      </c>
      <c r="E83" s="134"/>
      <c r="F83" s="134"/>
      <c r="G83" s="134"/>
      <c r="H83" s="134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5" ht="35.25" customHeight="1" x14ac:dyDescent="0.2">
      <c r="A84" s="92" t="s">
        <v>5</v>
      </c>
      <c r="B84" s="93"/>
      <c r="C84" s="93"/>
      <c r="D84" s="133" t="s">
        <v>54</v>
      </c>
      <c r="E84" s="133"/>
      <c r="F84" s="133"/>
      <c r="G84" s="133"/>
      <c r="H84" s="133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5" ht="35.25" customHeight="1" x14ac:dyDescent="0.2">
      <c r="A85" s="92" t="s">
        <v>6</v>
      </c>
      <c r="B85" s="93"/>
      <c r="C85" s="93"/>
      <c r="D85" s="70" t="s">
        <v>55</v>
      </c>
      <c r="E85" s="94"/>
      <c r="F85" s="94"/>
      <c r="G85" s="94"/>
      <c r="H85" s="94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5" ht="35.25" customHeight="1" x14ac:dyDescent="0.2">
      <c r="A86" s="92" t="s">
        <v>7</v>
      </c>
      <c r="B86" s="93"/>
      <c r="C86" s="93"/>
      <c r="D86" s="133" t="s">
        <v>25</v>
      </c>
      <c r="E86" s="133"/>
      <c r="F86" s="133"/>
      <c r="G86" s="133"/>
      <c r="H86" s="133"/>
    </row>
    <row r="87" spans="1:35" s="10" customFormat="1" ht="50.25" customHeight="1" x14ac:dyDescent="0.25">
      <c r="A87" s="72"/>
      <c r="B87" s="72"/>
      <c r="C87" s="72"/>
      <c r="D87" s="72"/>
      <c r="E87" s="72"/>
      <c r="F87" s="72"/>
      <c r="G87" s="72"/>
      <c r="H87" s="72"/>
    </row>
    <row r="88" spans="1:35" s="5" customFormat="1" ht="45.75" customHeight="1" x14ac:dyDescent="0.2">
      <c r="A88" s="87" t="s">
        <v>0</v>
      </c>
      <c r="B88" s="88"/>
      <c r="C88" s="88"/>
      <c r="D88" s="88"/>
      <c r="E88" s="88"/>
      <c r="F88" s="88"/>
      <c r="G88" s="88"/>
      <c r="H88" s="88"/>
    </row>
    <row r="89" spans="1:35" s="5" customFormat="1" ht="45.75" customHeight="1" x14ac:dyDescent="0.2">
      <c r="A89" s="87" t="s">
        <v>20</v>
      </c>
      <c r="B89" s="88"/>
      <c r="C89" s="88"/>
      <c r="D89" s="88"/>
      <c r="E89" s="88"/>
      <c r="F89" s="88"/>
      <c r="G89" s="88"/>
      <c r="H89" s="88"/>
    </row>
    <row r="90" spans="1:35" s="5" customFormat="1" ht="53.25" customHeight="1" x14ac:dyDescent="0.2">
      <c r="A90" s="79" t="s">
        <v>17</v>
      </c>
      <c r="B90" s="79"/>
      <c r="C90" s="79"/>
      <c r="D90" s="79"/>
      <c r="E90" s="135" t="s">
        <v>26</v>
      </c>
      <c r="F90" s="136"/>
      <c r="G90" s="136"/>
      <c r="H90" s="137"/>
    </row>
    <row r="91" spans="1:35" s="5" customFormat="1" ht="53.25" customHeight="1" x14ac:dyDescent="0.2">
      <c r="A91" s="79" t="s">
        <v>18</v>
      </c>
      <c r="B91" s="79"/>
      <c r="C91" s="79"/>
      <c r="D91" s="79"/>
      <c r="E91" s="135" t="s">
        <v>27</v>
      </c>
      <c r="F91" s="136"/>
      <c r="G91" s="136"/>
      <c r="H91" s="137"/>
    </row>
    <row r="92" spans="1:35" s="5" customFormat="1" ht="53.25" customHeight="1" x14ac:dyDescent="0.2">
      <c r="A92" s="79" t="s">
        <v>19</v>
      </c>
      <c r="B92" s="79"/>
      <c r="C92" s="79"/>
      <c r="D92" s="79"/>
      <c r="E92" s="135" t="s">
        <v>21</v>
      </c>
      <c r="F92" s="136"/>
      <c r="G92" s="136"/>
      <c r="H92" s="137"/>
    </row>
    <row r="93" spans="1:35" s="5" customFormat="1" ht="57.75" customHeight="1" x14ac:dyDescent="0.2">
      <c r="A93" s="60" t="s">
        <v>8</v>
      </c>
      <c r="B93" s="60" t="s">
        <v>10</v>
      </c>
      <c r="C93" s="58" t="s">
        <v>11</v>
      </c>
      <c r="D93" s="58" t="s">
        <v>12</v>
      </c>
      <c r="E93" s="61" t="s">
        <v>16</v>
      </c>
      <c r="F93" s="80" t="s">
        <v>9</v>
      </c>
      <c r="G93" s="80"/>
      <c r="H93" s="8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</row>
    <row r="94" spans="1:35" s="26" customFormat="1" ht="39" customHeight="1" x14ac:dyDescent="0.2">
      <c r="A94" s="56" t="s">
        <v>68</v>
      </c>
      <c r="B94" s="57" t="s">
        <v>67</v>
      </c>
      <c r="C94" s="62" t="s">
        <v>69</v>
      </c>
      <c r="D94" s="50">
        <v>41916.660000000003</v>
      </c>
      <c r="E94" s="57" t="s">
        <v>66</v>
      </c>
      <c r="F94" s="101" t="s">
        <v>70</v>
      </c>
      <c r="G94" s="147"/>
      <c r="H94" s="102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s="26" customFormat="1" ht="39" customHeight="1" x14ac:dyDescent="0.2">
      <c r="A95" s="56" t="s">
        <v>71</v>
      </c>
      <c r="B95" s="57" t="s">
        <v>65</v>
      </c>
      <c r="C95" s="59" t="s">
        <v>72</v>
      </c>
      <c r="D95" s="21">
        <v>9416.8799999999992</v>
      </c>
      <c r="E95" s="57" t="s">
        <v>66</v>
      </c>
      <c r="F95" s="101" t="s">
        <v>73</v>
      </c>
      <c r="G95" s="147"/>
      <c r="H95" s="102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1:35" s="5" customFormat="1" ht="30" customHeight="1" x14ac:dyDescent="0.2">
      <c r="A96" s="99"/>
      <c r="B96" s="100"/>
      <c r="C96" s="100"/>
      <c r="D96" s="21">
        <v>118365.78</v>
      </c>
      <c r="E96" s="73" t="s">
        <v>22</v>
      </c>
      <c r="F96" s="74"/>
      <c r="G96" s="101" t="s">
        <v>101</v>
      </c>
      <c r="H96" s="102"/>
      <c r="I96" s="29"/>
      <c r="J96" s="29"/>
      <c r="K96" s="29"/>
      <c r="L96" s="31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s="5" customFormat="1" ht="35.25" customHeight="1" x14ac:dyDescent="0.2">
      <c r="A97" s="99" t="s">
        <v>13</v>
      </c>
      <c r="B97" s="100"/>
      <c r="C97" s="100"/>
      <c r="D97" s="21">
        <v>40669.949999999997</v>
      </c>
      <c r="E97" s="73" t="s">
        <v>14</v>
      </c>
      <c r="F97" s="74"/>
      <c r="G97" s="101" t="s">
        <v>107</v>
      </c>
      <c r="H97" s="102"/>
      <c r="I97" s="30"/>
      <c r="J97" s="30"/>
      <c r="K97" s="29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</row>
    <row r="98" spans="1:35" s="5" customFormat="1" ht="39" customHeight="1" x14ac:dyDescent="0.2">
      <c r="A98" s="82" t="s">
        <v>15</v>
      </c>
      <c r="B98" s="83"/>
      <c r="C98" s="83"/>
      <c r="D98" s="35">
        <f>SUM(D94:D97)</f>
        <v>210369.27000000002</v>
      </c>
      <c r="E98" s="75" t="s">
        <v>46</v>
      </c>
      <c r="F98" s="75"/>
      <c r="G98" s="75"/>
      <c r="H98" s="75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:35" s="5" customFormat="1" ht="35.25" customHeight="1" x14ac:dyDescent="0.2">
      <c r="A99" s="65" t="s">
        <v>1</v>
      </c>
      <c r="B99" s="66"/>
      <c r="C99" s="66"/>
      <c r="D99" s="141" t="s">
        <v>74</v>
      </c>
      <c r="E99" s="69"/>
      <c r="F99" s="69"/>
      <c r="G99" s="69"/>
      <c r="H99" s="69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 s="5" customFormat="1" ht="35.25" customHeight="1" x14ac:dyDescent="0.2">
      <c r="A100" s="65" t="s">
        <v>2</v>
      </c>
      <c r="B100" s="66"/>
      <c r="C100" s="66"/>
      <c r="D100" s="69" t="s">
        <v>3</v>
      </c>
      <c r="E100" s="69"/>
      <c r="F100" s="69"/>
      <c r="G100" s="69"/>
      <c r="H100" s="69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 s="5" customFormat="1" ht="35.25" customHeight="1" x14ac:dyDescent="0.2">
      <c r="A101" s="65" t="s">
        <v>4</v>
      </c>
      <c r="B101" s="66"/>
      <c r="C101" s="66"/>
      <c r="D101" s="77" t="s">
        <v>121</v>
      </c>
      <c r="E101" s="77"/>
      <c r="F101" s="77"/>
      <c r="G101" s="77"/>
      <c r="H101" s="77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 s="5" customFormat="1" ht="35.25" customHeight="1" x14ac:dyDescent="0.2">
      <c r="A102" s="65" t="s">
        <v>5</v>
      </c>
      <c r="B102" s="66"/>
      <c r="C102" s="66"/>
      <c r="D102" s="69" t="s">
        <v>75</v>
      </c>
      <c r="E102" s="69"/>
      <c r="F102" s="69"/>
      <c r="G102" s="69"/>
      <c r="H102" s="69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 s="5" customFormat="1" ht="35.25" customHeight="1" x14ac:dyDescent="0.2">
      <c r="A103" s="65" t="s">
        <v>6</v>
      </c>
      <c r="B103" s="66"/>
      <c r="C103" s="66"/>
      <c r="D103" s="138" t="s">
        <v>51</v>
      </c>
      <c r="E103" s="139"/>
      <c r="F103" s="139"/>
      <c r="G103" s="139"/>
      <c r="H103" s="139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s="5" customFormat="1" ht="35.25" customHeight="1" x14ac:dyDescent="0.2">
      <c r="A104" s="65" t="s">
        <v>7</v>
      </c>
      <c r="B104" s="66"/>
      <c r="C104" s="66"/>
      <c r="D104" s="140">
        <v>3706630</v>
      </c>
      <c r="E104" s="69"/>
      <c r="F104" s="69"/>
      <c r="G104" s="69"/>
      <c r="H104" s="69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 s="25" customFormat="1" ht="27" customHeight="1" x14ac:dyDescent="0.2">
      <c r="A105" s="4"/>
      <c r="B105" s="4"/>
      <c r="C105" s="4"/>
      <c r="D105" s="11"/>
      <c r="E105" s="11"/>
      <c r="F105" s="11"/>
      <c r="G105" s="11"/>
      <c r="H105" s="11"/>
    </row>
    <row r="106" spans="1:35" ht="15" x14ac:dyDescent="0.2">
      <c r="A106" s="4"/>
      <c r="B106" s="4"/>
      <c r="C106" s="4"/>
      <c r="D106" s="16"/>
      <c r="E106" s="16"/>
      <c r="F106" s="16"/>
      <c r="G106" s="16"/>
      <c r="H106" s="16"/>
    </row>
    <row r="107" spans="1:35" ht="18.75" customHeight="1" x14ac:dyDescent="0.2">
      <c r="A107" s="4"/>
      <c r="B107" s="4"/>
      <c r="C107" s="4"/>
      <c r="D107" s="16"/>
      <c r="E107" s="16"/>
      <c r="F107" s="16"/>
      <c r="G107" s="16"/>
      <c r="H107" s="16"/>
    </row>
    <row r="108" spans="1:35" ht="45" customHeight="1" x14ac:dyDescent="0.2">
      <c r="A108" s="87" t="s">
        <v>0</v>
      </c>
      <c r="B108" s="88"/>
      <c r="C108" s="88"/>
      <c r="D108" s="88"/>
      <c r="E108" s="88"/>
      <c r="F108" s="88"/>
      <c r="G108" s="88"/>
      <c r="H108" s="88"/>
    </row>
    <row r="109" spans="1:35" ht="45" customHeight="1" x14ac:dyDescent="0.2">
      <c r="A109" s="87" t="s">
        <v>20</v>
      </c>
      <c r="B109" s="88"/>
      <c r="C109" s="88"/>
      <c r="D109" s="88"/>
      <c r="E109" s="88"/>
      <c r="F109" s="88"/>
      <c r="G109" s="88"/>
      <c r="H109" s="88"/>
    </row>
    <row r="110" spans="1:35" ht="45" customHeight="1" x14ac:dyDescent="0.2">
      <c r="A110" s="79" t="s">
        <v>17</v>
      </c>
      <c r="B110" s="79"/>
      <c r="C110" s="79"/>
      <c r="D110" s="79"/>
      <c r="E110" s="78" t="s">
        <v>26</v>
      </c>
      <c r="F110" s="78"/>
      <c r="G110" s="78"/>
      <c r="H110" s="78"/>
    </row>
    <row r="111" spans="1:35" ht="45" customHeight="1" x14ac:dyDescent="0.2">
      <c r="A111" s="79" t="s">
        <v>18</v>
      </c>
      <c r="B111" s="79"/>
      <c r="C111" s="79"/>
      <c r="D111" s="79"/>
      <c r="E111" s="90" t="s">
        <v>76</v>
      </c>
      <c r="F111" s="90"/>
      <c r="G111" s="90"/>
      <c r="H111" s="90"/>
    </row>
    <row r="112" spans="1:35" ht="45" customHeight="1" x14ac:dyDescent="0.2">
      <c r="A112" s="79" t="s">
        <v>19</v>
      </c>
      <c r="B112" s="79"/>
      <c r="C112" s="79"/>
      <c r="D112" s="79"/>
      <c r="E112" s="78" t="s">
        <v>21</v>
      </c>
      <c r="F112" s="78"/>
      <c r="G112" s="78"/>
      <c r="H112" s="78"/>
    </row>
    <row r="113" spans="1:33" ht="66" customHeight="1" x14ac:dyDescent="0.2">
      <c r="A113" s="64" t="s">
        <v>8</v>
      </c>
      <c r="B113" s="64" t="s">
        <v>10</v>
      </c>
      <c r="C113" s="64" t="s">
        <v>11</v>
      </c>
      <c r="D113" s="64" t="s">
        <v>12</v>
      </c>
      <c r="E113" s="63" t="s">
        <v>16</v>
      </c>
      <c r="F113" s="80" t="s">
        <v>9</v>
      </c>
      <c r="G113" s="80"/>
      <c r="H113" s="80"/>
    </row>
    <row r="114" spans="1:33" ht="66" customHeight="1" x14ac:dyDescent="0.2">
      <c r="A114" s="59" t="s">
        <v>77</v>
      </c>
      <c r="B114" s="57" t="s">
        <v>78</v>
      </c>
      <c r="C114" s="55" t="s">
        <v>79</v>
      </c>
      <c r="D114" s="21">
        <v>24090.15</v>
      </c>
      <c r="E114" s="57" t="s">
        <v>52</v>
      </c>
      <c r="F114" s="109" t="s">
        <v>77</v>
      </c>
      <c r="G114" s="109"/>
      <c r="H114" s="109"/>
    </row>
    <row r="115" spans="1:33" ht="66" customHeight="1" x14ac:dyDescent="0.2">
      <c r="A115" s="59" t="s">
        <v>80</v>
      </c>
      <c r="B115" s="57" t="s">
        <v>78</v>
      </c>
      <c r="C115" s="55" t="s">
        <v>81</v>
      </c>
      <c r="D115" s="21">
        <v>17112</v>
      </c>
      <c r="E115" s="57" t="s">
        <v>52</v>
      </c>
      <c r="F115" s="109" t="s">
        <v>80</v>
      </c>
      <c r="G115" s="109"/>
      <c r="H115" s="109"/>
    </row>
    <row r="116" spans="1:33" ht="66" customHeight="1" x14ac:dyDescent="0.2">
      <c r="A116" s="59" t="s">
        <v>82</v>
      </c>
      <c r="B116" s="57" t="s">
        <v>78</v>
      </c>
      <c r="C116" s="55" t="s">
        <v>83</v>
      </c>
      <c r="D116" s="21">
        <v>7196.57</v>
      </c>
      <c r="E116" s="57" t="s">
        <v>52</v>
      </c>
      <c r="F116" s="109" t="s">
        <v>82</v>
      </c>
      <c r="G116" s="109"/>
      <c r="H116" s="109"/>
    </row>
    <row r="117" spans="1:33" s="32" customFormat="1" ht="66" customHeight="1" x14ac:dyDescent="0.2">
      <c r="A117" s="59" t="s">
        <v>84</v>
      </c>
      <c r="B117" s="57" t="s">
        <v>85</v>
      </c>
      <c r="C117" s="55" t="s">
        <v>86</v>
      </c>
      <c r="D117" s="21">
        <v>9433.92</v>
      </c>
      <c r="E117" s="57" t="s">
        <v>87</v>
      </c>
      <c r="F117" s="109" t="s">
        <v>84</v>
      </c>
      <c r="G117" s="109"/>
      <c r="H117" s="109"/>
    </row>
    <row r="118" spans="1:33" ht="87" customHeight="1" x14ac:dyDescent="0.2">
      <c r="A118" s="156"/>
      <c r="B118" s="156"/>
      <c r="C118" s="156"/>
      <c r="D118" s="21">
        <v>28714.019800000005</v>
      </c>
      <c r="E118" s="116" t="s">
        <v>22</v>
      </c>
      <c r="F118" s="116"/>
      <c r="G118" s="128" t="s">
        <v>101</v>
      </c>
      <c r="H118" s="128"/>
    </row>
    <row r="119" spans="1:33" s="8" customFormat="1" ht="78" customHeight="1" x14ac:dyDescent="0.2">
      <c r="A119" s="143" t="s">
        <v>13</v>
      </c>
      <c r="B119" s="143"/>
      <c r="C119" s="143"/>
      <c r="D119" s="21">
        <v>51858.235000000001</v>
      </c>
      <c r="E119" s="116" t="s">
        <v>14</v>
      </c>
      <c r="F119" s="116"/>
      <c r="G119" s="128" t="s">
        <v>88</v>
      </c>
      <c r="H119" s="128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33" s="5" customFormat="1" ht="39" customHeight="1" x14ac:dyDescent="0.2">
      <c r="A120" s="89" t="s">
        <v>15</v>
      </c>
      <c r="B120" s="89"/>
      <c r="C120" s="89"/>
      <c r="D120" s="35">
        <v>138404.89480000001</v>
      </c>
      <c r="E120" s="75" t="s">
        <v>46</v>
      </c>
      <c r="F120" s="76"/>
      <c r="G120" s="76"/>
      <c r="H120" s="7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33" ht="35.25" customHeight="1" x14ac:dyDescent="0.2">
      <c r="A121" s="81" t="s">
        <v>1</v>
      </c>
      <c r="B121" s="81"/>
      <c r="C121" s="81"/>
      <c r="D121" s="103">
        <v>44530</v>
      </c>
      <c r="E121" s="104"/>
      <c r="F121" s="104"/>
      <c r="G121" s="104"/>
      <c r="H121" s="104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35.25" customHeight="1" x14ac:dyDescent="0.2">
      <c r="A122" s="81" t="s">
        <v>2</v>
      </c>
      <c r="B122" s="81"/>
      <c r="C122" s="81"/>
      <c r="D122" s="69" t="s">
        <v>3</v>
      </c>
      <c r="E122" s="69"/>
      <c r="F122" s="69"/>
      <c r="G122" s="69"/>
      <c r="H122" s="6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35.25" customHeight="1" x14ac:dyDescent="0.2">
      <c r="A123" s="81" t="s">
        <v>4</v>
      </c>
      <c r="B123" s="81"/>
      <c r="C123" s="81"/>
      <c r="D123" s="77" t="s">
        <v>40</v>
      </c>
      <c r="E123" s="77"/>
      <c r="F123" s="77"/>
      <c r="G123" s="77"/>
      <c r="H123" s="77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35.25" customHeight="1" x14ac:dyDescent="0.2">
      <c r="A124" s="81" t="s">
        <v>5</v>
      </c>
      <c r="B124" s="81"/>
      <c r="C124" s="81"/>
      <c r="D124" s="69" t="s">
        <v>89</v>
      </c>
      <c r="E124" s="69"/>
      <c r="F124" s="69"/>
      <c r="G124" s="69"/>
      <c r="H124" s="6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35.25" customHeight="1" x14ac:dyDescent="0.2">
      <c r="A125" s="81" t="s">
        <v>6</v>
      </c>
      <c r="B125" s="81"/>
      <c r="C125" s="81"/>
      <c r="D125" s="70" t="s">
        <v>90</v>
      </c>
      <c r="E125" s="71"/>
      <c r="F125" s="71"/>
      <c r="G125" s="71"/>
      <c r="H125" s="71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35.25" customHeight="1" x14ac:dyDescent="0.2">
      <c r="A126" s="81" t="s">
        <v>7</v>
      </c>
      <c r="B126" s="81"/>
      <c r="C126" s="81"/>
      <c r="D126" s="69" t="s">
        <v>91</v>
      </c>
      <c r="E126" s="69"/>
      <c r="F126" s="69"/>
      <c r="G126" s="69"/>
      <c r="H126" s="6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s="10" customFormat="1" ht="36.75" customHeight="1" x14ac:dyDescent="0.25">
      <c r="A127" s="72"/>
      <c r="B127" s="72"/>
      <c r="C127" s="72"/>
      <c r="D127" s="72"/>
      <c r="E127" s="72"/>
      <c r="F127" s="72"/>
      <c r="G127" s="72"/>
      <c r="H127" s="72"/>
    </row>
    <row r="128" spans="1:33" s="5" customFormat="1" ht="44.25" customHeight="1" x14ac:dyDescent="0.2">
      <c r="A128" s="87" t="s">
        <v>0</v>
      </c>
      <c r="B128" s="88"/>
      <c r="C128" s="88"/>
      <c r="D128" s="88"/>
      <c r="E128" s="88"/>
      <c r="F128" s="88"/>
      <c r="G128" s="88"/>
      <c r="H128" s="88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33" s="5" customFormat="1" ht="44.25" customHeight="1" x14ac:dyDescent="0.2">
      <c r="A129" s="87" t="s">
        <v>20</v>
      </c>
      <c r="B129" s="88"/>
      <c r="C129" s="88"/>
      <c r="D129" s="88"/>
      <c r="E129" s="88"/>
      <c r="F129" s="88"/>
      <c r="G129" s="88"/>
      <c r="H129" s="88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33" s="5" customFormat="1" ht="44.25" customHeight="1" x14ac:dyDescent="0.2">
      <c r="A130" s="79" t="s">
        <v>17</v>
      </c>
      <c r="B130" s="79"/>
      <c r="C130" s="79"/>
      <c r="D130" s="79"/>
      <c r="E130" s="128" t="s">
        <v>26</v>
      </c>
      <c r="F130" s="128"/>
      <c r="G130" s="128"/>
      <c r="H130" s="128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33" s="5" customFormat="1" ht="44.25" customHeight="1" x14ac:dyDescent="0.2">
      <c r="A131" s="79" t="s">
        <v>18</v>
      </c>
      <c r="B131" s="79"/>
      <c r="C131" s="79"/>
      <c r="D131" s="79"/>
      <c r="E131" s="90" t="s">
        <v>27</v>
      </c>
      <c r="F131" s="90"/>
      <c r="G131" s="90"/>
      <c r="H131" s="90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33" s="5" customFormat="1" ht="44.25" customHeight="1" x14ac:dyDescent="0.2">
      <c r="A132" s="79" t="s">
        <v>19</v>
      </c>
      <c r="B132" s="79"/>
      <c r="C132" s="79"/>
      <c r="D132" s="79"/>
      <c r="E132" s="78" t="s">
        <v>21</v>
      </c>
      <c r="F132" s="78"/>
      <c r="G132" s="78"/>
      <c r="H132" s="78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33" s="5" customFormat="1" ht="57.75" customHeight="1" x14ac:dyDescent="0.2">
      <c r="A133" s="64" t="s">
        <v>8</v>
      </c>
      <c r="B133" s="64" t="s">
        <v>10</v>
      </c>
      <c r="C133" s="64" t="s">
        <v>11</v>
      </c>
      <c r="D133" s="64" t="s">
        <v>12</v>
      </c>
      <c r="E133" s="63" t="s">
        <v>16</v>
      </c>
      <c r="F133" s="80" t="s">
        <v>9</v>
      </c>
      <c r="G133" s="80"/>
      <c r="H133" s="80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33" s="5" customFormat="1" ht="57.75" customHeight="1" x14ac:dyDescent="0.2">
      <c r="A134" s="157" t="s">
        <v>122</v>
      </c>
      <c r="B134" s="157"/>
      <c r="C134" s="157"/>
      <c r="D134" s="157"/>
      <c r="E134" s="157"/>
      <c r="F134" s="157"/>
      <c r="G134" s="157"/>
      <c r="H134" s="157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3" s="5" customFormat="1" ht="57.75" customHeight="1" x14ac:dyDescent="0.2">
      <c r="A135" s="156"/>
      <c r="B135" s="156"/>
      <c r="C135" s="156"/>
      <c r="D135" s="21">
        <v>23576.94</v>
      </c>
      <c r="E135" s="116" t="s">
        <v>22</v>
      </c>
      <c r="F135" s="116"/>
      <c r="G135" s="128" t="s">
        <v>92</v>
      </c>
      <c r="H135" s="128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33" s="5" customFormat="1" ht="57.75" customHeight="1" x14ac:dyDescent="0.2">
      <c r="A136" s="143" t="s">
        <v>13</v>
      </c>
      <c r="B136" s="143"/>
      <c r="C136" s="143"/>
      <c r="D136" s="21">
        <v>18427.560000000001</v>
      </c>
      <c r="E136" s="116" t="s">
        <v>14</v>
      </c>
      <c r="F136" s="116"/>
      <c r="G136" s="128" t="s">
        <v>93</v>
      </c>
      <c r="H136" s="128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33" s="5" customFormat="1" ht="57.75" customHeight="1" x14ac:dyDescent="0.2">
      <c r="A137" s="89" t="s">
        <v>15</v>
      </c>
      <c r="B137" s="89"/>
      <c r="C137" s="89"/>
      <c r="D137" s="35">
        <f>SUM(D134:D136)</f>
        <v>42004.5</v>
      </c>
      <c r="E137" s="75" t="s">
        <v>46</v>
      </c>
      <c r="F137" s="75"/>
      <c r="G137" s="75"/>
      <c r="H137" s="7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33" s="8" customFormat="1" ht="35.25" customHeight="1" x14ac:dyDescent="0.2">
      <c r="A138" s="81" t="s">
        <v>1</v>
      </c>
      <c r="B138" s="81"/>
      <c r="C138" s="81"/>
      <c r="D138" s="103">
        <v>44530</v>
      </c>
      <c r="E138" s="104"/>
      <c r="F138" s="104"/>
      <c r="G138" s="104"/>
      <c r="H138" s="104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33" s="5" customFormat="1" ht="35.25" customHeight="1" x14ac:dyDescent="0.2">
      <c r="A139" s="81" t="s">
        <v>2</v>
      </c>
      <c r="B139" s="81"/>
      <c r="C139" s="81"/>
      <c r="D139" s="69" t="s">
        <v>3</v>
      </c>
      <c r="E139" s="69"/>
      <c r="F139" s="69"/>
      <c r="G139" s="69"/>
      <c r="H139" s="69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33" ht="35.25" customHeight="1" x14ac:dyDescent="0.2">
      <c r="A140" s="81" t="s">
        <v>4</v>
      </c>
      <c r="B140" s="81"/>
      <c r="C140" s="81"/>
      <c r="D140" s="77" t="s">
        <v>42</v>
      </c>
      <c r="E140" s="77"/>
      <c r="F140" s="77"/>
      <c r="G140" s="77"/>
      <c r="H140" s="77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35.25" customHeight="1" x14ac:dyDescent="0.2">
      <c r="A141" s="81" t="s">
        <v>5</v>
      </c>
      <c r="B141" s="81"/>
      <c r="C141" s="81"/>
      <c r="D141" s="69" t="s">
        <v>43</v>
      </c>
      <c r="E141" s="69"/>
      <c r="F141" s="69"/>
      <c r="G141" s="69"/>
      <c r="H141" s="6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35.25" customHeight="1" x14ac:dyDescent="0.2">
      <c r="A142" s="81" t="s">
        <v>6</v>
      </c>
      <c r="B142" s="81"/>
      <c r="C142" s="81"/>
      <c r="D142" s="70" t="s">
        <v>44</v>
      </c>
      <c r="E142" s="71"/>
      <c r="F142" s="71"/>
      <c r="G142" s="71"/>
      <c r="H142" s="71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35.25" customHeight="1" x14ac:dyDescent="0.2">
      <c r="A143" s="81" t="s">
        <v>7</v>
      </c>
      <c r="B143" s="81"/>
      <c r="C143" s="81"/>
      <c r="D143" s="69" t="s">
        <v>41</v>
      </c>
      <c r="E143" s="69"/>
      <c r="F143" s="69"/>
      <c r="G143" s="69"/>
      <c r="H143" s="6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21" customHeight="1" x14ac:dyDescent="0.2">
      <c r="A144" s="4"/>
      <c r="B144" s="4"/>
      <c r="C144" s="4"/>
      <c r="D144" s="11"/>
      <c r="E144" s="11"/>
      <c r="F144" s="11"/>
      <c r="G144" s="11"/>
      <c r="H144" s="11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33" s="9" customFormat="1" ht="12.75" customHeight="1" x14ac:dyDescent="0.25">
      <c r="A145" s="17"/>
      <c r="B145" s="15"/>
      <c r="C145" s="15"/>
      <c r="D145" s="15"/>
      <c r="E145" s="15"/>
      <c r="F145" s="15"/>
      <c r="G145" s="15"/>
      <c r="H145" s="15"/>
    </row>
    <row r="146" spans="1:33" s="10" customFormat="1" ht="15" customHeight="1" x14ac:dyDescent="0.25">
      <c r="A146" s="72"/>
      <c r="B146" s="72"/>
      <c r="C146" s="72"/>
      <c r="D146" s="72"/>
      <c r="E146" s="72"/>
      <c r="F146" s="72"/>
      <c r="G146" s="72"/>
      <c r="H146" s="72"/>
    </row>
    <row r="147" spans="1:33" s="5" customFormat="1" ht="39.75" customHeight="1" x14ac:dyDescent="0.2">
      <c r="A147" s="87" t="s">
        <v>0</v>
      </c>
      <c r="B147" s="88"/>
      <c r="C147" s="88"/>
      <c r="D147" s="88"/>
      <c r="E147" s="88"/>
      <c r="F147" s="88"/>
      <c r="G147" s="88"/>
      <c r="H147" s="88"/>
    </row>
    <row r="148" spans="1:33" s="5" customFormat="1" ht="54" customHeight="1" x14ac:dyDescent="0.2">
      <c r="A148" s="87" t="s">
        <v>20</v>
      </c>
      <c r="B148" s="88"/>
      <c r="C148" s="88"/>
      <c r="D148" s="88"/>
      <c r="E148" s="88"/>
      <c r="F148" s="88"/>
      <c r="G148" s="88"/>
      <c r="H148" s="88"/>
    </row>
    <row r="149" spans="1:33" s="5" customFormat="1" ht="45.75" customHeight="1" x14ac:dyDescent="0.2">
      <c r="A149" s="79" t="s">
        <v>17</v>
      </c>
      <c r="B149" s="79"/>
      <c r="C149" s="79"/>
      <c r="D149" s="79"/>
      <c r="E149" s="78" t="s">
        <v>26</v>
      </c>
      <c r="F149" s="78"/>
      <c r="G149" s="78"/>
      <c r="H149" s="78"/>
    </row>
    <row r="150" spans="1:33" s="5" customFormat="1" ht="45.75" customHeight="1" x14ac:dyDescent="0.2">
      <c r="A150" s="79" t="s">
        <v>18</v>
      </c>
      <c r="B150" s="79"/>
      <c r="C150" s="79"/>
      <c r="D150" s="79"/>
      <c r="E150" s="78" t="s">
        <v>108</v>
      </c>
      <c r="F150" s="78"/>
      <c r="G150" s="78"/>
      <c r="H150" s="78"/>
    </row>
    <row r="151" spans="1:33" s="5" customFormat="1" ht="45.75" customHeight="1" x14ac:dyDescent="0.2">
      <c r="A151" s="79" t="s">
        <v>19</v>
      </c>
      <c r="B151" s="79"/>
      <c r="C151" s="79"/>
      <c r="D151" s="79"/>
      <c r="E151" s="78" t="s">
        <v>21</v>
      </c>
      <c r="F151" s="78"/>
      <c r="G151" s="78"/>
      <c r="H151" s="78"/>
    </row>
    <row r="152" spans="1:33" s="5" customFormat="1" ht="57.75" customHeight="1" x14ac:dyDescent="0.2">
      <c r="A152" s="64" t="s">
        <v>8</v>
      </c>
      <c r="B152" s="64" t="s">
        <v>10</v>
      </c>
      <c r="C152" s="64" t="s">
        <v>11</v>
      </c>
      <c r="D152" s="64" t="s">
        <v>12</v>
      </c>
      <c r="E152" s="63" t="s">
        <v>16</v>
      </c>
      <c r="F152" s="80" t="s">
        <v>9</v>
      </c>
      <c r="G152" s="80"/>
      <c r="H152" s="80"/>
    </row>
    <row r="153" spans="1:33" ht="54.75" customHeight="1" x14ac:dyDescent="0.2">
      <c r="A153" s="156" t="s">
        <v>94</v>
      </c>
      <c r="B153" s="156"/>
      <c r="C153" s="156"/>
      <c r="D153" s="156"/>
      <c r="E153" s="156"/>
      <c r="F153" s="156"/>
      <c r="G153" s="156"/>
      <c r="H153" s="156"/>
    </row>
    <row r="154" spans="1:33" ht="73.5" customHeight="1" x14ac:dyDescent="0.2">
      <c r="A154" s="156"/>
      <c r="B154" s="156"/>
      <c r="C154" s="156"/>
      <c r="D154" s="21">
        <v>23056.488000000001</v>
      </c>
      <c r="E154" s="116" t="s">
        <v>22</v>
      </c>
      <c r="F154" s="116"/>
      <c r="G154" s="128" t="s">
        <v>101</v>
      </c>
      <c r="H154" s="128"/>
    </row>
    <row r="155" spans="1:33" s="8" customFormat="1" ht="78" customHeight="1" x14ac:dyDescent="0.2">
      <c r="A155" s="143" t="s">
        <v>13</v>
      </c>
      <c r="B155" s="143"/>
      <c r="C155" s="143"/>
      <c r="D155" s="21">
        <v>33869.83</v>
      </c>
      <c r="E155" s="116" t="s">
        <v>14</v>
      </c>
      <c r="F155" s="116"/>
      <c r="G155" s="128" t="s">
        <v>109</v>
      </c>
      <c r="H155" s="128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33" s="5" customFormat="1" ht="39" customHeight="1" x14ac:dyDescent="0.2">
      <c r="A156" s="89" t="s">
        <v>15</v>
      </c>
      <c r="B156" s="89"/>
      <c r="C156" s="89"/>
      <c r="D156" s="35">
        <f>SUM(D154:D155)</f>
        <v>56926.317999999999</v>
      </c>
      <c r="E156" s="75" t="s">
        <v>95</v>
      </c>
      <c r="F156" s="76"/>
      <c r="G156" s="76"/>
      <c r="H156" s="7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33" ht="35.25" customHeight="1" x14ac:dyDescent="0.2">
      <c r="A157" s="81" t="s">
        <v>1</v>
      </c>
      <c r="B157" s="81"/>
      <c r="C157" s="81"/>
      <c r="D157" s="67">
        <v>44530</v>
      </c>
      <c r="E157" s="69"/>
      <c r="F157" s="69"/>
      <c r="G157" s="69"/>
      <c r="H157" s="6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3" ht="35.25" customHeight="1" x14ac:dyDescent="0.2">
      <c r="A158" s="81" t="s">
        <v>2</v>
      </c>
      <c r="B158" s="81"/>
      <c r="C158" s="81"/>
      <c r="D158" s="69" t="s">
        <v>3</v>
      </c>
      <c r="E158" s="69"/>
      <c r="F158" s="69"/>
      <c r="G158" s="69"/>
      <c r="H158" s="6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1:33" ht="35.25" customHeight="1" x14ac:dyDescent="0.2">
      <c r="A159" s="81" t="s">
        <v>4</v>
      </c>
      <c r="B159" s="81"/>
      <c r="C159" s="81"/>
      <c r="D159" s="77" t="s">
        <v>99</v>
      </c>
      <c r="E159" s="77"/>
      <c r="F159" s="77"/>
      <c r="G159" s="77"/>
      <c r="H159" s="77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3" ht="35.25" customHeight="1" x14ac:dyDescent="0.2">
      <c r="A160" s="81" t="s">
        <v>5</v>
      </c>
      <c r="B160" s="81"/>
      <c r="C160" s="81"/>
      <c r="D160" s="69" t="s">
        <v>96</v>
      </c>
      <c r="E160" s="69"/>
      <c r="F160" s="69"/>
      <c r="G160" s="69"/>
      <c r="H160" s="6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1:33" ht="35.25" customHeight="1" x14ac:dyDescent="0.2">
      <c r="A161" s="81" t="s">
        <v>6</v>
      </c>
      <c r="B161" s="81"/>
      <c r="C161" s="81"/>
      <c r="D161" s="70" t="s">
        <v>97</v>
      </c>
      <c r="E161" s="71"/>
      <c r="F161" s="71"/>
      <c r="G161" s="71"/>
      <c r="H161" s="71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1:33" ht="35.25" customHeight="1" x14ac:dyDescent="0.2">
      <c r="A162" s="81" t="s">
        <v>7</v>
      </c>
      <c r="B162" s="81"/>
      <c r="C162" s="81"/>
      <c r="D162" s="69" t="s">
        <v>98</v>
      </c>
      <c r="E162" s="69"/>
      <c r="F162" s="69"/>
      <c r="G162" s="69"/>
      <c r="H162" s="6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1:33" x14ac:dyDescent="0.25">
      <c r="A163" s="154"/>
      <c r="B163" s="155"/>
      <c r="C163" s="155"/>
      <c r="D163" s="155"/>
      <c r="E163" s="155"/>
      <c r="F163" s="155"/>
      <c r="G163" s="155"/>
      <c r="H163" s="155"/>
    </row>
    <row r="164" spans="1:33" x14ac:dyDescent="0.25">
      <c r="D164" s="18"/>
    </row>
    <row r="166" spans="1:33" x14ac:dyDescent="0.25">
      <c r="D166" s="18"/>
    </row>
  </sheetData>
  <mergeCells count="280">
    <mergeCell ref="F7:H7"/>
    <mergeCell ref="F8:H8"/>
    <mergeCell ref="F77:H77"/>
    <mergeCell ref="A134:H134"/>
    <mergeCell ref="F117:H117"/>
    <mergeCell ref="F116:H116"/>
    <mergeCell ref="F94:H94"/>
    <mergeCell ref="F95:H95"/>
    <mergeCell ref="A69:C69"/>
    <mergeCell ref="D69:H69"/>
    <mergeCell ref="D126:H126"/>
    <mergeCell ref="D124:H124"/>
    <mergeCell ref="D125:H125"/>
    <mergeCell ref="A126:C126"/>
    <mergeCell ref="A123:C123"/>
    <mergeCell ref="A118:C118"/>
    <mergeCell ref="E118:F118"/>
    <mergeCell ref="G118:H118"/>
    <mergeCell ref="A119:C119"/>
    <mergeCell ref="E119:F119"/>
    <mergeCell ref="E120:H120"/>
    <mergeCell ref="A125:C125"/>
    <mergeCell ref="D121:H121"/>
    <mergeCell ref="A120:C120"/>
    <mergeCell ref="E137:H137"/>
    <mergeCell ref="D138:H138"/>
    <mergeCell ref="D139:H139"/>
    <mergeCell ref="A135:C135"/>
    <mergeCell ref="E135:F135"/>
    <mergeCell ref="G135:H135"/>
    <mergeCell ref="A136:C136"/>
    <mergeCell ref="E136:F136"/>
    <mergeCell ref="G136:H136"/>
    <mergeCell ref="A124:C124"/>
    <mergeCell ref="D122:H122"/>
    <mergeCell ref="D123:H123"/>
    <mergeCell ref="A121:C121"/>
    <mergeCell ref="A122:C122"/>
    <mergeCell ref="E110:H110"/>
    <mergeCell ref="F114:H114"/>
    <mergeCell ref="E112:H112"/>
    <mergeCell ref="F113:H113"/>
    <mergeCell ref="E111:H111"/>
    <mergeCell ref="A112:D112"/>
    <mergeCell ref="A110:D110"/>
    <mergeCell ref="A111:D111"/>
    <mergeCell ref="G119:H119"/>
    <mergeCell ref="F115:H115"/>
    <mergeCell ref="A103:C103"/>
    <mergeCell ref="A99:C99"/>
    <mergeCell ref="A98:C98"/>
    <mergeCell ref="D99:H99"/>
    <mergeCell ref="A101:C101"/>
    <mergeCell ref="E98:H98"/>
    <mergeCell ref="G96:H96"/>
    <mergeCell ref="A97:C97"/>
    <mergeCell ref="A100:C100"/>
    <mergeCell ref="D100:H100"/>
    <mergeCell ref="E97:F97"/>
    <mergeCell ref="A96:C96"/>
    <mergeCell ref="G97:H97"/>
    <mergeCell ref="E96:F96"/>
    <mergeCell ref="A108:H108"/>
    <mergeCell ref="A109:H109"/>
    <mergeCell ref="A82:C82"/>
    <mergeCell ref="D82:H82"/>
    <mergeCell ref="A83:C83"/>
    <mergeCell ref="D83:H83"/>
    <mergeCell ref="A84:C84"/>
    <mergeCell ref="D84:H84"/>
    <mergeCell ref="E91:H91"/>
    <mergeCell ref="E90:H90"/>
    <mergeCell ref="A88:H88"/>
    <mergeCell ref="A89:H89"/>
    <mergeCell ref="A90:D90"/>
    <mergeCell ref="A91:D91"/>
    <mergeCell ref="A92:D92"/>
    <mergeCell ref="E92:H92"/>
    <mergeCell ref="F93:H93"/>
    <mergeCell ref="D86:H86"/>
    <mergeCell ref="D103:H103"/>
    <mergeCell ref="D102:H102"/>
    <mergeCell ref="D104:H104"/>
    <mergeCell ref="D101:H101"/>
    <mergeCell ref="A102:C102"/>
    <mergeCell ref="A104:C104"/>
    <mergeCell ref="A72:H72"/>
    <mergeCell ref="A73:D73"/>
    <mergeCell ref="E73:H73"/>
    <mergeCell ref="A74:D74"/>
    <mergeCell ref="E74:H74"/>
    <mergeCell ref="A81:C81"/>
    <mergeCell ref="D81:H81"/>
    <mergeCell ref="A75:D75"/>
    <mergeCell ref="E75:H75"/>
    <mergeCell ref="F76:H76"/>
    <mergeCell ref="A78:C78"/>
    <mergeCell ref="E78:F78"/>
    <mergeCell ref="G78:H78"/>
    <mergeCell ref="A79:C79"/>
    <mergeCell ref="E79:F79"/>
    <mergeCell ref="G79:H79"/>
    <mergeCell ref="A80:C80"/>
    <mergeCell ref="E80:H80"/>
    <mergeCell ref="A41:D41"/>
    <mergeCell ref="E41:H41"/>
    <mergeCell ref="A52:C52"/>
    <mergeCell ref="D52:H52"/>
    <mergeCell ref="D49:H49"/>
    <mergeCell ref="A61:C61"/>
    <mergeCell ref="A54:H54"/>
    <mergeCell ref="A55:H55"/>
    <mergeCell ref="A57:D57"/>
    <mergeCell ref="E57:H57"/>
    <mergeCell ref="A58:D58"/>
    <mergeCell ref="E58:H58"/>
    <mergeCell ref="F59:H59"/>
    <mergeCell ref="F60:H60"/>
    <mergeCell ref="E61:F61"/>
    <mergeCell ref="G61:H61"/>
    <mergeCell ref="E56:H56"/>
    <mergeCell ref="A44:C44"/>
    <mergeCell ref="E44:F44"/>
    <mergeCell ref="G44:H44"/>
    <mergeCell ref="A45:C45"/>
    <mergeCell ref="E45:F45"/>
    <mergeCell ref="G45:H45"/>
    <mergeCell ref="A46:C46"/>
    <mergeCell ref="E39:H39"/>
    <mergeCell ref="A40:D40"/>
    <mergeCell ref="E40:H40"/>
    <mergeCell ref="A28:C28"/>
    <mergeCell ref="G27:H27"/>
    <mergeCell ref="E29:H29"/>
    <mergeCell ref="E28:F28"/>
    <mergeCell ref="A27:C27"/>
    <mergeCell ref="E23:H23"/>
    <mergeCell ref="A23:D23"/>
    <mergeCell ref="E27:F27"/>
    <mergeCell ref="F26:H26"/>
    <mergeCell ref="A24:D24"/>
    <mergeCell ref="F25:H25"/>
    <mergeCell ref="A20:H20"/>
    <mergeCell ref="A21:H21"/>
    <mergeCell ref="E24:H24"/>
    <mergeCell ref="A22:D22"/>
    <mergeCell ref="E22:H22"/>
    <mergeCell ref="D30:H30"/>
    <mergeCell ref="A35:C35"/>
    <mergeCell ref="A34:C34"/>
    <mergeCell ref="D31:H31"/>
    <mergeCell ref="A32:C32"/>
    <mergeCell ref="A31:C31"/>
    <mergeCell ref="A30:C30"/>
    <mergeCell ref="D34:H34"/>
    <mergeCell ref="D33:H33"/>
    <mergeCell ref="D35:H35"/>
    <mergeCell ref="A33:C33"/>
    <mergeCell ref="D32:H32"/>
    <mergeCell ref="A29:C29"/>
    <mergeCell ref="G28:H28"/>
    <mergeCell ref="A56:D56"/>
    <mergeCell ref="D66:H66"/>
    <mergeCell ref="D64:H64"/>
    <mergeCell ref="D65:H65"/>
    <mergeCell ref="A62:C62"/>
    <mergeCell ref="A63:C63"/>
    <mergeCell ref="A64:C64"/>
    <mergeCell ref="A65:C65"/>
    <mergeCell ref="E62:F62"/>
    <mergeCell ref="G62:H62"/>
    <mergeCell ref="E63:H63"/>
    <mergeCell ref="A162:C162"/>
    <mergeCell ref="D162:H162"/>
    <mergeCell ref="E149:H149"/>
    <mergeCell ref="A155:C155"/>
    <mergeCell ref="A147:H147"/>
    <mergeCell ref="A149:D149"/>
    <mergeCell ref="E150:H150"/>
    <mergeCell ref="E151:H151"/>
    <mergeCell ref="A148:H148"/>
    <mergeCell ref="E155:F155"/>
    <mergeCell ref="A161:C161"/>
    <mergeCell ref="D161:H161"/>
    <mergeCell ref="A157:C157"/>
    <mergeCell ref="A159:C159"/>
    <mergeCell ref="D159:H159"/>
    <mergeCell ref="A158:C158"/>
    <mergeCell ref="D158:H158"/>
    <mergeCell ref="D160:H160"/>
    <mergeCell ref="G155:H155"/>
    <mergeCell ref="A150:D150"/>
    <mergeCell ref="F152:H152"/>
    <mergeCell ref="A160:C160"/>
    <mergeCell ref="D16:H16"/>
    <mergeCell ref="A9:C9"/>
    <mergeCell ref="E9:F9"/>
    <mergeCell ref="G9:H9"/>
    <mergeCell ref="D15:H15"/>
    <mergeCell ref="D17:H17"/>
    <mergeCell ref="E11:H11"/>
    <mergeCell ref="D12:H12"/>
    <mergeCell ref="E10:F10"/>
    <mergeCell ref="G10:H10"/>
    <mergeCell ref="A10:C10"/>
    <mergeCell ref="D13:H13"/>
    <mergeCell ref="A11:C11"/>
    <mergeCell ref="A17:C17"/>
    <mergeCell ref="D14:H14"/>
    <mergeCell ref="A12:C12"/>
    <mergeCell ref="A13:C13"/>
    <mergeCell ref="A15:C15"/>
    <mergeCell ref="A14:C14"/>
    <mergeCell ref="A16:C16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D143:H143"/>
    <mergeCell ref="A137:C137"/>
    <mergeCell ref="A66:C66"/>
    <mergeCell ref="A128:H128"/>
    <mergeCell ref="A142:C142"/>
    <mergeCell ref="A70:H70"/>
    <mergeCell ref="D142:H142"/>
    <mergeCell ref="A129:H129"/>
    <mergeCell ref="A130:D130"/>
    <mergeCell ref="E130:H130"/>
    <mergeCell ref="A138:C138"/>
    <mergeCell ref="A139:C139"/>
    <mergeCell ref="A131:D131"/>
    <mergeCell ref="E131:H131"/>
    <mergeCell ref="A87:H87"/>
    <mergeCell ref="A127:H127"/>
    <mergeCell ref="A67:C67"/>
    <mergeCell ref="D67:H67"/>
    <mergeCell ref="D68:H68"/>
    <mergeCell ref="A85:C85"/>
    <mergeCell ref="D85:H85"/>
    <mergeCell ref="A86:C86"/>
    <mergeCell ref="A68:C68"/>
    <mergeCell ref="A71:H71"/>
    <mergeCell ref="A19:H19"/>
    <mergeCell ref="E154:F154"/>
    <mergeCell ref="G154:H154"/>
    <mergeCell ref="E156:H156"/>
    <mergeCell ref="D157:H157"/>
    <mergeCell ref="D140:H140"/>
    <mergeCell ref="A146:H146"/>
    <mergeCell ref="E132:H132"/>
    <mergeCell ref="A132:D132"/>
    <mergeCell ref="F133:H133"/>
    <mergeCell ref="A140:C140"/>
    <mergeCell ref="A156:C156"/>
    <mergeCell ref="A143:C143"/>
    <mergeCell ref="A141:C141"/>
    <mergeCell ref="D141:H141"/>
    <mergeCell ref="A153:H153"/>
    <mergeCell ref="A154:C154"/>
    <mergeCell ref="A151:D151"/>
    <mergeCell ref="A37:H37"/>
    <mergeCell ref="A38:H38"/>
    <mergeCell ref="A39:D39"/>
    <mergeCell ref="F42:H42"/>
    <mergeCell ref="A43:H43"/>
    <mergeCell ref="E46:H46"/>
    <mergeCell ref="A47:C47"/>
    <mergeCell ref="D47:H47"/>
    <mergeCell ref="A48:C48"/>
    <mergeCell ref="D48:H48"/>
    <mergeCell ref="A49:C49"/>
    <mergeCell ref="A50:C50"/>
    <mergeCell ref="D50:H50"/>
    <mergeCell ref="A51:C51"/>
    <mergeCell ref="D51:H51"/>
  </mergeCells>
  <phoneticPr fontId="5" type="noConversion"/>
  <hyperlinks>
    <hyperlink ref="A33" r:id="rId1" display="vigilancia.compraspublicas@quitohonesto.gob.ec"/>
    <hyperlink ref="G28" r:id="rId2" display="https://www.compraspublicas.gob.ec/ProcesoContratacion/compras/IC/buscarInfima.cpe#"/>
    <hyperlink ref="D34" r:id="rId3"/>
    <hyperlink ref="G28:H28" r:id="rId4" display="Ínfimas Cuantías Noviembre 2021"/>
    <hyperlink ref="A84" r:id="rId5"/>
    <hyperlink ref="E75" r:id="rId6"/>
    <hyperlink ref="E74" r:id="rId7" display="PAC VIGENTE RFORMADO 2021"/>
    <hyperlink ref="G79:H79" r:id="rId8" display="Ínfimas CuantÍas Noviembre 2021"/>
    <hyperlink ref="D85" r:id="rId9"/>
    <hyperlink ref="E75:H75" r:id="rId10" display="SISTEMA OFICIAL DE CONTRATACIÓN PÚBLICA"/>
    <hyperlink ref="E74:H74" r:id="rId11" display="PAC VIGENTE REFORMADO 2021"/>
    <hyperlink ref="G78:H78" r:id="rId12" display="Catálogo Electrónico noviembre 2021"/>
    <hyperlink ref="E91:H91" r:id="rId13" display="PAC VIGENTE REFORMADO 2021"/>
    <hyperlink ref="E92:H92" r:id="rId14" display="SISTEMA OFICIAL DE CONTRATACIÓN PÚBLICA"/>
    <hyperlink ref="E91" r:id="rId15" display="https://www.compraspublicas.gob.ec/ProcesoContratacion/compras/PC/buscarPACe.cpe?entidadPac=M9ThfawGHXxWh_1GZ3gwjuUsu4ALTTabpTmWkdM2jaw,&amp;anio=yHhIOhosjMG-iXKS-oJVnedZmwSc4dKLpOpjLSD_omY,&amp;nombre=nYju_lQaHNVsFrjvvjHweND7URWUIQTPuVNKzWu0Gro,"/>
    <hyperlink ref="A102" r:id="rId16" display="vigilancia.compraspublicas@quitohonesto.gob.ec"/>
    <hyperlink ref="D103" r:id="rId17"/>
    <hyperlink ref="G96:H96" r:id="rId18" display="Catálogo Electrónico noviembre 2021"/>
    <hyperlink ref="E111" display="PAC VIGENTE REFORMADO NOVIEMBRE 2021"/>
    <hyperlink ref="E111:H111" r:id="rId19" display="PAC VIGENTE REFORMADO NOVIEMBRE 2021"/>
    <hyperlink ref="E112" r:id="rId20" display="www.compraspublicas.gob.ec"/>
    <hyperlink ref="F114" r:id="rId21" display="https://www.compraspublicas.gob.ec/ProcesoContratacion/compras/PC/informacionProcesoContratacion2.cpe?idSoliCompra=ZNcW1ZUfAGV0d5qH-o_wRJsLIv38IT-ZB684Il2XHAo,"/>
    <hyperlink ref="F114:H114" r:id="rId22" display="FI-MIES-CZ6-04-2021"/>
    <hyperlink ref="A124" r:id="rId23" display="vigilancia.compraspublicas@quitohonesto.gob.ec"/>
    <hyperlink ref="D125" r:id="rId24"/>
    <hyperlink ref="G119" r:id="rId25" display="https://www.compraspublicas.gob.ec/ProcesoContratacion/compras/IC/buscarInfima.cpe#"/>
    <hyperlink ref="G119:H119" r:id="rId26" display="Infimas a Noviembre 2021"/>
    <hyperlink ref="G118:H118" r:id="rId27" display="Catálogo Electrónico noviembre 2021"/>
    <hyperlink ref="A141" r:id="rId28" display="vigilancia.compraspublicas@quitohonesto.gob.ec"/>
    <hyperlink ref="E132" r:id="rId29" display="www.compraspublicas.gob.ec"/>
    <hyperlink ref="E131" r:id="rId30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D142" r:id="rId31"/>
    <hyperlink ref="G136:H136" r:id="rId32" display="Infimas Cuantias Mayo 2021"/>
    <hyperlink ref="E131:H131" r:id="rId33" display="PAC VIGENTE RFORMADO 2021"/>
    <hyperlink ref="G135:H135" r:id="rId34" display="Catálogo Electrónico Noviembre 2021"/>
    <hyperlink ref="A160" r:id="rId35" display="vigilancia.compraspublicas@quitohonesto.gob.ec"/>
    <hyperlink ref="D161" r:id="rId36"/>
    <hyperlink ref="G154" r:id="rId37" display="https://catalogo.compraspublicas.gob.ec/ordenes"/>
    <hyperlink ref="G155:H155" r:id="rId38" display="ÍNFIMA CUANTÍA AGOSTO 2021"/>
    <hyperlink ref="E151" r:id="rId39" display="https://www.compraspublicas.gob.ec/ProcesoContratacion/compras/EP/home.cpe"/>
    <hyperlink ref="E150" r:id="rId40" display="https://www.compraspublicas.gob.ec/ProcesoContratacion/compras/PC/buscarPACe.cpe?entidadPac=9aFB0-391ZK_DMhdKz_eZPDUzUMgAu4ZPL-p277rmXo,&amp;anio=_J7Hl9KplNy_38TltsrlfR1oLDndE7kZBXRP1_L2eTo,&amp;nombre=hNbLB98pxAs6xTSnBSjepmgzUwJjwnU3n-I-9d9fUgg,"/>
    <hyperlink ref="A50" r:id="rId41" display="vigilancia.compraspublicas@quitohonesto.gob.ec"/>
    <hyperlink ref="E41" r:id="rId42" display="www.compraspublicas.gob.ec"/>
    <hyperlink ref="D51" r:id="rId43"/>
    <hyperlink ref="E40:H40" r:id="rId44" display="PAC VIGENTE REFORMADO 2021"/>
    <hyperlink ref="G45:H45" r:id="rId45" display="Infimas cuantías agosto 2021"/>
    <hyperlink ref="G44:H44" r:id="rId46" display="Catálogo Electrónico noviembre 2021"/>
    <hyperlink ref="A67" r:id="rId47" display="vigilancia.compraspublicas@quitohonesto.gob.ec"/>
    <hyperlink ref="D68" r:id="rId48"/>
    <hyperlink ref="E58" r:id="rId49"/>
    <hyperlink ref="E58:H58" r:id="rId50" display="SISTEMA OFICIAL DE CONTRATACIÓN PÚBLICA"/>
    <hyperlink ref="E57" r:id="rId51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G61:H61" r:id="rId52" display="Catálogo Electrónico noviembre 2021"/>
    <hyperlink ref="F60:H60" r:id="rId53" display="FI-MIES-DDR-05-2021 "/>
    <hyperlink ref="G62:H62" r:id="rId54" display="Infimas cuantías noviembre 2021"/>
    <hyperlink ref="F77" r:id="rId55" display="https://www.compraspublicas.gob.ec/ProcesoContratacion/compras/PC/informacionProcesoContratacion2.cpe?idSoliCompra=oA9CqEaSyTN7qU8BH_f92Hu3Qa3cmloSLJ8ou7FFWRM"/>
    <hyperlink ref="E57:H57" r:id="rId56" display="PAC VIGENTE REFORMADO 2021"/>
    <hyperlink ref="G154:H154" r:id="rId57" display="Catálogo Electrónico noviembre 2021"/>
    <hyperlink ref="A15" r:id="rId58" display="vigilancia.compraspublicas@quitohonesto.gob.ec"/>
    <hyperlink ref="E5" r:id="rId59" display="www.compraspublicas.gob.ec"/>
    <hyperlink ref="D16" r:id="rId60"/>
    <hyperlink ref="E4:H4" r:id="rId61" display="PAC REFORMADO 2021"/>
    <hyperlink ref="F7" r:id="rId62" display="https://www.compraspublicas.gob.ec/ProcesoContratacion/compras/PC/informacionProcesoContratacion2.cpe?idSoliCompra=JmNfb2MxcpGo7LyvQW9c7KxrzEGjczwzDN-U6kRittM,"/>
    <hyperlink ref="F7:H7" r:id="rId63" display="RE-MIES-003-2021"/>
    <hyperlink ref="F8" r:id="rId64" display="https://www.compraspublicas.gob.ec/ProcesoContratacion/compras/PC/informacionProcesoContratacion2.cpe?idSoliCompra=PaRwIgbrantgXHlfzUzfYrOi9U1RYPgcBmcwKXiM04M,"/>
    <hyperlink ref="F8:H8" r:id="rId65" display="RE-MIES-004-2021"/>
    <hyperlink ref="E3:H3" r:id="rId66" display="PAC INICIAL 2021"/>
    <hyperlink ref="E39:H39" r:id="rId67" display="PAC INICIAL 2021"/>
    <hyperlink ref="E56:H56" r:id="rId68" display="PAC INICIAL 2021"/>
    <hyperlink ref="E90:H90" r:id="rId69" display="PAC INICIAL 2021"/>
    <hyperlink ref="E110:H110" r:id="rId70" display="PAC INICIAL 2021"/>
    <hyperlink ref="E130:H130" r:id="rId71" display="PAC INICIAL 2021"/>
    <hyperlink ref="E149:H149" r:id="rId72" display="PAC INICIAL 2021"/>
    <hyperlink ref="E73:H73" r:id="rId73" display="PAC INICIAL 2021"/>
    <hyperlink ref="F115:H115" r:id="rId74" display="FI-MIES-DDG-06-2021"/>
    <hyperlink ref="F115" r:id="rId75" display="https://www.compraspublicas.gob.ec/ProcesoContratacion/compras/PC/informacionProcesoContratacion2.cpe?idSoliCompra=m1ZOHrDBH_I52ePgZNJpeyUIIpjjV097Ma4Wn4-c5zw,"/>
    <hyperlink ref="F116" r:id="rId76" display="https://www.compraspublicas.gob.ec/ProcesoContratacion/compras/PC/informacionProcesoContratacion2.cpe?idSoliCompra=6SFAlJA2Vwsb31UGKW3j63e5lR-0KSZpMu68ewnrHbE,"/>
    <hyperlink ref="F116:H116" r:id="rId77" display="FI-MIES-DDG-07-2021"/>
    <hyperlink ref="F117" r:id="rId78" display="https://www.compraspublicas.gob.ec/ProcesoContratacion/compras/PC/informacionProcesoContratacion2.cpe?idSoliCompra=d-QjXcTBCl76RA5aMirTfM_kXfoJQc8hua-sP6I64dA,"/>
    <hyperlink ref="F117:H117" r:id="rId79" display="RE-DDA-MIES-001-21"/>
    <hyperlink ref="F94" r:id="rId80" display="https://www.compraspublicas.gob.ec/ProcesoContratacion/compras/PC/informacionProcesoContratacion2.cpe?idSoliCompra=xtY58HJ58_7PJcAv4A0HiMrwJJcxtu51iJ5mCStqpXw,"/>
    <hyperlink ref="F94:H94" r:id="rId81" display="SIE-MIES-CZ5-03-2021"/>
    <hyperlink ref="F95" r:id="rId82" display="https://www.compraspublicas.gob.ec/ProcesoContratacion/compras/PC/informacionProcesoContratacion2.cpe?idSoliCompra=4Eth0WulmgR8iy6Esc-N1NuAQKi-H5RJdhcL5_olidw,"/>
    <hyperlink ref="F95:H95" r:id="rId83" display="FI-MIES-CZ5-09-2021"/>
    <hyperlink ref="G97:H97" r:id="rId84" display="Ínfimas CuantÍas Noviembre 2021"/>
    <hyperlink ref="E22:H22" r:id="rId85" display="PAC INICIAL 2021"/>
    <hyperlink ref="G27:H27" r:id="rId86" display="Catálogo electrónico noviembre 2021"/>
    <hyperlink ref="F26" r:id="rId87" display="https://www.compraspublicas.gob.ec/ProcesoContratacion/compras/PC/informacionProcesoContratacion2.cpe?idSoliCompra=qWJOQYZ7OFsbswnKXmnmOhdUgpFsNFmB0CxWaVgMf-k,"/>
    <hyperlink ref="E23:H23" r:id="rId88" display="PAC VIGENTE REFORMADO 2021"/>
    <hyperlink ref="E24" r:id="rId89" display="www.compraspublicas.gob.ec"/>
    <hyperlink ref="E23" r:id="rId90" display="http://portal.compraspublicas.gob.ec/compraspublicas/node/3519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1" orientation="landscape" r:id="rId91"/>
  <headerFooter alignWithMargins="0">
    <oddHeader>&amp;R&amp;G</oddHeader>
    <oddFooter>&amp;L&amp;P de &amp;N&amp;CMinisterio de Inclusión Económica y Social&amp;R&amp;F</oddFooter>
  </headerFooter>
  <rowBreaks count="8" manualBreakCount="8">
    <brk id="19" max="7" man="1"/>
    <brk id="36" max="7" man="1"/>
    <brk id="53" max="7" man="1"/>
    <brk id="70" max="7" man="1"/>
    <brk id="87" max="7" man="1"/>
    <brk id="107" max="7" man="1"/>
    <brk id="127" max="7" man="1"/>
    <brk id="146" max="7" man="1"/>
  </rowBreaks>
  <colBreaks count="1" manualBreakCount="1">
    <brk id="8" max="1048575" man="1"/>
  </colBreaks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Administrador</cp:lastModifiedBy>
  <cp:lastPrinted>2021-12-10T15:27:07Z</cp:lastPrinted>
  <dcterms:created xsi:type="dcterms:W3CDTF">2011-01-17T22:05:47Z</dcterms:created>
  <dcterms:modified xsi:type="dcterms:W3CDTF">2021-12-10T15:36:47Z</dcterms:modified>
</cp:coreProperties>
</file>