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95"/>
  </bookViews>
  <sheets>
    <sheet name="U ZONAL" sheetId="1" r:id="rId1"/>
    <sheet name="DD AZOGUES" sheetId="4" r:id="rId2"/>
    <sheet name="DD GUALACEO" sheetId="3" r:id="rId3"/>
    <sheet name="DDM" sheetId="2" r:id="rId4"/>
    <sheet name="Hoja4" sheetId="5" r:id="rId5"/>
  </sheets>
  <calcPr calcId="144525"/>
</workbook>
</file>

<file path=xl/sharedStrings.xml><?xml version="1.0" encoding="utf-8"?>
<sst xmlns="http://schemas.openxmlformats.org/spreadsheetml/2006/main" count="869" uniqueCount="225">
  <si>
    <t>COORDINACION ZONAL 6-MIES</t>
  </si>
  <si>
    <t>FECHA DE PUBLICACION:</t>
  </si>
  <si>
    <t>31 DE OCTUBRE DE 2022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</si>
  <si>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</si>
  <si>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</si>
  <si>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</si>
  <si>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</si>
  <si>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</si>
  <si>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</si>
  <si>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</si>
  <si>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</si>
  <si>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</si>
  <si>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</si>
  <si>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</si>
  <si>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</si>
  <si>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</si>
  <si>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002-500-003851929</t>
  </si>
  <si>
    <t>61191.00.1</t>
  </si>
  <si>
    <t>SERVICIOS COMERCIALES AL POR MAYOR, EXCEPTO LOS PRESTADOS A COMISION O POR CONTRATO DE COMBUSTIBLES PRODUCTOS AFINES</t>
  </si>
  <si>
    <t>KIESEL S.A.</t>
  </si>
  <si>
    <t>POR ADQUISICION DE COMBUSTIBLE VEHICULOS INSTITUCIONALES</t>
  </si>
  <si>
    <t>Combustibles</t>
  </si>
  <si>
    <t>Ing. Patricio Morocho</t>
  </si>
  <si>
    <t>002-500-003851264</t>
  </si>
  <si>
    <t>002-500-003849883</t>
  </si>
  <si>
    <t>002-500-003848709</t>
  </si>
  <si>
    <t>002-500-003846640</t>
  </si>
  <si>
    <t>002-500-003846108</t>
  </si>
  <si>
    <t>002-500-003846246</t>
  </si>
  <si>
    <t>002-500-003846093</t>
  </si>
  <si>
    <t>002-500003846715</t>
  </si>
  <si>
    <t>002-500-003844234</t>
  </si>
  <si>
    <t>002-500-003844933</t>
  </si>
  <si>
    <t>002-500-003844524</t>
  </si>
  <si>
    <t>002-500-003842493</t>
  </si>
  <si>
    <t>002-500-003842508</t>
  </si>
  <si>
    <t>002-500-003842505</t>
  </si>
  <si>
    <t>002-500-003840650</t>
  </si>
  <si>
    <t>002-500-003841173</t>
  </si>
  <si>
    <t>002-500-003841550</t>
  </si>
  <si>
    <t>002-500-003837290</t>
  </si>
  <si>
    <t>002-500-003835322</t>
  </si>
  <si>
    <t>Combustible</t>
  </si>
  <si>
    <t>002-055-000013206</t>
  </si>
  <si>
    <t>POR ADQUISICION DE COMBUSTIBLE VEHICILOS INSTITUCIONALES</t>
  </si>
  <si>
    <t>002-055-000013207</t>
  </si>
  <si>
    <t>002-500-003837114</t>
  </si>
  <si>
    <t>002-500-003836003</t>
  </si>
  <si>
    <t>002-500-003835292</t>
  </si>
  <si>
    <t>002-500-003835470</t>
  </si>
  <si>
    <t>002-500-003835336</t>
  </si>
  <si>
    <t>002-500-003831720</t>
  </si>
  <si>
    <t>002-500-003832044</t>
  </si>
  <si>
    <t>002-500-003831945</t>
  </si>
  <si>
    <t>002-500-003829758</t>
  </si>
  <si>
    <t>002-500-003830024</t>
  </si>
  <si>
    <t>002-500-003828107</t>
  </si>
  <si>
    <t>002-500-003827138</t>
  </si>
  <si>
    <t>002-500-003822941</t>
  </si>
  <si>
    <t>002-500-003823125</t>
  </si>
  <si>
    <t>002-500-003823345</t>
  </si>
  <si>
    <t>002-500-003821737</t>
  </si>
  <si>
    <t>002-500-003821348</t>
  </si>
  <si>
    <t>002-500-003821353</t>
  </si>
  <si>
    <t>002-500-003820242</t>
  </si>
  <si>
    <t>002-500-003820336</t>
  </si>
  <si>
    <t>002-500-003820213</t>
  </si>
  <si>
    <t>002-500-003819564</t>
  </si>
  <si>
    <t>002-500-003817836</t>
  </si>
  <si>
    <t>002-500-003817781</t>
  </si>
  <si>
    <t>002-500-003814702</t>
  </si>
  <si>
    <t>002-500-003813002</t>
  </si>
  <si>
    <t>002-500-003811607</t>
  </si>
  <si>
    <t>002-500-003811618</t>
  </si>
  <si>
    <t>002-500-003811610</t>
  </si>
  <si>
    <t>002-500-003811170</t>
  </si>
  <si>
    <t>002-500-003809124</t>
  </si>
  <si>
    <t>002-500-003809160</t>
  </si>
  <si>
    <t>002-500-003809140</t>
  </si>
  <si>
    <t>002-500-003809103</t>
  </si>
  <si>
    <t>002-500-003809367</t>
  </si>
  <si>
    <t>002-500-003807988</t>
  </si>
  <si>
    <t>002-500-003808099</t>
  </si>
  <si>
    <t>002-500-003805595</t>
  </si>
  <si>
    <t>002-500-003806327</t>
  </si>
  <si>
    <t>002-500-003803923</t>
  </si>
  <si>
    <t>002-500-003803771</t>
  </si>
  <si>
    <t>001-051-000003921</t>
  </si>
  <si>
    <t>GASOLINERA BELTRAN E HIJOS CIA LTDA</t>
  </si>
  <si>
    <t>002-500-003803534</t>
  </si>
  <si>
    <t>002-500-003802153</t>
  </si>
  <si>
    <t>002-500-003802313</t>
  </si>
  <si>
    <t>002-500-003802822</t>
  </si>
  <si>
    <t>TOTAL:</t>
  </si>
  <si>
    <t>001-100-000000002</t>
  </si>
  <si>
    <t>66110.00.1</t>
  </si>
  <si>
    <t>SERVICIOS DE TRANSPORTE AEREO DE PASAJEROS POR LINEAS AEREAS DE SERVICIO EN HORARIOS REGULAR, INCLUSO LOS HELICOPTEROS DE CUALQUIER TIPO</t>
  </si>
  <si>
    <t>COOPERATIVA DE TRANSPORTES DE CARGA EN CAMIONETAS ANGEL MARIA IGLESIAS</t>
  </si>
  <si>
    <t>PAGO POR SERVICIO DE TRANSPORTE PERSONAL TECNICO INCLUSION.</t>
  </si>
  <si>
    <t>MEMORANDO AUTORIZADO N°.MIES-CZ-6-DDA-2022-4749-M.</t>
  </si>
  <si>
    <t>Otros Servicios</t>
  </si>
  <si>
    <t>ANA HERAS</t>
  </si>
  <si>
    <t>001-051-000000073</t>
  </si>
  <si>
    <t>87330.00.1</t>
  </si>
  <si>
    <t>SERVICIOS DE INSTALACION DE MAQUINARIA DE OFICINA CONTABILIDAD E INFORMATICA (COMPUTADORAS)</t>
  </si>
  <si>
    <t>IDROVO CORONEL DIEGO ROLANDO</t>
  </si>
  <si>
    <t>PAGO OR REPARACION Y MANTENIMIENTO DE COMPUTADORES.</t>
  </si>
  <si>
    <t>MEMORANDO AUTORIZADO MIES-CZ-6-DDA-2022-4719-M.</t>
  </si>
  <si>
    <t>001-003-000016266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</si>
  <si>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</si>
  <si>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</si>
  <si>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CAJAS GONZALEZ VICTOR ORLANDO</t>
  </si>
  <si>
    <t>PAGO POR SERVICIO DE MANTENIMIENTO DE VEHICULO.</t>
  </si>
  <si>
    <t>MEMORANDO AUTORIZADO N°.MIES-CZ-6-DDA-2022-4712-M.</t>
  </si>
  <si>
    <t>Repuestos y Accesorios</t>
  </si>
  <si>
    <t>001-003-000016265</t>
  </si>
  <si>
    <t>001-002-00000074</t>
  </si>
  <si>
    <t>35290.10.4</t>
  </si>
  <si>
    <t>ALCOHOL ANTISEPTICO</t>
  </si>
  <si>
    <t>RAMIREZ CEVALLOS WILLIAM ISRAEL</t>
  </si>
  <si>
    <t>PAGO POR LA COMPRA DE KITS DE BIOSEGURIDAD.</t>
  </si>
  <si>
    <t>MEMORANDO AUTORIZADO N° MIES-CZ-6-DDA-2022-4711-M.</t>
  </si>
  <si>
    <t>001-001-000001564</t>
  </si>
  <si>
    <t>38912.01.3</t>
  </si>
  <si>
    <t>TONER PARA EQUIPO MULTIFUNCION</t>
  </si>
  <si>
    <t>ORTIZ ORTIZ LUZ MARINA</t>
  </si>
  <si>
    <t>PAGO POR SEERVICIO DE COMPRA DE TONNERS.</t>
  </si>
  <si>
    <t>MEMORANDO AUTORIZADO N°.MIES-C-Z-6-DDA-2022-4692-M.</t>
  </si>
  <si>
    <t>001-003-000016264</t>
  </si>
  <si>
    <t>MEMORANDO AUTORIZADO N°.MIES-C-Z-6-DDA-2022-4712-M.</t>
  </si>
  <si>
    <t>001-003-000016256</t>
  </si>
  <si>
    <t>MEMORANDO AUTORIZADO N°.MIES-CZ-6-DDA-2022-4696-M.</t>
  </si>
  <si>
    <t>001-003-000016255</t>
  </si>
  <si>
    <t>PAGO POR SERVICIO DE MANTENIMIENTO DEVEHICULO.</t>
  </si>
  <si>
    <t>MEMORNDO AUTORIZADO NB°.MIES-CZ-6-DDA-2022-4696-M.</t>
  </si>
  <si>
    <t>001-003-000016254</t>
  </si>
  <si>
    <t>PAGO POR CONCEPTO DE MANTENIMIENTO DE VEHICULO.</t>
  </si>
  <si>
    <t>MEMORANDO AUTORIZADO N°.MIES-CZ-6-DDA-20222-4696-M.</t>
  </si>
  <si>
    <t>001-003-000016263</t>
  </si>
  <si>
    <t>PAGO POR SERVICIO DE MANTENIMIENTO VEHICULO.</t>
  </si>
  <si>
    <t>MEMORANDO AUTORIZADO N°.MIES-CZ-6-DDA-2022-4695-M.</t>
  </si>
  <si>
    <t>001.003-000016262</t>
  </si>
  <si>
    <t>PAGTO POR SERVICIO DE MANTENIMIENTO DE VEHICULO.</t>
  </si>
  <si>
    <t>MEMORANDO AUTORIZADO N°.MIES-CZ-6-DDA-2022-46-95-M.</t>
  </si>
  <si>
    <t>001-003-000016257</t>
  </si>
  <si>
    <t>PAGO POR SERVICIO MANTENIMIENTO DE VEHICULO.</t>
  </si>
  <si>
    <t>MEMORANDO AUTORIZADO N°.MIES-CA-6-DDA-2022-4695-M.</t>
  </si>
  <si>
    <t>001-001-000000097</t>
  </si>
  <si>
    <t>72112.00.1</t>
  </si>
  <si>
    <t>ARRENDAMIENTO DE BODEGAS</t>
  </si>
  <si>
    <t>NARVAEZ CAJAS MARIA FERNANDA</t>
  </si>
  <si>
    <t>PAGO POR SERVICIO DE ALQUILER LOCAL BODEGAS.</t>
  </si>
  <si>
    <t>MEMORANDO AUTORIZADO N°.MIES-CZ-6-DDA-2022-4600-M.</t>
  </si>
  <si>
    <t>001-001-000001559</t>
  </si>
  <si>
    <t>PAGO POR SERVICIO DE MANTENIMIENTO COMPUTADORES.</t>
  </si>
  <si>
    <t>MEMORANDO AUTORIZADO N°.MIES-C-Z-6DDA-2022-4483-M.</t>
  </si>
  <si>
    <t>001-005-000000451</t>
  </si>
  <si>
    <t>33310.00.1</t>
  </si>
  <si>
    <t>GASOLINA</t>
  </si>
  <si>
    <t>ESTACION DE SERVICIOS Y COMBUSTIBLES NEOGAS S.A.</t>
  </si>
  <si>
    <t>PAGO POR SERVICIO DE CONBVUSTIBLES VEHICULOS.</t>
  </si>
  <si>
    <t>MEMORANDO AUTORIZADO N°.MIES-CZ-6-DDA-2022-4464-M.</t>
  </si>
  <si>
    <t>001-001-000000532</t>
  </si>
  <si>
    <t>SERVICIOS DE ARRENDAMIENTO DE OFICINAS</t>
  </si>
  <si>
    <t>GONZALEZ GONZALEZ CARLOS MANUEL</t>
  </si>
  <si>
    <t>PAGO POR SERVICIO DE ARRENDAMIENTO OFICINA.</t>
  </si>
  <si>
    <t>MEMORANDO AUTORIZADO N°.MIES-CZ-6-DDA-2022-4420-M.</t>
  </si>
  <si>
    <t>TOTAL</t>
  </si>
  <si>
    <t>001-002-000000634</t>
  </si>
  <si>
    <t>ALCOHOL ANTICEPTICO</t>
  </si>
  <si>
    <t>LUNA MUÑOZ VIVIANA ABIGAIL</t>
  </si>
  <si>
    <t>ADQUISICION DE MATERIAL DE ASEO PARA EL PROGRAMA 58</t>
  </si>
  <si>
    <t>Otros Bienes</t>
  </si>
  <si>
    <t xml:space="preserve">ANGELA LITUMA </t>
  </si>
  <si>
    <t>GUANTES</t>
  </si>
  <si>
    <t>MASCARILLAS DESCARTABLES</t>
  </si>
  <si>
    <t>001-051-000001569</t>
  </si>
  <si>
    <t>LUCERO LUCERO JOSE EDUARDO</t>
  </si>
  <si>
    <t>ABASTECIMIENTO DE COMBUSTIBLE PARA LOS VEHICULOS DE LA DDG</t>
  </si>
  <si>
    <t>2.14</t>
  </si>
  <si>
    <t>COMBUSTIBLE PARA LOS VEHICULOS DE LA DDG</t>
  </si>
  <si>
    <t>001-100-000000214</t>
  </si>
  <si>
    <t>MATERIAL DIDACTICO PARA EL DESARROLLO DE DESTREZAS</t>
  </si>
  <si>
    <t>CEDILLO SALAMEA PATRICIA CAROLINA</t>
  </si>
  <si>
    <t>MATERIAL DIDACTICO PARA EL PROGRAMA 58</t>
  </si>
  <si>
    <t>001-101-000000993</t>
  </si>
  <si>
    <t>PELAEZ TELLO CARLOS MIGUEL</t>
  </si>
  <si>
    <t>MANTENIMIENTO DE LOS VEHICULOS DE LA DDG</t>
  </si>
  <si>
    <t>001-101-000000992</t>
  </si>
  <si>
    <t>001-101-000000991</t>
  </si>
  <si>
    <t>001-101-000000362</t>
  </si>
  <si>
    <t>SERVICIO DE ALQUILER DE CAMIONETA CON CONDUCTOR</t>
  </si>
  <si>
    <t>EMPRESA DE TRANSPORTES DANIEL PALACIOS S.A</t>
  </si>
  <si>
    <t>MOVILIZACION PARA LOS TECNICOS DE ACOMPAÑAMIENTO FAMILIAR</t>
  </si>
  <si>
    <t>Otros servicios</t>
  </si>
  <si>
    <t>001-101-000000363</t>
  </si>
  <si>
    <t>MOVILIZACION PARA LOS TECNICOS DE INCLUSION ECONOMICA</t>
  </si>
  <si>
    <t>REPORTE INFIMA CUANTIA</t>
  </si>
  <si>
    <t>Nro,</t>
  </si>
  <si>
    <t>Nro, Factura</t>
  </si>
  <si>
    <t>Costo U,</t>
  </si>
  <si>
    <t>006-901-00019312</t>
  </si>
  <si>
    <t>35250.1.1296</t>
  </si>
  <si>
    <t>Morfina</t>
  </si>
  <si>
    <t>PHYTOPHARMA CIA. LTDA.</t>
  </si>
  <si>
    <t>VEROXIDOL GEL 100GR</t>
  </si>
  <si>
    <t>MEMORANDO MIES-CZ-6-DDM-2022-6110-M</t>
  </si>
  <si>
    <t>35250.1.1428</t>
  </si>
  <si>
    <t>Medicamento Prueba</t>
  </si>
  <si>
    <t>TRAUMALIC ACEITE ARNICA COMPUSTO 125</t>
  </si>
  <si>
    <t>001-051-000007269</t>
  </si>
  <si>
    <t>REINOSO RAMON MARIO OSWALDO</t>
  </si>
  <si>
    <t>EXTRA CON ETANOL</t>
  </si>
  <si>
    <t>CONTRATO</t>
  </si>
  <si>
    <t>001-062-00000069</t>
  </si>
  <si>
    <t>001-002-00000155</t>
  </si>
  <si>
    <t>36990.00.2</t>
  </si>
  <si>
    <t>MATERIAL DIDACTICO PARA EL DESARROLLO Y DESTREZAS</t>
  </si>
  <si>
    <t>GUAMANI TOAPANTA GABRIELA MARIBEL</t>
  </si>
  <si>
    <t>ADQUISICION DE MATERIAL DIDACTICO KIT DEL PROMOTOR PARA LA MODALIDAD ATENCION DOMICILIARIA DEL PROYECTO ENVEJECIENDO JUNTOS</t>
  </si>
  <si>
    <t>MEMORANDO MIES-CZ-6-DM-2022-5524-M</t>
  </si>
  <si>
    <t>001-100-00000044</t>
  </si>
  <si>
    <t>JAPON ORTEGA JENIFFER PATRICIA</t>
  </si>
  <si>
    <t>ADQUISICION DE MATERIAL DIDACTICO PARA EL CENTRO DE PROTECCION ESPECIAL ACOGIMIENTO INSTITUCIONAL</t>
  </si>
  <si>
    <t>MEMORANDO MIES-CZ-6-DDM-2022-6025-M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</si>
</sst>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* #,##0\ &quot;€&quot;_-;\-* #,##0\ &quot;€&quot;_-;_-* &quot;-&quot;\ &quot;€&quot;_-;_-@_-"/>
    <numFmt numFmtId="41" formatCode="_-* #,##0_-;\-* #,##0_-;_-* &quot;-&quot;_-;_-@_-"/>
    <numFmt numFmtId="178" formatCode="_-* #,##0.00\ &quot;€&quot;_-;\-* #,##0.00\ &quot;€&quot;_-;_-* \-??\ &quot;€&quot;_-;_-@_-"/>
  </numFmts>
  <fonts count="36">
    <font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name val="Arial"/>
      <charset val="134"/>
    </font>
    <font>
      <b/>
      <sz val="8"/>
      <color theme="1"/>
      <name val="Calibri"/>
      <charset val="134"/>
      <scheme val="minor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sz val="8"/>
      <color rgb="FF4F4F4F"/>
      <name val="Verdana"/>
      <charset val="134"/>
    </font>
    <font>
      <sz val="8"/>
      <name val="Verdana"/>
      <charset val="134"/>
    </font>
    <font>
      <sz val="1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8"/>
      <color rgb="FF333333"/>
      <name val="Arial"/>
      <charset val="134"/>
    </font>
    <font>
      <b/>
      <i/>
      <sz val="12"/>
      <color theme="1"/>
      <name val="Calibri"/>
      <charset val="134"/>
      <scheme val="minor"/>
    </font>
    <font>
      <sz val="8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8" fillId="0" borderId="17" applyNumberFormat="0" applyFill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6" fillId="11" borderId="19" applyNumberFormat="0" applyFon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17" borderId="23" applyNumberFormat="0" applyAlignment="0" applyProtection="0">
      <alignment vertical="center"/>
    </xf>
    <xf numFmtId="0" fontId="31" fillId="13" borderId="23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6" fillId="0" borderId="0"/>
    <xf numFmtId="0" fontId="33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0" borderId="0"/>
    <xf numFmtId="0" fontId="17" fillId="7" borderId="0" applyNumberFormat="0" applyBorder="0" applyAlignment="0" applyProtection="0">
      <alignment vertical="center"/>
    </xf>
  </cellStyleXfs>
  <cellXfs count="58">
    <xf numFmtId="0" fontId="0" fillId="0" borderId="0" xfId="0"/>
    <xf numFmtId="2" fontId="0" fillId="0" borderId="0" xfId="0" applyNumberFormat="1"/>
    <xf numFmtId="0" fontId="1" fillId="0" borderId="0" xfId="49" applyFont="1"/>
    <xf numFmtId="0" fontId="1" fillId="0" borderId="0" xfId="49" applyFont="1" applyAlignment="1">
      <alignment horizontal="center"/>
    </xf>
    <xf numFmtId="0" fontId="2" fillId="0" borderId="1" xfId="49" applyFont="1" applyBorder="1" applyAlignment="1">
      <alignment horizontal="center" wrapText="1"/>
    </xf>
    <xf numFmtId="0" fontId="2" fillId="0" borderId="1" xfId="49" applyFont="1" applyBorder="1" applyAlignment="1">
      <alignment horizontal="center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49" applyBorder="1" applyAlignment="1">
      <alignment horizontal="left" vertical="top"/>
    </xf>
    <xf numFmtId="58" fontId="4" fillId="0" borderId="1" xfId="49" applyNumberFormat="1" applyBorder="1" applyAlignment="1">
      <alignment horizontal="left" vertical="top"/>
    </xf>
    <xf numFmtId="3" fontId="4" fillId="0" borderId="1" xfId="49" applyNumberFormat="1" applyBorder="1" applyAlignment="1">
      <alignment horizontal="left" vertical="top"/>
    </xf>
    <xf numFmtId="2" fontId="5" fillId="0" borderId="2" xfId="49" applyNumberFormat="1" applyFont="1" applyBorder="1"/>
    <xf numFmtId="0" fontId="6" fillId="0" borderId="0" xfId="23"/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58" fontId="8" fillId="3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58" fontId="8" fillId="4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9" fillId="0" borderId="1" xfId="23" applyFont="1" applyBorder="1" applyAlignment="1">
      <alignment horizontal="left" vertical="center" wrapText="1"/>
    </xf>
    <xf numFmtId="58" fontId="9" fillId="0" borderId="1" xfId="23" applyNumberFormat="1" applyFont="1" applyBorder="1" applyAlignment="1">
      <alignment horizontal="left" vertical="center" wrapText="1"/>
    </xf>
    <xf numFmtId="0" fontId="9" fillId="0" borderId="0" xfId="23" applyFont="1"/>
    <xf numFmtId="0" fontId="0" fillId="3" borderId="1" xfId="0" applyFill="1" applyBorder="1"/>
    <xf numFmtId="3" fontId="8" fillId="4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58" fontId="0" fillId="0" borderId="1" xfId="0" applyNumberFormat="1" applyBorder="1" applyAlignment="1">
      <alignment horizontal="left" vertical="top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/>
    <xf numFmtId="0" fontId="0" fillId="0" borderId="4" xfId="0" applyBorder="1"/>
    <xf numFmtId="0" fontId="0" fillId="0" borderId="5" xfId="0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0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1" fillId="0" borderId="10" xfId="0" applyFont="1" applyBorder="1"/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58" fontId="1" fillId="0" borderId="1" xfId="0" applyNumberFormat="1" applyFont="1" applyBorder="1" applyAlignment="1">
      <alignment horizontal="left" vertical="top" wrapText="1"/>
    </xf>
    <xf numFmtId="0" fontId="11" fillId="0" borderId="13" xfId="0" applyFont="1" applyBorder="1"/>
    <xf numFmtId="0" fontId="14" fillId="0" borderId="0" xfId="0" applyFont="1" applyBorder="1"/>
    <xf numFmtId="0" fontId="11" fillId="0" borderId="14" xfId="0" applyFont="1" applyBorder="1"/>
    <xf numFmtId="0" fontId="11" fillId="0" borderId="15" xfId="0" applyFont="1" applyBorder="1"/>
    <xf numFmtId="0" fontId="13" fillId="6" borderId="16" xfId="0" applyFont="1" applyFill="1" applyBorder="1" applyAlignment="1">
      <alignment horizontal="center" vertical="center" wrapText="1"/>
    </xf>
    <xf numFmtId="176" fontId="1" fillId="0" borderId="1" xfId="6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58" fontId="0" fillId="0" borderId="0" xfId="0" applyNumberFormat="1" applyAlignment="1">
      <alignment horizontal="left" vertical="top" wrapText="1"/>
    </xf>
    <xf numFmtId="0" fontId="7" fillId="0" borderId="1" xfId="0" applyFont="1" applyBorder="1"/>
    <xf numFmtId="0" fontId="0" fillId="0" borderId="1" xfId="0" applyBorder="1"/>
  </cellXfs>
  <cellStyles count="51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Normal 2 2" xfId="23"/>
    <cellStyle name="Correcto" xfId="24" builtinId="26"/>
    <cellStyle name="40% - Énfasis5" xfId="25" builtinId="47"/>
    <cellStyle name="Incorrecto" xfId="26" builtinId="27"/>
    <cellStyle name="Neutro" xfId="27" builtinId="28"/>
    <cellStyle name="20% - Énfasis5" xfId="28" builtinId="46"/>
    <cellStyle name="Énfasis1" xfId="29" builtinId="29"/>
    <cellStyle name="20% - Énfasis1" xfId="30" builtinId="30"/>
    <cellStyle name="60% - Énfasis1" xfId="31" builtinId="32"/>
    <cellStyle name="20% - Énfasis6" xfId="32" builtinId="50"/>
    <cellStyle name="Énfasis2" xfId="33" builtinId="33"/>
    <cellStyle name="20% - Énfasis2" xfId="34" builtinId="34"/>
    <cellStyle name="40% - Énfasis2" xfId="35" builtinId="35"/>
    <cellStyle name="60% - Énfasis2" xfId="36" builtinId="36"/>
    <cellStyle name="Énfasis3" xfId="37" builtinId="37"/>
    <cellStyle name="20% - Énfasis3" xfId="38" builtinId="38"/>
    <cellStyle name="40% - Énfasis3" xfId="39" builtinId="39"/>
    <cellStyle name="60% - Énfasis3" xfId="40" builtinId="40"/>
    <cellStyle name="Énfasis4" xfId="41" builtinId="41"/>
    <cellStyle name="20% - Énfasis4" xfId="42" builtin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Normal 2" xfId="49"/>
    <cellStyle name="60% - Énfasis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9" Type="http://schemas.openxmlformats.org/officeDocument/2006/relationships/hyperlink" Target="javascript:botonEliminar(5594751)" TargetMode="External"/><Relationship Id="rId98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97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96" Type="http://schemas.openxmlformats.org/officeDocument/2006/relationships/hyperlink" Target="javascript:botonEliminar(5594673)" TargetMode="External"/><Relationship Id="rId95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94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93" Type="http://schemas.openxmlformats.org/officeDocument/2006/relationships/hyperlink" Target="javascript:botonEliminar(5594929)" TargetMode="External"/><Relationship Id="rId92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91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Relationship Id="rId90" Type="http://schemas.openxmlformats.org/officeDocument/2006/relationships/hyperlink" Target="javascript:botonEliminar(5594931)" TargetMode="External"/><Relationship Id="rId9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89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88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Relationship Id="rId87" Type="http://schemas.openxmlformats.org/officeDocument/2006/relationships/hyperlink" Target="javascript:botonEliminar(5594934)" TargetMode="External"/><Relationship Id="rId86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85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84" Type="http://schemas.openxmlformats.org/officeDocument/2006/relationships/hyperlink" Target="javascript:botonEliminar(5594882)" TargetMode="External"/><Relationship Id="rId83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2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81" Type="http://schemas.openxmlformats.org/officeDocument/2006/relationships/hyperlink" Target="javascript:botonEliminar(5594868)" TargetMode="External"/><Relationship Id="rId80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79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78" Type="http://schemas.openxmlformats.org/officeDocument/2006/relationships/hyperlink" Target="javascript:botonEliminar(5594902)" TargetMode="External"/><Relationship Id="rId77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76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75" Type="http://schemas.openxmlformats.org/officeDocument/2006/relationships/hyperlink" Target="javascript:botonEliminar(5594905)" TargetMode="External"/><Relationship Id="rId74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73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2" Type="http://schemas.openxmlformats.org/officeDocument/2006/relationships/hyperlink" Target="javascript:botonEliminar(5594910)" TargetMode="External"/><Relationship Id="rId71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70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7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69" Type="http://schemas.openxmlformats.org/officeDocument/2006/relationships/hyperlink" Target="javascript:botonEliminar(5594926)" TargetMode="External"/><Relationship Id="rId68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67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66" Type="http://schemas.openxmlformats.org/officeDocument/2006/relationships/hyperlink" Target="javascript:botonEliminar(5594876)" TargetMode="External"/><Relationship Id="rId65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64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63" Type="http://schemas.openxmlformats.org/officeDocument/2006/relationships/hyperlink" Target="javascript:botonEliminar(5594697)" TargetMode="External"/><Relationship Id="rId62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61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60" Type="http://schemas.openxmlformats.org/officeDocument/2006/relationships/hyperlink" Target="javascript:botonEliminar(5594865)" TargetMode="External"/><Relationship Id="rId6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59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58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57" Type="http://schemas.openxmlformats.org/officeDocument/2006/relationships/hyperlink" Target="javascript:botonEliminar(5595047)" TargetMode="External"/><Relationship Id="rId56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55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54" Type="http://schemas.openxmlformats.org/officeDocument/2006/relationships/hyperlink" Target="javascript:botonEliminar(5594862)" TargetMode="External"/><Relationship Id="rId53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52" Type="http://schemas.openxmlformats.org/officeDocument/2006/relationships/hyperlink" Target="javascript:botonEliminar(5594870)" TargetMode="External"/><Relationship Id="rId51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50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5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49" Type="http://schemas.openxmlformats.org/officeDocument/2006/relationships/hyperlink" Target="javascript:botonEliminar(5594937)" TargetMode="External"/><Relationship Id="rId48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47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46" Type="http://schemas.openxmlformats.org/officeDocument/2006/relationships/hyperlink" Target="javascript:botonEliminar(5594940)" TargetMode="External"/><Relationship Id="rId45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44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43" Type="http://schemas.openxmlformats.org/officeDocument/2006/relationships/hyperlink" Target="javascript:botonEliminar(5594986)" TargetMode="External"/><Relationship Id="rId42" Type="http://schemas.openxmlformats.org/officeDocument/2006/relationships/hyperlink" Target="javascript:botonEliminar(5594990)" TargetMode="External"/><Relationship Id="rId41" Type="http://schemas.openxmlformats.org/officeDocument/2006/relationships/hyperlink" Target="javascript:botonEliminar(5594996)" TargetMode="External"/><Relationship Id="rId40" Type="http://schemas.openxmlformats.org/officeDocument/2006/relationships/hyperlink" Target="javascript:botonEliminar(5595001)" TargetMode="External"/><Relationship Id="rId4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39" Type="http://schemas.openxmlformats.org/officeDocument/2006/relationships/hyperlink" Target="javascript:botonEliminar(5595004)" TargetMode="External"/><Relationship Id="rId38" Type="http://schemas.openxmlformats.org/officeDocument/2006/relationships/hyperlink" Target="javascript:botonEliminar(5595008)" TargetMode="External"/><Relationship Id="rId37" Type="http://schemas.openxmlformats.org/officeDocument/2006/relationships/hyperlink" Target="javascript:botonEliminar(5595014)" TargetMode="External"/><Relationship Id="rId36" Type="http://schemas.openxmlformats.org/officeDocument/2006/relationships/hyperlink" Target="javascript:botonEliminar(5595017)" TargetMode="External"/><Relationship Id="rId35" Type="http://schemas.openxmlformats.org/officeDocument/2006/relationships/hyperlink" Target="javascript:botonEliminar(5595018)" TargetMode="External"/><Relationship Id="rId34" Type="http://schemas.openxmlformats.org/officeDocument/2006/relationships/hyperlink" Target="javascript:botonEliminar(5595023)" TargetMode="External"/><Relationship Id="rId33" Type="http://schemas.openxmlformats.org/officeDocument/2006/relationships/hyperlink" Target="javascript:botonEliminar(5595028)" TargetMode="External"/><Relationship Id="rId32" Type="http://schemas.openxmlformats.org/officeDocument/2006/relationships/hyperlink" Target="javascript:botonEliminar(5595031)" TargetMode="External"/><Relationship Id="rId31" Type="http://schemas.openxmlformats.org/officeDocument/2006/relationships/hyperlink" Target="javascript:botonEliminar(5595035)" TargetMode="External"/><Relationship Id="rId30" Type="http://schemas.openxmlformats.org/officeDocument/2006/relationships/hyperlink" Target="javascript:botonEliminar(5595043)" TargetMode="External"/><Relationship Id="rId3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29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28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27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26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25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24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23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22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1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20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2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19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18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17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16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15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14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13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12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1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109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108" Type="http://schemas.openxmlformats.org/officeDocument/2006/relationships/hyperlink" Target="javascript:botonEliminar(5594968)" TargetMode="External"/><Relationship Id="rId107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106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05" Type="http://schemas.openxmlformats.org/officeDocument/2006/relationships/hyperlink" Target="javascript:botonEliminar(5594762)" TargetMode="External"/><Relationship Id="rId104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103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102" Type="http://schemas.openxmlformats.org/officeDocument/2006/relationships/hyperlink" Target="javascript:botonEliminar(5594720)" TargetMode="External"/><Relationship Id="rId101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100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10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1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</xdr:colOff>
      <xdr:row>0</xdr:row>
      <xdr:rowOff>47626</xdr:rowOff>
    </xdr:from>
    <xdr:to>
      <xdr:col>13</xdr:col>
      <xdr:colOff>57150</xdr:colOff>
      <xdr:row>8</xdr:row>
      <xdr:rowOff>180976</xdr:rowOff>
    </xdr:to>
    <xdr:pic>
      <xdr:nvPicPr>
        <xdr:cNvPr id="6" name="Imagen 5" descr="DISENO3:*2021 trabajos DMIES1:IMAGEN GOBIERNO DEL ENCUENTRO:APROBADOS:papelería:ManualPapeleria-26.png"/>
        <xdr:cNvPicPr/>
      </xdr:nvPicPr>
      <xdr:blipFill>
        <a:blip r:embed="rId1"/>
        <a:srcRect/>
        <a:stretch>
          <a:fillRect/>
        </a:stretch>
      </xdr:blipFill>
      <xdr:spPr>
        <a:xfrm>
          <a:off x="0" y="47625"/>
          <a:ext cx="83343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66675</xdr:colOff>
      <xdr:row>10</xdr:row>
      <xdr:rowOff>0</xdr:rowOff>
    </xdr:to>
    <xdr:pic>
      <xdr:nvPicPr>
        <xdr:cNvPr id="2" name="Imagen 1" descr="DISENO3:*2021 trabajos DMIES1:IMAGEN GOBIERNO DEL ENCUENTRO:APROBADOS:papelería:ManualPapeleria-26.png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1064895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2" name="AutoShape 1" descr="https://www.compraspublicas.gob.ec/ProcesoContratacion/compras/img/icon-preview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3" name="AutoShape 2" descr="https://www.compraspublicas.gob.ec/ProcesoContratacion/compras/img/icon-preview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4" name="AutoShape 3" descr="https://www.compraspublicas.gob.ec/ProcesoContratacion/compras/img/icon-edit.png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5" name="AutoShape 5" descr="https://www.compraspublicas.gob.ec/ProcesoContratacion/compras/img/icon-preview.png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6" name="AutoShape 6" descr="https://www.compraspublicas.gob.ec/ProcesoContratacion/compras/img/icon-edit.png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7" name="AutoShape 8" descr="https://www.compraspublicas.gob.ec/ProcesoContratacion/compras/img/icon-preview.png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8" name="AutoShape 9" descr="https://www.compraspublicas.gob.ec/ProcesoContratacion/compras/img/icon-edit.png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9" name="AutoShape 11" descr="https://www.compraspublicas.gob.ec/ProcesoContratacion/compras/img/icon-preview.png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0" name="AutoShape 12" descr="https://www.compraspublicas.gob.ec/ProcesoContratacion/compras/img/icon-edit.png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" name="AutoShape 14" descr="https://www.compraspublicas.gob.ec/ProcesoContratacion/compras/img/icon-preview.png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2" name="AutoShape 15" descr="https://www.compraspublicas.gob.ec/ProcesoContratacion/compras/img/icon-edit.png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3" name="AutoShape 17" descr="https://www.compraspublicas.gob.ec/ProcesoContratacion/compras/img/icon-preview.png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4" name="AutoShape 18" descr="https://www.compraspublicas.gob.ec/ProcesoContratacion/compras/img/icon-edit.png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5" name="AutoShape 20" descr="https://www.compraspublicas.gob.ec/ProcesoContratacion/compras/img/icon-preview.png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6" name="AutoShape 21" descr="https://www.compraspublicas.gob.ec/ProcesoContratacion/compras/img/icon-edit.png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7" name="AutoShape 23" descr="https://www.compraspublicas.gob.ec/ProcesoContratacion/compras/img/icon-preview.png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8" name="AutoShape 24" descr="https://www.compraspublicas.gob.ec/ProcesoContratacion/compras/img/icon-edit.png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9" name="AutoShape 26" descr="https://www.compraspublicas.gob.ec/ProcesoContratacion/compras/img/icon-preview.png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20" name="AutoShape 27" descr="https://www.compraspublicas.gob.ec/ProcesoContratacion/compras/img/icon-edit.png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21" name="AutoShape 29" descr="https://www.compraspublicas.gob.ec/ProcesoContratacion/compras/img/icon-preview.png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22" name="AutoShape 30" descr="https://www.compraspublicas.gob.ec/ProcesoContratacion/compras/img/icon-edit.png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23" name="AutoShape 32" descr="https://www.compraspublicas.gob.ec/ProcesoContratacion/compras/img/icon-preview.png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24" name="AutoShape 33" descr="https://www.compraspublicas.gob.ec/ProcesoContratacion/compras/img/icon-edit.png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25" name="AutoShape 35" descr="https://www.compraspublicas.gob.ec/ProcesoContratacion/compras/img/icon-preview.png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26" name="AutoShape 36" descr="https://www.compraspublicas.gob.ec/ProcesoContratacion/compras/img/icon-edit.png">
          <a:hlinkClick xmlns:r="http://schemas.openxmlformats.org/officeDocument/2006/relationships" r:id="rId2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27" name="AutoShape 38" descr="https://www.compraspublicas.gob.ec/ProcesoContratacion/compras/img/icon-preview.png">
          <a:hlinkClick xmlns:r="http://schemas.openxmlformats.org/officeDocument/2006/relationships" r:id="rId2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28" name="AutoShape 39" descr="https://www.compraspublicas.gob.ec/ProcesoContratacion/compras/img/icon-edit.png">
          <a:hlinkClick xmlns:r="http://schemas.openxmlformats.org/officeDocument/2006/relationships" r:id="rId2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29" name="AutoShape 41" descr="https://www.compraspublicas.gob.ec/ProcesoContratacion/compras/img/icon-preview.png">
          <a:hlinkClick xmlns:r="http://schemas.openxmlformats.org/officeDocument/2006/relationships" r:id="rId2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30" name="AutoShape 42" descr="https://www.compraspublicas.gob.ec/ProcesoContratacion/compras/img/icon-edit.png">
          <a:hlinkClick xmlns:r="http://schemas.openxmlformats.org/officeDocument/2006/relationships" r:id="rId2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1" name="AutoShape 4" descr="https://www.compraspublicas.gob.ec/ProcesoContratacion/compras/img/icon-delete.png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2" name="AutoShape 7" descr="https://www.compraspublicas.gob.ec/ProcesoContratacion/compras/img/icon-delete.png">
          <a:hlinkClick xmlns:r="http://schemas.openxmlformats.org/officeDocument/2006/relationships" r:id="rId31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3" name="AutoShape 10" descr="https://www.compraspublicas.gob.ec/ProcesoContratacion/compras/img/icon-delete.png">
          <a:hlinkClick xmlns:r="http://schemas.openxmlformats.org/officeDocument/2006/relationships" r:id="rId32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4" name="AutoShape 13" descr="https://www.compraspublicas.gob.ec/ProcesoContratacion/compras/img/icon-delete.png">
          <a:hlinkClick xmlns:r="http://schemas.openxmlformats.org/officeDocument/2006/relationships" r:id="rId33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5" name="AutoShape 16" descr="https://www.compraspublicas.gob.ec/ProcesoContratacion/compras/img/icon-delete.png">
          <a:hlinkClick xmlns:r="http://schemas.openxmlformats.org/officeDocument/2006/relationships" r:id="rId34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6" name="AutoShape 19" descr="https://www.compraspublicas.gob.ec/ProcesoContratacion/compras/img/icon-delete.png">
          <a:hlinkClick xmlns:r="http://schemas.openxmlformats.org/officeDocument/2006/relationships" r:id="rId35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37" name="AutoShape 22" descr="https://www.compraspublicas.gob.ec/ProcesoContratacion/compras/img/icon-delete.png">
          <a:hlinkClick xmlns:r="http://schemas.openxmlformats.org/officeDocument/2006/relationships" r:id="rId36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>
      <xdr:nvSpPr>
        <xdr:cNvPr id="38" name="AutoShape 25" descr="https://www.compraspublicas.gob.ec/ProcesoContratacion/compras/img/icon-delete.png">
          <a:hlinkClick xmlns:r="http://schemas.openxmlformats.org/officeDocument/2006/relationships" r:id="rId37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39" name="AutoShape 28" descr="https://www.compraspublicas.gob.ec/ProcesoContratacion/compras/img/icon-delete.png">
          <a:hlinkClick xmlns:r="http://schemas.openxmlformats.org/officeDocument/2006/relationships" r:id="rId38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40" name="AutoShape 31" descr="https://www.compraspublicas.gob.ec/ProcesoContratacion/compras/img/icon-delete.png">
          <a:hlinkClick xmlns:r="http://schemas.openxmlformats.org/officeDocument/2006/relationships" r:id="rId39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>
      <xdr:nvSpPr>
        <xdr:cNvPr id="41" name="AutoShape 34" descr="https://www.compraspublicas.gob.ec/ProcesoContratacion/compras/img/icon-delete.png">
          <a:hlinkClick xmlns:r="http://schemas.openxmlformats.org/officeDocument/2006/relationships" r:id="rId40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>
      <xdr:nvSpPr>
        <xdr:cNvPr id="42" name="AutoShape 37" descr="https://www.compraspublicas.gob.ec/ProcesoContratacion/compras/img/icon-delete.png">
          <a:hlinkClick xmlns:r="http://schemas.openxmlformats.org/officeDocument/2006/relationships" r:id="rId41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43" name="AutoShape 40" descr="https://www.compraspublicas.gob.ec/ProcesoContratacion/compras/img/icon-delete.png">
          <a:hlinkClick xmlns:r="http://schemas.openxmlformats.org/officeDocument/2006/relationships" r:id="rId42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>
      <xdr:nvSpPr>
        <xdr:cNvPr id="44" name="AutoShape 43" descr="https://www.compraspublicas.gob.ec/ProcesoContratacion/compras/img/icon-delete.png">
          <a:hlinkClick xmlns:r="http://schemas.openxmlformats.org/officeDocument/2006/relationships" r:id="rId43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>
      <xdr:nvSpPr>
        <xdr:cNvPr id="45" name="AutoShape 1" descr="https://www.compraspublicas.gob.ec/ProcesoContratacion/compras/img/icon-preview.png">
          <a:hlinkClick xmlns:r="http://schemas.openxmlformats.org/officeDocument/2006/relationships" r:id="rId44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>
      <xdr:nvSpPr>
        <xdr:cNvPr id="46" name="AutoShape 2" descr="https://www.compraspublicas.gob.ec/ProcesoContratacion/compras/img/icon-edit.png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>
      <xdr:nvSpPr>
        <xdr:cNvPr id="4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48" name="AutoShape 4" descr="https://www.compraspublicas.gob.ec/ProcesoContratacion/compras/img/icon-preview.png">
          <a:hlinkClick xmlns:r="http://schemas.openxmlformats.org/officeDocument/2006/relationships" r:id="rId47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49" name="AutoShape 5" descr="https://www.compraspublicas.gob.ec/ProcesoContratacion/compras/img/icon-edit.png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5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51" name="AutoShape 7" descr="https://www.compraspublicas.gob.ec/ProcesoContratacion/compras/img/icon-preview.png">
          <a:hlinkClick xmlns:r="http://schemas.openxmlformats.org/officeDocument/2006/relationships" r:id="rId50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52" name="AutoShape 8" descr="https://www.compraspublicas.gob.ec/ProcesoContratacion/compras/img/icon-edit.png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5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54" name="AutoShape 10" descr="https://www.compraspublicas.gob.ec/ProcesoContratacion/compras/img/icon-preview.png">
          <a:hlinkClick xmlns:r="http://schemas.openxmlformats.org/officeDocument/2006/relationships" r:id="rId53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55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>
      <xdr:nvSpPr>
        <xdr:cNvPr id="56" name="AutoShape 13" descr="https://www.compraspublicas.gob.ec/ProcesoContratacion/compras/img/icon-preview.png">
          <a:hlinkClick xmlns:r="http://schemas.openxmlformats.org/officeDocument/2006/relationships" r:id="rId55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>
      <xdr:nvSpPr>
        <xdr:cNvPr id="57" name="AutoShape 14" descr="https://www.compraspublicas.gob.ec/ProcesoContratacion/compras/img/icon-edit.png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>
      <xdr:nvSpPr>
        <xdr:cNvPr id="58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59" name="AutoShape 16" descr="https://www.compraspublicas.gob.ec/ProcesoContratacion/compras/img/icon-preview.png">
          <a:hlinkClick xmlns:r="http://schemas.openxmlformats.org/officeDocument/2006/relationships" r:id="rId58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60" name="AutoShape 17" descr="https://www.compraspublicas.gob.ec/ProcesoContratacion/compras/img/icon-edit.png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61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>
      <xdr:nvSpPr>
        <xdr:cNvPr id="62" name="AutoShape 19" descr="https://www.compraspublicas.gob.ec/ProcesoContratacion/compras/img/icon-preview.png">
          <a:hlinkClick xmlns:r="http://schemas.openxmlformats.org/officeDocument/2006/relationships" r:id="rId61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>
      <xdr:nvSpPr>
        <xdr:cNvPr id="63" name="AutoShape 20" descr="https://www.compraspublicas.gob.ec/ProcesoContratacion/compras/img/icon-edit.png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>
      <xdr:nvSpPr>
        <xdr:cNvPr id="64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65" name="AutoShape 22" descr="https://www.compraspublicas.gob.ec/ProcesoContratacion/compras/img/icon-preview.png">
          <a:hlinkClick xmlns:r="http://schemas.openxmlformats.org/officeDocument/2006/relationships" r:id="rId64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66" name="AutoShape 23" descr="https://www.compraspublicas.gob.ec/ProcesoContratacion/compras/img/icon-edit.png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67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68" name="AutoShape 25" descr="https://www.compraspublicas.gob.ec/ProcesoContratacion/compras/img/icon-preview.png">
          <a:hlinkClick xmlns:r="http://schemas.openxmlformats.org/officeDocument/2006/relationships" r:id="rId67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69" name="AutoShape 26" descr="https://www.compraspublicas.gob.ec/ProcesoContratacion/compras/img/icon-edit.png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70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71" name="AutoShape 28" descr="https://www.compraspublicas.gob.ec/ProcesoContratacion/compras/img/icon-preview.png">
          <a:hlinkClick xmlns:r="http://schemas.openxmlformats.org/officeDocument/2006/relationships" r:id="rId70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72" name="AutoShape 29" descr="https://www.compraspublicas.gob.ec/ProcesoContratacion/compras/img/icon-edit.png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73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74" name="AutoShape 31" descr="https://www.compraspublicas.gob.ec/ProcesoContratacion/compras/img/icon-preview.png">
          <a:hlinkClick xmlns:r="http://schemas.openxmlformats.org/officeDocument/2006/relationships" r:id="rId73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75" name="AutoShape 32" descr="https://www.compraspublicas.gob.ec/ProcesoContratacion/compras/img/icon-edit.png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76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77" name="AutoShape 34" descr="https://www.compraspublicas.gob.ec/ProcesoContratacion/compras/img/icon-preview.png">
          <a:hlinkClick xmlns:r="http://schemas.openxmlformats.org/officeDocument/2006/relationships" r:id="rId76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78" name="AutoShape 35" descr="https://www.compraspublicas.gob.ec/ProcesoContratacion/compras/img/icon-edit.png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79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80" name="AutoShape 37" descr="https://www.compraspublicas.gob.ec/ProcesoContratacion/compras/img/icon-preview.png">
          <a:hlinkClick xmlns:r="http://schemas.openxmlformats.org/officeDocument/2006/relationships" r:id="rId79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81" name="AutoShape 38" descr="https://www.compraspublicas.gob.ec/ProcesoContratacion/compras/img/icon-edit.png">
          <a:hlinkClick xmlns:r="http://schemas.openxmlformats.org/officeDocument/2006/relationships" r:id="rId80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82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>
      <xdr:nvSpPr>
        <xdr:cNvPr id="83" name="AutoShape 40" descr="https://www.compraspublicas.gob.ec/ProcesoContratacion/compras/img/icon-preview.png">
          <a:hlinkClick xmlns:r="http://schemas.openxmlformats.org/officeDocument/2006/relationships" r:id="rId82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>
      <xdr:nvSpPr>
        <xdr:cNvPr id="84" name="AutoShape 41" descr="https://www.compraspublicas.gob.ec/ProcesoContratacion/compras/img/icon-edit.png">
          <a:hlinkClick xmlns:r="http://schemas.openxmlformats.org/officeDocument/2006/relationships" r:id="rId83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>
      <xdr:nvSpPr>
        <xdr:cNvPr id="85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86" name="AutoShape 43" descr="https://www.compraspublicas.gob.ec/ProcesoContratacion/compras/img/icon-preview.png">
          <a:hlinkClick xmlns:r="http://schemas.openxmlformats.org/officeDocument/2006/relationships" r:id="rId85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87" name="AutoShape 44" descr="https://www.compraspublicas.gob.ec/ProcesoContratacion/compras/img/icon-edit.png">
          <a:hlinkClick xmlns:r="http://schemas.openxmlformats.org/officeDocument/2006/relationships" r:id="rId86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88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89" name="AutoShape 46" descr="https://www.compraspublicas.gob.ec/ProcesoContratacion/compras/img/icon-preview.png">
          <a:hlinkClick xmlns:r="http://schemas.openxmlformats.org/officeDocument/2006/relationships" r:id="rId88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90" name="AutoShape 47" descr="https://www.compraspublicas.gob.ec/ProcesoContratacion/compras/img/icon-edit.png">
          <a:hlinkClick xmlns:r="http://schemas.openxmlformats.org/officeDocument/2006/relationships" r:id="rId8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91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>
      <xdr:nvSpPr>
        <xdr:cNvPr id="92" name="AutoShape 49" descr="https://www.compraspublicas.gob.ec/ProcesoContratacion/compras/img/icon-preview.png">
          <a:hlinkClick xmlns:r="http://schemas.openxmlformats.org/officeDocument/2006/relationships" r:id="rId91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>
      <xdr:nvSpPr>
        <xdr:cNvPr id="93" name="AutoShape 50" descr="https://www.compraspublicas.gob.ec/ProcesoContratacion/compras/img/icon-edit.png">
          <a:hlinkClick xmlns:r="http://schemas.openxmlformats.org/officeDocument/2006/relationships" r:id="rId92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>
      <xdr:nvSpPr>
        <xdr:cNvPr id="94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95" name="AutoShape 52" descr="https://www.compraspublicas.gob.ec/ProcesoContratacion/compras/img/icon-preview.png">
          <a:hlinkClick xmlns:r="http://schemas.openxmlformats.org/officeDocument/2006/relationships" r:id="rId94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96" name="AutoShape 53" descr="https://www.compraspublicas.gob.ec/ProcesoContratacion/compras/img/icon-edit.png">
          <a:hlinkClick xmlns:r="http://schemas.openxmlformats.org/officeDocument/2006/relationships" r:id="rId95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97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98" name="AutoShape 55" descr="https://www.compraspublicas.gob.ec/ProcesoContratacion/compras/img/icon-preview.png">
          <a:hlinkClick xmlns:r="http://schemas.openxmlformats.org/officeDocument/2006/relationships" r:id="rId97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99" name="AutoShape 56" descr="https://www.compraspublicas.gob.ec/ProcesoContratacion/compras/img/icon-edit.png">
          <a:hlinkClick xmlns:r="http://schemas.openxmlformats.org/officeDocument/2006/relationships" r:id="rId9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100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101" name="AutoShape 58" descr="https://www.compraspublicas.gob.ec/ProcesoContratacion/compras/img/icon-preview.png">
          <a:hlinkClick xmlns:r="http://schemas.openxmlformats.org/officeDocument/2006/relationships" r:id="rId100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02" name="AutoShape 59" descr="https://www.compraspublicas.gob.ec/ProcesoContratacion/compras/img/icon-edit.png">
          <a:hlinkClick xmlns:r="http://schemas.openxmlformats.org/officeDocument/2006/relationships" r:id="rId10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103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104" name="AutoShape 61" descr="https://www.compraspublicas.gob.ec/ProcesoContratacion/compras/img/icon-preview.png">
          <a:hlinkClick xmlns:r="http://schemas.openxmlformats.org/officeDocument/2006/relationships" r:id="rId103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05" name="AutoShape 62" descr="https://www.compraspublicas.gob.ec/ProcesoContratacion/compras/img/icon-edit.png">
          <a:hlinkClick xmlns:r="http://schemas.openxmlformats.org/officeDocument/2006/relationships" r:id="rId104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106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>
      <xdr:nvSpPr>
        <xdr:cNvPr id="107" name="AutoShape 64" descr="https://www.compraspublicas.gob.ec/ProcesoContratacion/compras/img/icon-preview.png">
          <a:hlinkClick xmlns:r="http://schemas.openxmlformats.org/officeDocument/2006/relationships" r:id="rId106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08" name="AutoShape 65" descr="https://www.compraspublicas.gob.ec/ProcesoContratacion/compras/img/icon-edit.png">
          <a:hlinkClick xmlns:r="http://schemas.openxmlformats.org/officeDocument/2006/relationships" r:id="rId107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>
      <xdr:nvSpPr>
        <xdr:cNvPr id="109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0" name="AutoShape 1" descr="https://www.compraspublicas.gob.ec/ProcesoContratacion/compras/img/icon-preview.pn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1" name="AutoShape 2" descr="https://www.compraspublicas.gob.ec/ProcesoContratacion/compras/img/icon-preview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12" name="AutoShape 3" descr="https://www.compraspublicas.gob.ec/ProcesoContratacion/compras/img/icon-edit.png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3" name="AutoShape 5" descr="https://www.compraspublicas.gob.ec/ProcesoContratacion/compras/img/icon-preview.png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14" name="AutoShape 6" descr="https://www.compraspublicas.gob.ec/ProcesoContratacion/compras/img/icon-edit.png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5" name="AutoShape 8" descr="https://www.compraspublicas.gob.ec/ProcesoContratacion/compras/img/icon-preview.png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16" name="AutoShape 9" descr="https://www.compraspublicas.gob.ec/ProcesoContratacion/compras/img/icon-edit.png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7" name="AutoShape 11" descr="https://www.compraspublicas.gob.ec/ProcesoContratacion/compras/img/icon-preview.png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18" name="AutoShape 12" descr="https://www.compraspublicas.gob.ec/ProcesoContratacion/compras/img/icon-edit.png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19" name="AutoShape 14" descr="https://www.compraspublicas.gob.ec/ProcesoContratacion/compras/img/icon-preview.png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20" name="AutoShape 15" descr="https://www.compraspublicas.gob.ec/ProcesoContratacion/compras/img/icon-edit.png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21" name="AutoShape 17" descr="https://www.compraspublicas.gob.ec/ProcesoContratacion/compras/img/icon-preview.png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22" name="AutoShape 18" descr="https://www.compraspublicas.gob.ec/ProcesoContratacion/compras/img/icon-edit.png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23" name="AutoShape 20" descr="https://www.compraspublicas.gob.ec/ProcesoContratacion/compras/img/icon-preview.png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24" name="AutoShape 21" descr="https://www.compraspublicas.gob.ec/ProcesoContratacion/compras/img/icon-edit.png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25" name="AutoShape 23" descr="https://www.compraspublicas.gob.ec/ProcesoContratacion/compras/img/icon-preview.png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26" name="AutoShape 24" descr="https://www.compraspublicas.gob.ec/ProcesoContratacion/compras/img/icon-edit.png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27" name="AutoShape 26" descr="https://www.compraspublicas.gob.ec/ProcesoContratacion/compras/img/icon-preview.png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28" name="AutoShape 27" descr="https://www.compraspublicas.gob.ec/ProcesoContratacion/compras/img/icon-edit.png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29" name="AutoShape 29" descr="https://www.compraspublicas.gob.ec/ProcesoContratacion/compras/img/icon-preview.png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30" name="AutoShape 30" descr="https://www.compraspublicas.gob.ec/ProcesoContratacion/compras/img/icon-edit.png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31" name="AutoShape 32" descr="https://www.compraspublicas.gob.ec/ProcesoContratacion/compras/img/icon-preview.png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32" name="AutoShape 33" descr="https://www.compraspublicas.gob.ec/ProcesoContratacion/compras/img/icon-edit.png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33" name="AutoShape 35" descr="https://www.compraspublicas.gob.ec/ProcesoContratacion/compras/img/icon-preview.png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34" name="AutoShape 36" descr="https://www.compraspublicas.gob.ec/ProcesoContratacion/compras/img/icon-edit.png">
          <a:hlinkClick xmlns:r="http://schemas.openxmlformats.org/officeDocument/2006/relationships" r:id="rId2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35" name="AutoShape 38" descr="https://www.compraspublicas.gob.ec/ProcesoContratacion/compras/img/icon-preview.png">
          <a:hlinkClick xmlns:r="http://schemas.openxmlformats.org/officeDocument/2006/relationships" r:id="rId2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36" name="AutoShape 39" descr="https://www.compraspublicas.gob.ec/ProcesoContratacion/compras/img/icon-edit.png">
          <a:hlinkClick xmlns:r="http://schemas.openxmlformats.org/officeDocument/2006/relationships" r:id="rId2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37" name="AutoShape 41" descr="https://www.compraspublicas.gob.ec/ProcesoContratacion/compras/img/icon-preview.png">
          <a:hlinkClick xmlns:r="http://schemas.openxmlformats.org/officeDocument/2006/relationships" r:id="rId2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38" name="AutoShape 42" descr="https://www.compraspublicas.gob.ec/ProcesoContratacion/compras/img/icon-edit.png">
          <a:hlinkClick xmlns:r="http://schemas.openxmlformats.org/officeDocument/2006/relationships" r:id="rId2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39" name="AutoShape 4" descr="https://www.compraspublicas.gob.ec/ProcesoContratacion/compras/img/icon-delete.png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0" name="AutoShape 7" descr="https://www.compraspublicas.gob.ec/ProcesoContratacion/compras/img/icon-delete.png">
          <a:hlinkClick xmlns:r="http://schemas.openxmlformats.org/officeDocument/2006/relationships" r:id="rId31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1" name="AutoShape 10" descr="https://www.compraspublicas.gob.ec/ProcesoContratacion/compras/img/icon-delete.png">
          <a:hlinkClick xmlns:r="http://schemas.openxmlformats.org/officeDocument/2006/relationships" r:id="rId32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2" name="AutoShape 13" descr="https://www.compraspublicas.gob.ec/ProcesoContratacion/compras/img/icon-delete.png">
          <a:hlinkClick xmlns:r="http://schemas.openxmlformats.org/officeDocument/2006/relationships" r:id="rId33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3" name="AutoShape 16" descr="https://www.compraspublicas.gob.ec/ProcesoContratacion/compras/img/icon-delete.png">
          <a:hlinkClick xmlns:r="http://schemas.openxmlformats.org/officeDocument/2006/relationships" r:id="rId34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4" name="AutoShape 19" descr="https://www.compraspublicas.gob.ec/ProcesoContratacion/compras/img/icon-delete.png">
          <a:hlinkClick xmlns:r="http://schemas.openxmlformats.org/officeDocument/2006/relationships" r:id="rId35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5" name="AutoShape 22" descr="https://www.compraspublicas.gob.ec/ProcesoContratacion/compras/img/icon-delete.png">
          <a:hlinkClick xmlns:r="http://schemas.openxmlformats.org/officeDocument/2006/relationships" r:id="rId36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6" name="AutoShape 25" descr="https://www.compraspublicas.gob.ec/ProcesoContratacion/compras/img/icon-delete.png">
          <a:hlinkClick xmlns:r="http://schemas.openxmlformats.org/officeDocument/2006/relationships" r:id="rId37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7" name="AutoShape 28" descr="https://www.compraspublicas.gob.ec/ProcesoContratacion/compras/img/icon-delete.png">
          <a:hlinkClick xmlns:r="http://schemas.openxmlformats.org/officeDocument/2006/relationships" r:id="rId38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8" name="AutoShape 31" descr="https://www.compraspublicas.gob.ec/ProcesoContratacion/compras/img/icon-delete.png">
          <a:hlinkClick xmlns:r="http://schemas.openxmlformats.org/officeDocument/2006/relationships" r:id="rId39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49" name="AutoShape 34" descr="https://www.compraspublicas.gob.ec/ProcesoContratacion/compras/img/icon-delete.png">
          <a:hlinkClick xmlns:r="http://schemas.openxmlformats.org/officeDocument/2006/relationships" r:id="rId40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50" name="AutoShape 37" descr="https://www.compraspublicas.gob.ec/ProcesoContratacion/compras/img/icon-delete.png">
          <a:hlinkClick xmlns:r="http://schemas.openxmlformats.org/officeDocument/2006/relationships" r:id="rId41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51" name="AutoShape 40" descr="https://www.compraspublicas.gob.ec/ProcesoContratacion/compras/img/icon-delete.png">
          <a:hlinkClick xmlns:r="http://schemas.openxmlformats.org/officeDocument/2006/relationships" r:id="rId42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>
      <xdr:nvSpPr>
        <xdr:cNvPr id="152" name="AutoShape 43" descr="https://www.compraspublicas.gob.ec/ProcesoContratacion/compras/img/icon-delete.png">
          <a:hlinkClick xmlns:r="http://schemas.openxmlformats.org/officeDocument/2006/relationships" r:id="rId43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9525</xdr:rowOff>
    </xdr:to>
    <xdr:sp>
      <xdr:nvSpPr>
        <xdr:cNvPr id="153" name="AutoShape 9" descr="https://www.compraspublicas.gob.ec/ProcesoContratacion/compras/img/icon-edit.png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>
        <a:xfrm>
          <a:off x="793432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114300</xdr:rowOff>
    </xdr:to>
    <xdr:sp>
      <xdr:nvSpPr>
        <xdr:cNvPr id="154" name="AutoShape 2" descr="https://www.compraspublicas.gob.ec/ProcesoContratacion/compras/img/icon-edit.png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55" name="AutoShape 5" descr="https://www.compraspublicas.gob.ec/ProcesoContratacion/compras/img/icon-edit.png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56" name="AutoShape 8" descr="https://www.compraspublicas.gob.ec/ProcesoContratacion/compras/img/icon-edit.png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57" name="AutoShape 11" descr="https://www.compraspublicas.gob.ec/ProcesoContratacion/compras/img/icon-edit.png">
          <a:hlinkClick xmlns:r="http://schemas.openxmlformats.org/officeDocument/2006/relationships" r:id="rId109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114300</xdr:rowOff>
    </xdr:to>
    <xdr:sp>
      <xdr:nvSpPr>
        <xdr:cNvPr id="158" name="AutoShape 14" descr="https://www.compraspublicas.gob.ec/ProcesoContratacion/compras/img/icon-edit.png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59" name="AutoShape 17" descr="https://www.compraspublicas.gob.ec/ProcesoContratacion/compras/img/icon-edit.png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114300</xdr:rowOff>
    </xdr:to>
    <xdr:sp>
      <xdr:nvSpPr>
        <xdr:cNvPr id="160" name="AutoShape 20" descr="https://www.compraspublicas.gob.ec/ProcesoContratacion/compras/img/icon-edit.png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61" name="AutoShape 23" descr="https://www.compraspublicas.gob.ec/ProcesoContratacion/compras/img/icon-edit.png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62" name="AutoShape 26" descr="https://www.compraspublicas.gob.ec/ProcesoContratacion/compras/img/icon-edit.png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63" name="AutoShape 29" descr="https://www.compraspublicas.gob.ec/ProcesoContratacion/compras/img/icon-edit.png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64" name="AutoShape 32" descr="https://www.compraspublicas.gob.ec/ProcesoContratacion/compras/img/icon-edit.png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>
      <xdr:nvSpPr>
        <xdr:cNvPr id="165" name="AutoShape 35" descr="https://www.compraspublicas.gob.ec/ProcesoContratacion/compras/img/icon-edit.png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104775</xdr:rowOff>
    </xdr:to>
    <xdr:sp>
      <xdr:nvSpPr>
        <xdr:cNvPr id="166" name="AutoShape 2" descr="https://www.compraspublicas.gob.ec/ProcesoContratacion/compras/img/icon-edit.png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67" name="AutoShape 5" descr="https://www.compraspublicas.gob.ec/ProcesoContratacion/compras/img/icon-edit.png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68" name="AutoShape 8" descr="https://www.compraspublicas.gob.ec/ProcesoContratacion/compras/img/icon-edit.png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69" name="AutoShape 11" descr="https://www.compraspublicas.gob.ec/ProcesoContratacion/compras/img/icon-edit.png">
          <a:hlinkClick xmlns:r="http://schemas.openxmlformats.org/officeDocument/2006/relationships" r:id="rId10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104775</xdr:rowOff>
    </xdr:to>
    <xdr:sp>
      <xdr:nvSpPr>
        <xdr:cNvPr id="170" name="AutoShape 14" descr="https://www.compraspublicas.gob.ec/ProcesoContratacion/compras/img/icon-edit.png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71" name="AutoShape 17" descr="https://www.compraspublicas.gob.ec/ProcesoContratacion/compras/img/icon-edit.png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104775</xdr:rowOff>
    </xdr:to>
    <xdr:sp>
      <xdr:nvSpPr>
        <xdr:cNvPr id="172" name="AutoShape 20" descr="https://www.compraspublicas.gob.ec/ProcesoContratacion/compras/img/icon-edit.png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73" name="AutoShape 23" descr="https://www.compraspublicas.gob.ec/ProcesoContratacion/compras/img/icon-edit.png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74" name="AutoShape 26" descr="https://www.compraspublicas.gob.ec/ProcesoContratacion/compras/img/icon-edit.png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75" name="AutoShape 29" descr="https://www.compraspublicas.gob.ec/ProcesoContratacion/compras/img/icon-edit.png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76" name="AutoShape 32" descr="https://www.compraspublicas.gob.ec/ProcesoContratacion/compras/img/icon-edit.png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>
      <xdr:nvSpPr>
        <xdr:cNvPr id="177" name="AutoShape 35" descr="https://www.compraspublicas.gob.ec/ProcesoContratacion/compras/img/icon-edit.png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178" name="AutoShape 4" descr="https://www.compraspublicas.gob.ec/ProcesoContratacion/compras/img/icon-delete.png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>
      <xdr:nvSpPr>
        <xdr:cNvPr id="179" name="AutoShape 2" descr="https://www.compraspublicas.gob.ec/ProcesoContratacion/compras/img/icon-preview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>
      <xdr:nvSpPr>
        <xdr:cNvPr id="180" name="AutoShape 3" descr="https://www.compraspublicas.gob.ec/ProcesoContratacion/compras/img/icon-edit.png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181" name="AutoShape 4" descr="https://www.compraspublicas.gob.ec/ProcesoContratacion/compras/img/icon-delete.png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>
      <xdr:nvSpPr>
        <xdr:cNvPr id="182" name="AutoShape 4" descr="https://www.compraspublicas.gob.ec/ProcesoContratacion/compras/img/icon-delete.png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18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8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8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8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18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8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18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19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19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19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20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20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20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20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20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20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0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0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0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20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21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21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1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2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22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2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2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2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2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22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22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2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2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23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23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3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24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24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24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24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25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25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5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26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26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6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27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27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7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7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7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27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7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27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7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7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28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28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8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9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9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29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29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29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29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29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29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29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29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0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0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0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1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1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1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2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2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2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3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3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3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4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4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4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5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5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5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5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6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6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6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7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7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7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8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8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8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8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9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39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39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0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0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0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0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1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1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1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2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2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2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3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3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3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4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4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4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5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5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5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6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6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6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6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7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7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7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8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8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8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9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9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49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49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0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0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0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1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1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1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1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2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2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2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3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3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3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4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4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4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5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5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5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6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6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6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7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7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7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7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8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8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8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9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59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59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60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60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0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0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0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60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0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60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0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0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61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61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1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2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2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62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62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2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2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2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62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2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62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63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3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63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4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4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4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4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64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64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4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4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4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64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65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65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5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6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66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6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6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6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6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66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66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6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6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67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67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7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68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68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68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68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69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69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69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70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70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0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71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1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1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1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1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1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1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1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1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1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2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2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2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3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3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3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3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4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4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4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5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5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5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6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6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6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7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7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7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8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8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8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9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9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79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79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0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0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0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1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1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1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2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2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2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2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3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83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3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4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4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84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84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4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4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4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84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4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84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85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5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>
      <xdr:nvSpPr>
        <xdr:cNvPr id="85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6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6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6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6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>
      <xdr:nvSpPr>
        <xdr:cNvPr id="86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86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6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6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6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86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87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87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7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8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>
      <xdr:nvSpPr>
        <xdr:cNvPr id="88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8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8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8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8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>
      <xdr:nvSpPr>
        <xdr:cNvPr id="88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88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8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8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89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89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89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90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>
      <xdr:nvSpPr>
        <xdr:cNvPr id="90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>
      <xdr:nvSpPr>
        <xdr:cNvPr id="90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90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91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91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1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92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>
      <xdr:nvSpPr>
        <xdr:cNvPr id="92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2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>
      <xdr:nvSpPr>
        <xdr:cNvPr id="93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93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3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3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3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93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3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93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3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3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94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>
      <xdr:nvSpPr>
        <xdr:cNvPr id="94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4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5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5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>
      <xdr:nvSpPr>
        <xdr:cNvPr id="95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5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5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5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5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5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5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5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6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6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6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7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7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7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8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8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8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9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99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99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0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0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0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1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1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1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1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2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2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2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3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3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3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4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4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4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4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5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5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5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63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4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5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6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67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68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69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0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1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2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3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4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5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76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7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78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79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0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1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2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3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4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85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6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7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88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89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0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91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2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3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4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5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6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7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098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099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0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01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2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3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4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5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6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07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8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09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0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11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2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13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4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5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6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7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8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19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20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1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2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23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4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5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6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7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28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29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0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1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2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33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4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35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6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7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8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39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0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1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42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3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4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45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6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7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8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49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0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51" name="AutoShape 3" descr="https://www.compraspublicas.gob.ec/ProcesoContratacion/compras/img/icon-delete.pn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2" name="AutoShape 6" descr="https://www.compraspublicas.gob.ec/ProcesoContratacion/compras/img/icon-delete.pn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3" name="AutoShape 9" descr="https://www.compraspublicas.gob.ec/ProcesoContratacion/compras/img/icon-delete.pn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4" name="AutoShape 12" descr="https://www.compraspublicas.gob.ec/ProcesoContratacion/compras/img/icon-delete.pn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55" name="AutoShape 15" descr="https://www.compraspublicas.gob.ec/ProcesoContratacion/compras/img/icon-delete.pn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6" name="AutoShape 18" descr="https://www.compraspublicas.gob.ec/ProcesoContratacion/compras/img/icon-delete.pn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57" name="AutoShape 21" descr="https://www.compraspublicas.gob.ec/ProcesoContratacion/compras/img/icon-delete.pn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8" name="AutoShape 24" descr="https://www.compraspublicas.gob.ec/ProcesoContratacion/compras/img/icon-delete.pn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59" name="AutoShape 27" descr="https://www.compraspublicas.gob.ec/ProcesoContratacion/compras/img/icon-delete.pn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0" name="AutoShape 30" descr="https://www.compraspublicas.gob.ec/ProcesoContratacion/compras/img/icon-delete.pn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1" name="AutoShape 33" descr="https://www.compraspublicas.gob.ec/ProcesoContratacion/compras/img/icon-delete.pn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2" name="AutoShape 36" descr="https://www.compraspublicas.gob.ec/ProcesoContratacion/compras/img/icon-delete.pn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3" name="AutoShape 39" descr="https://www.compraspublicas.gob.ec/ProcesoContratacion/compras/img/icon-delete.pn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64" name="AutoShape 42" descr="https://www.compraspublicas.gob.ec/ProcesoContratacion/compras/img/icon-delete.pn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5" name="AutoShape 45" descr="https://www.compraspublicas.gob.ec/ProcesoContratacion/compras/img/icon-delete.pn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6" name="AutoShape 48" descr="https://www.compraspublicas.gob.ec/ProcesoContratacion/compras/img/icon-delete.pn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>
      <xdr:nvSpPr>
        <xdr:cNvPr id="1167" name="AutoShape 51" descr="https://www.compraspublicas.gob.ec/ProcesoContratacion/compras/img/icon-delete.pn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8" name="AutoShape 54" descr="https://www.compraspublicas.gob.ec/ProcesoContratacion/compras/img/icon-delete.pn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69" name="AutoShape 57" descr="https://www.compraspublicas.gob.ec/ProcesoContratacion/compras/img/icon-delete.pn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70" name="AutoShape 60" descr="https://www.compraspublicas.gob.ec/ProcesoContratacion/compras/img/icon-delete.pn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71" name="AutoShape 63" descr="https://www.compraspublicas.gob.ec/ProcesoContratacion/compras/img/icon-delete.pn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133350</xdr:rowOff>
    </xdr:to>
    <xdr:sp>
      <xdr:nvSpPr>
        <xdr:cNvPr id="1172" name="AutoShape 66" descr="https://www.compraspublicas.gob.ec/ProcesoContratacion/compras/img/icon-delete.pn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1"/>
  <dimension ref="A10:AA85"/>
  <sheetViews>
    <sheetView tabSelected="1" topLeftCell="A81" workbookViewId="0">
      <selection activeCell="F93" sqref="F93"/>
    </sheetView>
  </sheetViews>
  <sheetFormatPr defaultColWidth="11" defaultRowHeight="15"/>
  <cols>
    <col min="1" max="1" width="4.42857142857143" customWidth="1"/>
    <col min="2" max="2" width="8.28571428571429" customWidth="1"/>
    <col min="3" max="3" width="10.7142857142857" customWidth="1"/>
    <col min="4" max="4" width="10.4285714285714" customWidth="1"/>
    <col min="5" max="5" width="10.5714285714286" customWidth="1"/>
    <col min="6" max="6" width="11.1428571428571" customWidth="1"/>
    <col min="8" max="8" width="7.85714285714286" customWidth="1"/>
    <col min="9" max="9" width="9" customWidth="1"/>
    <col min="10" max="10" width="8.28571428571429" customWidth="1"/>
    <col min="12" max="12" width="10.1428571428571" customWidth="1"/>
    <col min="13" max="13" width="11.2857142857143" customWidth="1"/>
  </cols>
  <sheetData>
    <row r="10" customFormat="1" ht="15.75"/>
    <row r="11" spans="1:1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45"/>
    </row>
    <row r="12" ht="15.75" spans="1:13">
      <c r="A12" s="34"/>
      <c r="B12" s="35"/>
      <c r="C12" s="35"/>
      <c r="D12" s="35"/>
      <c r="E12" s="35"/>
      <c r="F12" s="35"/>
      <c r="G12" s="35"/>
      <c r="H12" s="35"/>
      <c r="I12" s="46" t="s">
        <v>0</v>
      </c>
      <c r="J12" s="35"/>
      <c r="K12" s="35"/>
      <c r="L12" s="35"/>
      <c r="M12" s="47"/>
    </row>
    <row r="13" ht="28.5" customHeight="1" spans="1:13">
      <c r="A13" s="36" t="s">
        <v>1</v>
      </c>
      <c r="B13" s="37"/>
      <c r="C13" s="38" t="s">
        <v>2</v>
      </c>
      <c r="D13" s="38"/>
      <c r="E13" s="39"/>
      <c r="F13" s="40"/>
      <c r="G13" s="40"/>
      <c r="H13" s="40"/>
      <c r="I13" s="40"/>
      <c r="J13" s="40"/>
      <c r="K13" s="40"/>
      <c r="L13" s="40"/>
      <c r="M13" s="48"/>
    </row>
    <row r="14" ht="52.5" customHeight="1" spans="1:13">
      <c r="A14" s="41" t="s">
        <v>3</v>
      </c>
      <c r="B14" s="42" t="s">
        <v>4</v>
      </c>
      <c r="C14" s="42" t="s">
        <v>5</v>
      </c>
      <c r="D14" s="42" t="s">
        <v>6</v>
      </c>
      <c r="E14" s="42" t="s">
        <v>7</v>
      </c>
      <c r="F14" s="42" t="s">
        <v>8</v>
      </c>
      <c r="G14" s="42" t="s">
        <v>9</v>
      </c>
      <c r="H14" s="42" t="s">
        <v>10</v>
      </c>
      <c r="I14" s="42" t="s">
        <v>11</v>
      </c>
      <c r="J14" s="42" t="s">
        <v>12</v>
      </c>
      <c r="K14" s="42" t="s">
        <v>13</v>
      </c>
      <c r="L14" s="42" t="s">
        <v>14</v>
      </c>
      <c r="M14" s="49" t="s">
        <v>15</v>
      </c>
    </row>
    <row r="15" ht="135" spans="1:27">
      <c r="A15" s="43">
        <v>1</v>
      </c>
      <c r="B15" s="43" t="s">
        <v>16</v>
      </c>
      <c r="C15" s="44">
        <v>44864</v>
      </c>
      <c r="D15" s="43" t="s">
        <v>17</v>
      </c>
      <c r="E15" s="43" t="s">
        <v>18</v>
      </c>
      <c r="F15" s="43" t="s">
        <v>19</v>
      </c>
      <c r="G15" s="43" t="s">
        <v>20</v>
      </c>
      <c r="H15" s="43">
        <v>1</v>
      </c>
      <c r="I15" s="50">
        <v>44.66</v>
      </c>
      <c r="J15" s="50">
        <v>44.66</v>
      </c>
      <c r="K15" s="43" t="s">
        <v>20</v>
      </c>
      <c r="L15" s="43" t="s">
        <v>21</v>
      </c>
      <c r="M15" s="43" t="s">
        <v>22</v>
      </c>
      <c r="N15" s="51"/>
      <c r="O15" s="51"/>
      <c r="P15" s="51"/>
      <c r="Q15" s="55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ht="135" spans="1:27">
      <c r="A16" s="43">
        <v>2</v>
      </c>
      <c r="B16" s="43" t="s">
        <v>23</v>
      </c>
      <c r="C16" s="44">
        <v>44863</v>
      </c>
      <c r="D16" s="43" t="s">
        <v>17</v>
      </c>
      <c r="E16" s="43" t="s">
        <v>18</v>
      </c>
      <c r="F16" s="43" t="s">
        <v>19</v>
      </c>
      <c r="G16" s="43" t="s">
        <v>20</v>
      </c>
      <c r="H16" s="43">
        <v>1</v>
      </c>
      <c r="I16" s="50">
        <v>28.12</v>
      </c>
      <c r="J16" s="50">
        <v>28.12</v>
      </c>
      <c r="K16" s="43" t="s">
        <v>20</v>
      </c>
      <c r="L16" s="43" t="s">
        <v>21</v>
      </c>
      <c r="M16" s="43" t="s">
        <v>22</v>
      </c>
      <c r="N16" s="51"/>
      <c r="O16" s="51"/>
      <c r="P16" s="51"/>
      <c r="Q16" s="55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customFormat="1" ht="135" spans="1:27">
      <c r="A17" s="43">
        <v>3</v>
      </c>
      <c r="B17" s="43" t="s">
        <v>24</v>
      </c>
      <c r="C17" s="44">
        <v>44863</v>
      </c>
      <c r="D17" s="43" t="s">
        <v>17</v>
      </c>
      <c r="E17" s="43" t="s">
        <v>18</v>
      </c>
      <c r="F17" s="43" t="s">
        <v>19</v>
      </c>
      <c r="G17" s="43" t="s">
        <v>20</v>
      </c>
      <c r="H17" s="43">
        <v>1</v>
      </c>
      <c r="I17" s="50">
        <v>18.75</v>
      </c>
      <c r="J17" s="50">
        <v>18.75</v>
      </c>
      <c r="K17" s="43" t="s">
        <v>20</v>
      </c>
      <c r="L17" s="43" t="s">
        <v>21</v>
      </c>
      <c r="M17" s="43" t="s">
        <v>22</v>
      </c>
      <c r="N17" s="51"/>
      <c r="O17" s="51"/>
      <c r="P17" s="51"/>
      <c r="Q17" s="55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ht="135" spans="1:27">
      <c r="A18" s="43">
        <v>4</v>
      </c>
      <c r="B18" s="43" t="s">
        <v>25</v>
      </c>
      <c r="C18" s="44">
        <v>44862</v>
      </c>
      <c r="D18" s="43" t="s">
        <v>17</v>
      </c>
      <c r="E18" s="43" t="s">
        <v>18</v>
      </c>
      <c r="F18" s="43" t="s">
        <v>19</v>
      </c>
      <c r="G18" s="43" t="s">
        <v>20</v>
      </c>
      <c r="H18" s="43">
        <v>1</v>
      </c>
      <c r="I18" s="50">
        <v>21.15</v>
      </c>
      <c r="J18" s="50">
        <v>21.15</v>
      </c>
      <c r="K18" s="43" t="s">
        <v>20</v>
      </c>
      <c r="L18" s="43" t="s">
        <v>21</v>
      </c>
      <c r="M18" s="52" t="s">
        <v>22</v>
      </c>
      <c r="N18" s="51"/>
      <c r="O18" s="51"/>
      <c r="P18" s="51"/>
      <c r="Q18" s="55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ht="135" spans="1:27">
      <c r="A19" s="43">
        <v>5</v>
      </c>
      <c r="B19" s="43" t="s">
        <v>26</v>
      </c>
      <c r="C19" s="44">
        <v>44861</v>
      </c>
      <c r="D19" s="43" t="s">
        <v>17</v>
      </c>
      <c r="E19" s="43" t="s">
        <v>18</v>
      </c>
      <c r="F19" s="43" t="s">
        <v>19</v>
      </c>
      <c r="G19" s="43" t="s">
        <v>20</v>
      </c>
      <c r="H19" s="43">
        <v>1</v>
      </c>
      <c r="I19" s="50">
        <v>18.74</v>
      </c>
      <c r="J19" s="50">
        <v>18.74</v>
      </c>
      <c r="K19" s="43" t="s">
        <v>20</v>
      </c>
      <c r="L19" s="43" t="s">
        <v>21</v>
      </c>
      <c r="M19" s="52" t="s">
        <v>22</v>
      </c>
      <c r="O19" s="51"/>
      <c r="P19" s="51"/>
      <c r="Q19" s="55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ht="135" spans="1:27">
      <c r="A20" s="43">
        <v>6</v>
      </c>
      <c r="B20" s="43" t="s">
        <v>27</v>
      </c>
      <c r="C20" s="44">
        <v>44861</v>
      </c>
      <c r="D20" s="43" t="s">
        <v>17</v>
      </c>
      <c r="E20" s="43" t="s">
        <v>18</v>
      </c>
      <c r="F20" s="43" t="s">
        <v>19</v>
      </c>
      <c r="G20" s="43" t="s">
        <v>20</v>
      </c>
      <c r="H20" s="43">
        <v>1</v>
      </c>
      <c r="I20" s="50">
        <v>33.53</v>
      </c>
      <c r="J20" s="50">
        <v>33.53</v>
      </c>
      <c r="K20" s="43" t="s">
        <v>20</v>
      </c>
      <c r="L20" s="43" t="s">
        <v>21</v>
      </c>
      <c r="M20" s="52" t="s">
        <v>22</v>
      </c>
      <c r="O20" s="51"/>
      <c r="P20" s="51"/>
      <c r="Q20" s="55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ht="135" spans="1:27">
      <c r="A21" s="43">
        <v>7</v>
      </c>
      <c r="B21" s="43" t="s">
        <v>28</v>
      </c>
      <c r="C21" s="44">
        <v>44861</v>
      </c>
      <c r="D21" s="43" t="s">
        <v>17</v>
      </c>
      <c r="E21" s="43" t="s">
        <v>18</v>
      </c>
      <c r="F21" s="43" t="s">
        <v>19</v>
      </c>
      <c r="G21" s="43" t="s">
        <v>20</v>
      </c>
      <c r="H21" s="43">
        <v>1</v>
      </c>
      <c r="I21" s="50">
        <v>28.81</v>
      </c>
      <c r="J21" s="50">
        <v>28.81</v>
      </c>
      <c r="K21" s="43" t="s">
        <v>20</v>
      </c>
      <c r="L21" s="43" t="s">
        <v>21</v>
      </c>
      <c r="M21" s="52" t="s">
        <v>22</v>
      </c>
      <c r="O21" s="51"/>
      <c r="P21" s="51"/>
      <c r="Q21" s="55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ht="135" spans="1:27">
      <c r="A22" s="43">
        <v>8</v>
      </c>
      <c r="B22" s="43" t="s">
        <v>29</v>
      </c>
      <c r="C22" s="44">
        <v>44861</v>
      </c>
      <c r="D22" s="43" t="s">
        <v>17</v>
      </c>
      <c r="E22" s="43" t="s">
        <v>18</v>
      </c>
      <c r="F22" s="43" t="s">
        <v>19</v>
      </c>
      <c r="G22" s="43" t="s">
        <v>20</v>
      </c>
      <c r="H22" s="43">
        <v>1</v>
      </c>
      <c r="I22" s="50">
        <v>33.03</v>
      </c>
      <c r="J22" s="50">
        <v>33.03</v>
      </c>
      <c r="K22" s="43" t="s">
        <v>20</v>
      </c>
      <c r="L22" s="43" t="s">
        <v>21</v>
      </c>
      <c r="M22" s="52" t="s">
        <v>22</v>
      </c>
      <c r="O22" s="51"/>
      <c r="P22" s="51"/>
      <c r="Q22" s="55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ht="135" spans="1:27">
      <c r="A23" s="43">
        <v>9</v>
      </c>
      <c r="B23" s="43" t="s">
        <v>30</v>
      </c>
      <c r="C23" s="44">
        <v>44861</v>
      </c>
      <c r="D23" s="43" t="s">
        <v>17</v>
      </c>
      <c r="E23" s="43" t="s">
        <v>18</v>
      </c>
      <c r="F23" s="43" t="s">
        <v>19</v>
      </c>
      <c r="G23" s="43" t="s">
        <v>20</v>
      </c>
      <c r="H23" s="43">
        <v>1</v>
      </c>
      <c r="I23" s="50">
        <v>24.12</v>
      </c>
      <c r="J23" s="50">
        <v>24.12</v>
      </c>
      <c r="K23" s="43" t="s">
        <v>20</v>
      </c>
      <c r="L23" s="43" t="s">
        <v>21</v>
      </c>
      <c r="M23" s="52" t="s">
        <v>22</v>
      </c>
      <c r="O23" s="51"/>
      <c r="P23" s="51"/>
      <c r="Q23" s="55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ht="135" spans="1:27">
      <c r="A24" s="43">
        <v>10</v>
      </c>
      <c r="B24" s="43" t="s">
        <v>31</v>
      </c>
      <c r="C24" s="44">
        <v>44860</v>
      </c>
      <c r="D24" s="43" t="s">
        <v>17</v>
      </c>
      <c r="E24" s="43" t="s">
        <v>18</v>
      </c>
      <c r="F24" s="43" t="s">
        <v>19</v>
      </c>
      <c r="G24" s="43" t="s">
        <v>20</v>
      </c>
      <c r="H24" s="43">
        <v>1</v>
      </c>
      <c r="I24" s="50">
        <v>13.76</v>
      </c>
      <c r="J24" s="50">
        <v>13.76</v>
      </c>
      <c r="K24" s="43" t="s">
        <v>20</v>
      </c>
      <c r="L24" s="43" t="s">
        <v>21</v>
      </c>
      <c r="M24" s="52" t="s">
        <v>22</v>
      </c>
      <c r="O24" s="51"/>
      <c r="P24" s="51"/>
      <c r="Q24" s="55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ht="135" spans="1:27">
      <c r="A25" s="43">
        <v>11</v>
      </c>
      <c r="B25" s="43" t="s">
        <v>32</v>
      </c>
      <c r="C25" s="44">
        <v>44860</v>
      </c>
      <c r="D25" s="43" t="s">
        <v>17</v>
      </c>
      <c r="E25" s="43" t="s">
        <v>18</v>
      </c>
      <c r="F25" s="43" t="s">
        <v>19</v>
      </c>
      <c r="G25" s="43" t="s">
        <v>20</v>
      </c>
      <c r="H25" s="43">
        <v>1</v>
      </c>
      <c r="I25" s="50">
        <v>22.32</v>
      </c>
      <c r="J25" s="50">
        <v>22.32</v>
      </c>
      <c r="K25" s="43" t="s">
        <v>20</v>
      </c>
      <c r="L25" s="43" t="s">
        <v>21</v>
      </c>
      <c r="M25" s="53" t="s">
        <v>22</v>
      </c>
      <c r="O25" s="51"/>
      <c r="P25" s="51"/>
      <c r="Q25" s="55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ht="135" spans="1:27">
      <c r="A26" s="43">
        <v>12</v>
      </c>
      <c r="B26" s="43" t="s">
        <v>33</v>
      </c>
      <c r="C26" s="44">
        <v>44860</v>
      </c>
      <c r="D26" s="43" t="s">
        <v>17</v>
      </c>
      <c r="E26" s="43" t="s">
        <v>18</v>
      </c>
      <c r="F26" s="43" t="s">
        <v>19</v>
      </c>
      <c r="G26" s="43" t="s">
        <v>20</v>
      </c>
      <c r="H26" s="43">
        <v>1</v>
      </c>
      <c r="I26" s="50">
        <v>41.94</v>
      </c>
      <c r="J26" s="50">
        <v>41.94</v>
      </c>
      <c r="K26" s="43" t="s">
        <v>20</v>
      </c>
      <c r="L26" s="43" t="s">
        <v>21</v>
      </c>
      <c r="M26" s="53" t="s">
        <v>22</v>
      </c>
      <c r="O26" s="51"/>
      <c r="P26" s="51"/>
      <c r="Q26" s="55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ht="135" spans="1:13">
      <c r="A27" s="43">
        <v>13</v>
      </c>
      <c r="B27" s="43" t="s">
        <v>34</v>
      </c>
      <c r="C27" s="44">
        <v>44859</v>
      </c>
      <c r="D27" s="43" t="s">
        <v>17</v>
      </c>
      <c r="E27" s="43" t="s">
        <v>18</v>
      </c>
      <c r="F27" s="43" t="s">
        <v>19</v>
      </c>
      <c r="G27" s="43" t="s">
        <v>20</v>
      </c>
      <c r="H27" s="43">
        <v>1</v>
      </c>
      <c r="I27" s="50">
        <v>13.4</v>
      </c>
      <c r="J27" s="50">
        <v>13.4</v>
      </c>
      <c r="K27" s="43" t="s">
        <v>20</v>
      </c>
      <c r="L27" s="43" t="s">
        <v>21</v>
      </c>
      <c r="M27" s="54" t="s">
        <v>22</v>
      </c>
    </row>
    <row r="28" ht="135" spans="1:13">
      <c r="A28" s="43">
        <v>14</v>
      </c>
      <c r="B28" s="43" t="s">
        <v>35</v>
      </c>
      <c r="C28" s="44">
        <v>44859</v>
      </c>
      <c r="D28" s="43" t="s">
        <v>17</v>
      </c>
      <c r="E28" s="43" t="s">
        <v>18</v>
      </c>
      <c r="F28" s="43" t="s">
        <v>19</v>
      </c>
      <c r="G28" s="43" t="s">
        <v>20</v>
      </c>
      <c r="H28" s="43">
        <v>1</v>
      </c>
      <c r="I28" s="50">
        <v>21.43</v>
      </c>
      <c r="J28" s="50">
        <v>21.43</v>
      </c>
      <c r="K28" s="43" t="s">
        <v>20</v>
      </c>
      <c r="L28" s="43" t="s">
        <v>21</v>
      </c>
      <c r="M28" s="53" t="s">
        <v>22</v>
      </c>
    </row>
    <row r="29" ht="135" spans="1:13">
      <c r="A29" s="43">
        <v>15</v>
      </c>
      <c r="B29" s="43" t="s">
        <v>36</v>
      </c>
      <c r="C29" s="44">
        <v>44859</v>
      </c>
      <c r="D29" s="43" t="s">
        <v>17</v>
      </c>
      <c r="E29" s="43" t="s">
        <v>18</v>
      </c>
      <c r="F29" s="43" t="s">
        <v>19</v>
      </c>
      <c r="G29" s="43" t="s">
        <v>20</v>
      </c>
      <c r="H29" s="43">
        <v>1</v>
      </c>
      <c r="I29" s="50">
        <v>22.32</v>
      </c>
      <c r="J29" s="50">
        <v>22.32</v>
      </c>
      <c r="K29" s="43" t="s">
        <v>20</v>
      </c>
      <c r="L29" s="43" t="s">
        <v>21</v>
      </c>
      <c r="M29" s="53" t="s">
        <v>22</v>
      </c>
    </row>
    <row r="30" ht="135" spans="1:13">
      <c r="A30" s="43">
        <v>16</v>
      </c>
      <c r="B30" s="43" t="s">
        <v>37</v>
      </c>
      <c r="C30" s="44">
        <v>44858</v>
      </c>
      <c r="D30" s="43" t="s">
        <v>17</v>
      </c>
      <c r="E30" s="43" t="s">
        <v>18</v>
      </c>
      <c r="F30" s="43" t="s">
        <v>19</v>
      </c>
      <c r="G30" s="43" t="s">
        <v>20</v>
      </c>
      <c r="H30" s="43">
        <v>1</v>
      </c>
      <c r="I30" s="50">
        <v>58.05</v>
      </c>
      <c r="J30" s="50">
        <v>58.05</v>
      </c>
      <c r="K30" s="43" t="s">
        <v>20</v>
      </c>
      <c r="L30" s="43" t="s">
        <v>21</v>
      </c>
      <c r="M30" s="53" t="s">
        <v>22</v>
      </c>
    </row>
    <row r="31" ht="135" spans="1:13">
      <c r="A31" s="43">
        <v>17</v>
      </c>
      <c r="B31" s="43" t="s">
        <v>38</v>
      </c>
      <c r="C31" s="44">
        <v>44858</v>
      </c>
      <c r="D31" s="43" t="s">
        <v>17</v>
      </c>
      <c r="E31" s="43" t="s">
        <v>18</v>
      </c>
      <c r="F31" s="43" t="s">
        <v>19</v>
      </c>
      <c r="G31" s="43" t="s">
        <v>20</v>
      </c>
      <c r="H31" s="43">
        <v>1</v>
      </c>
      <c r="I31" s="50">
        <v>19.11</v>
      </c>
      <c r="J31" s="50">
        <v>19.11</v>
      </c>
      <c r="K31" s="43" t="s">
        <v>20</v>
      </c>
      <c r="L31" s="43" t="s">
        <v>21</v>
      </c>
      <c r="M31" s="53" t="s">
        <v>22</v>
      </c>
    </row>
    <row r="32" ht="135" spans="1:13">
      <c r="A32" s="43">
        <v>18</v>
      </c>
      <c r="B32" s="43" t="s">
        <v>39</v>
      </c>
      <c r="C32" s="44">
        <v>44858</v>
      </c>
      <c r="D32" s="43" t="s">
        <v>17</v>
      </c>
      <c r="E32" s="43" t="s">
        <v>18</v>
      </c>
      <c r="F32" s="43" t="s">
        <v>19</v>
      </c>
      <c r="G32" s="43" t="s">
        <v>20</v>
      </c>
      <c r="H32" s="43">
        <v>1</v>
      </c>
      <c r="I32" s="50">
        <v>30.38</v>
      </c>
      <c r="J32" s="50">
        <v>30.38</v>
      </c>
      <c r="K32" s="43" t="s">
        <v>20</v>
      </c>
      <c r="L32" s="43" t="s">
        <v>21</v>
      </c>
      <c r="M32" s="53" t="s">
        <v>22</v>
      </c>
    </row>
    <row r="33" customFormat="1" ht="135" spans="1:13">
      <c r="A33" s="43">
        <v>19</v>
      </c>
      <c r="B33" s="43" t="s">
        <v>40</v>
      </c>
      <c r="C33" s="44">
        <v>44856</v>
      </c>
      <c r="D33" s="43" t="s">
        <v>17</v>
      </c>
      <c r="E33" s="43" t="s">
        <v>18</v>
      </c>
      <c r="F33" s="43" t="s">
        <v>19</v>
      </c>
      <c r="G33" s="43" t="s">
        <v>20</v>
      </c>
      <c r="H33" s="43">
        <v>1</v>
      </c>
      <c r="I33" s="50">
        <v>35.42</v>
      </c>
      <c r="J33" s="50">
        <v>35.42</v>
      </c>
      <c r="K33" s="43" t="s">
        <v>20</v>
      </c>
      <c r="L33" s="43" t="s">
        <v>21</v>
      </c>
      <c r="M33" s="53" t="s">
        <v>22</v>
      </c>
    </row>
    <row r="34" customFormat="1" ht="135" spans="1:13">
      <c r="A34" s="43">
        <v>20</v>
      </c>
      <c r="B34" s="43" t="s">
        <v>41</v>
      </c>
      <c r="C34" s="44">
        <v>44855</v>
      </c>
      <c r="D34" s="43" t="s">
        <v>17</v>
      </c>
      <c r="E34" s="43" t="s">
        <v>18</v>
      </c>
      <c r="F34" s="43" t="s">
        <v>19</v>
      </c>
      <c r="G34" s="43" t="s">
        <v>20</v>
      </c>
      <c r="H34" s="43">
        <v>1</v>
      </c>
      <c r="I34" s="50">
        <v>36.6</v>
      </c>
      <c r="J34" s="50">
        <v>36.6</v>
      </c>
      <c r="K34" s="43" t="s">
        <v>20</v>
      </c>
      <c r="L34" s="43" t="s">
        <v>42</v>
      </c>
      <c r="M34" s="53" t="s">
        <v>22</v>
      </c>
    </row>
    <row r="35" customFormat="1" ht="135" spans="1:13">
      <c r="A35" s="43">
        <v>21</v>
      </c>
      <c r="B35" s="43" t="s">
        <v>43</v>
      </c>
      <c r="C35" s="44">
        <v>44855</v>
      </c>
      <c r="D35" s="43" t="s">
        <v>17</v>
      </c>
      <c r="E35" s="43" t="s">
        <v>18</v>
      </c>
      <c r="F35" s="43" t="s">
        <v>19</v>
      </c>
      <c r="G35" s="43" t="s">
        <v>44</v>
      </c>
      <c r="H35" s="43">
        <v>1</v>
      </c>
      <c r="I35" s="50">
        <v>13.93</v>
      </c>
      <c r="J35" s="50">
        <v>13.93</v>
      </c>
      <c r="K35" s="43" t="s">
        <v>44</v>
      </c>
      <c r="L35" s="43" t="s">
        <v>21</v>
      </c>
      <c r="M35" s="53" t="s">
        <v>22</v>
      </c>
    </row>
    <row r="36" ht="135" spans="1:13">
      <c r="A36" s="43">
        <v>22</v>
      </c>
      <c r="B36" s="43" t="s">
        <v>45</v>
      </c>
      <c r="C36" s="44">
        <v>44855</v>
      </c>
      <c r="D36" s="43" t="s">
        <v>17</v>
      </c>
      <c r="E36" s="43" t="s">
        <v>18</v>
      </c>
      <c r="F36" s="43" t="s">
        <v>19</v>
      </c>
      <c r="G36" s="43" t="s">
        <v>20</v>
      </c>
      <c r="H36" s="43">
        <v>1</v>
      </c>
      <c r="I36" s="50">
        <v>18.3</v>
      </c>
      <c r="J36" s="50">
        <v>18.3</v>
      </c>
      <c r="K36" s="43" t="s">
        <v>20</v>
      </c>
      <c r="L36" s="43" t="s">
        <v>21</v>
      </c>
      <c r="M36" s="53" t="s">
        <v>22</v>
      </c>
    </row>
    <row r="37" ht="135" spans="1:13">
      <c r="A37" s="43">
        <v>23</v>
      </c>
      <c r="B37" s="43" t="s">
        <v>46</v>
      </c>
      <c r="C37" s="44">
        <v>44855</v>
      </c>
      <c r="D37" s="43" t="s">
        <v>17</v>
      </c>
      <c r="E37" s="43" t="s">
        <v>18</v>
      </c>
      <c r="F37" s="43" t="s">
        <v>19</v>
      </c>
      <c r="G37" s="43" t="s">
        <v>20</v>
      </c>
      <c r="H37" s="43">
        <v>1</v>
      </c>
      <c r="I37" s="50">
        <v>26.62</v>
      </c>
      <c r="J37" s="50">
        <v>26.62</v>
      </c>
      <c r="K37" s="43" t="s">
        <v>20</v>
      </c>
      <c r="L37" s="43" t="s">
        <v>21</v>
      </c>
      <c r="M37" s="53" t="s">
        <v>22</v>
      </c>
    </row>
    <row r="38" ht="135" spans="1:13">
      <c r="A38" s="43">
        <v>24</v>
      </c>
      <c r="B38" s="43" t="s">
        <v>47</v>
      </c>
      <c r="C38" s="44">
        <v>44855</v>
      </c>
      <c r="D38" s="43" t="s">
        <v>17</v>
      </c>
      <c r="E38" s="43" t="s">
        <v>18</v>
      </c>
      <c r="F38" s="43" t="s">
        <v>19</v>
      </c>
      <c r="G38" s="43" t="s">
        <v>20</v>
      </c>
      <c r="H38" s="43">
        <v>1</v>
      </c>
      <c r="I38" s="50">
        <v>20.1</v>
      </c>
      <c r="J38" s="50">
        <v>20.1</v>
      </c>
      <c r="K38" s="43" t="s">
        <v>20</v>
      </c>
      <c r="L38" s="43" t="s">
        <v>21</v>
      </c>
      <c r="M38" s="53" t="s">
        <v>22</v>
      </c>
    </row>
    <row r="39" ht="135" spans="1:13">
      <c r="A39" s="43">
        <v>25</v>
      </c>
      <c r="B39" s="43" t="s">
        <v>48</v>
      </c>
      <c r="C39" s="44">
        <v>44855</v>
      </c>
      <c r="D39" s="43" t="s">
        <v>17</v>
      </c>
      <c r="E39" s="43" t="s">
        <v>18</v>
      </c>
      <c r="F39" s="43" t="s">
        <v>19</v>
      </c>
      <c r="G39" s="43" t="s">
        <v>20</v>
      </c>
      <c r="H39" s="43">
        <v>1</v>
      </c>
      <c r="I39" s="50">
        <v>7.14</v>
      </c>
      <c r="J39" s="50">
        <v>7.14</v>
      </c>
      <c r="K39" s="43" t="s">
        <v>20</v>
      </c>
      <c r="L39" s="43" t="s">
        <v>21</v>
      </c>
      <c r="M39" s="53" t="s">
        <v>22</v>
      </c>
    </row>
    <row r="40" ht="135" spans="1:13">
      <c r="A40" s="43">
        <v>26</v>
      </c>
      <c r="B40" s="43" t="s">
        <v>49</v>
      </c>
      <c r="C40" s="44">
        <v>44855</v>
      </c>
      <c r="D40" s="43" t="s">
        <v>17</v>
      </c>
      <c r="E40" s="43" t="s">
        <v>18</v>
      </c>
      <c r="F40" s="43" t="s">
        <v>19</v>
      </c>
      <c r="G40" s="43" t="s">
        <v>20</v>
      </c>
      <c r="H40" s="43">
        <v>1</v>
      </c>
      <c r="I40" s="50">
        <v>15.16</v>
      </c>
      <c r="J40" s="50">
        <v>15.16</v>
      </c>
      <c r="K40" s="43" t="s">
        <v>20</v>
      </c>
      <c r="L40" s="43" t="s">
        <v>21</v>
      </c>
      <c r="M40" s="53" t="s">
        <v>22</v>
      </c>
    </row>
    <row r="41" ht="135" spans="1:13">
      <c r="A41" s="43">
        <v>27</v>
      </c>
      <c r="B41" s="43" t="s">
        <v>50</v>
      </c>
      <c r="C41" s="44">
        <v>44855</v>
      </c>
      <c r="D41" s="43" t="s">
        <v>17</v>
      </c>
      <c r="E41" s="43" t="s">
        <v>18</v>
      </c>
      <c r="F41" s="43" t="s">
        <v>19</v>
      </c>
      <c r="G41" s="43" t="s">
        <v>20</v>
      </c>
      <c r="H41" s="43">
        <v>1</v>
      </c>
      <c r="I41" s="50">
        <v>24.55</v>
      </c>
      <c r="J41" s="50">
        <v>24.55</v>
      </c>
      <c r="K41" s="43" t="s">
        <v>20</v>
      </c>
      <c r="L41" s="43" t="s">
        <v>21</v>
      </c>
      <c r="M41" s="53" t="s">
        <v>22</v>
      </c>
    </row>
    <row r="42" ht="135" spans="1:13">
      <c r="A42" s="43">
        <v>28</v>
      </c>
      <c r="B42" s="43" t="s">
        <v>51</v>
      </c>
      <c r="C42" s="44">
        <v>44853</v>
      </c>
      <c r="D42" s="43" t="s">
        <v>17</v>
      </c>
      <c r="E42" s="43" t="s">
        <v>18</v>
      </c>
      <c r="F42" s="43" t="s">
        <v>19</v>
      </c>
      <c r="G42" s="43" t="s">
        <v>20</v>
      </c>
      <c r="H42" s="43">
        <v>1</v>
      </c>
      <c r="I42" s="50">
        <v>27.39</v>
      </c>
      <c r="J42" s="50">
        <v>27.39</v>
      </c>
      <c r="K42" s="43" t="s">
        <v>20</v>
      </c>
      <c r="L42" s="43" t="s">
        <v>21</v>
      </c>
      <c r="M42" s="53" t="s">
        <v>22</v>
      </c>
    </row>
    <row r="43" ht="135" spans="1:13">
      <c r="A43" s="43">
        <v>29</v>
      </c>
      <c r="B43" s="43" t="s">
        <v>52</v>
      </c>
      <c r="C43" s="44">
        <v>44853</v>
      </c>
      <c r="D43" s="43" t="s">
        <v>17</v>
      </c>
      <c r="E43" s="43" t="s">
        <v>18</v>
      </c>
      <c r="F43" s="43" t="s">
        <v>19</v>
      </c>
      <c r="G43" s="43" t="s">
        <v>20</v>
      </c>
      <c r="H43" s="43">
        <v>1</v>
      </c>
      <c r="I43" s="50">
        <v>14.33</v>
      </c>
      <c r="J43" s="50">
        <v>14.33</v>
      </c>
      <c r="K43" s="43" t="s">
        <v>20</v>
      </c>
      <c r="L43" s="43" t="s">
        <v>21</v>
      </c>
      <c r="M43" s="43" t="s">
        <v>22</v>
      </c>
    </row>
    <row r="44" ht="135" spans="1:13">
      <c r="A44" s="43">
        <v>30</v>
      </c>
      <c r="B44" s="43" t="s">
        <v>53</v>
      </c>
      <c r="C44" s="44">
        <v>44853</v>
      </c>
      <c r="D44" s="43" t="s">
        <v>17</v>
      </c>
      <c r="E44" s="43" t="s">
        <v>18</v>
      </c>
      <c r="F44" s="43" t="s">
        <v>19</v>
      </c>
      <c r="G44" s="43" t="s">
        <v>20</v>
      </c>
      <c r="H44" s="43">
        <v>1</v>
      </c>
      <c r="I44" s="50">
        <v>23.66</v>
      </c>
      <c r="J44" s="50">
        <v>23.66</v>
      </c>
      <c r="K44" s="43" t="s">
        <v>20</v>
      </c>
      <c r="L44" s="43" t="s">
        <v>21</v>
      </c>
      <c r="M44" s="43" t="s">
        <v>22</v>
      </c>
    </row>
    <row r="45" ht="135" spans="1:13">
      <c r="A45" s="43">
        <v>31</v>
      </c>
      <c r="B45" s="43" t="s">
        <v>54</v>
      </c>
      <c r="C45" s="44">
        <v>44852</v>
      </c>
      <c r="D45" s="43" t="s">
        <v>17</v>
      </c>
      <c r="E45" s="43" t="s">
        <v>18</v>
      </c>
      <c r="F45" s="43" t="s">
        <v>19</v>
      </c>
      <c r="G45" s="43" t="s">
        <v>20</v>
      </c>
      <c r="H45" s="43">
        <v>1</v>
      </c>
      <c r="I45" s="50">
        <v>21.7</v>
      </c>
      <c r="J45" s="50">
        <v>21.7</v>
      </c>
      <c r="K45" s="43" t="s">
        <v>20</v>
      </c>
      <c r="L45" s="43" t="s">
        <v>21</v>
      </c>
      <c r="M45" s="43" t="s">
        <v>22</v>
      </c>
    </row>
    <row r="46" ht="135" spans="1:13">
      <c r="A46" s="43">
        <v>32</v>
      </c>
      <c r="B46" s="43" t="s">
        <v>55</v>
      </c>
      <c r="C46" s="44">
        <v>44852</v>
      </c>
      <c r="D46" s="43" t="s">
        <v>17</v>
      </c>
      <c r="E46" s="43" t="s">
        <v>18</v>
      </c>
      <c r="F46" s="43" t="s">
        <v>19</v>
      </c>
      <c r="G46" s="43" t="s">
        <v>20</v>
      </c>
      <c r="H46" s="43">
        <v>1</v>
      </c>
      <c r="I46" s="50">
        <v>16.71</v>
      </c>
      <c r="J46" s="50">
        <v>16.71</v>
      </c>
      <c r="K46" s="43" t="s">
        <v>20</v>
      </c>
      <c r="L46" s="43" t="s">
        <v>21</v>
      </c>
      <c r="M46" s="43" t="s">
        <v>22</v>
      </c>
    </row>
    <row r="47" ht="135" spans="1:13">
      <c r="A47" s="43">
        <v>33</v>
      </c>
      <c r="B47" s="43" t="s">
        <v>56</v>
      </c>
      <c r="C47" s="44">
        <v>44851</v>
      </c>
      <c r="D47" s="43" t="s">
        <v>17</v>
      </c>
      <c r="E47" s="43" t="s">
        <v>18</v>
      </c>
      <c r="F47" s="43" t="s">
        <v>19</v>
      </c>
      <c r="G47" s="43" t="s">
        <v>20</v>
      </c>
      <c r="H47" s="43">
        <v>1</v>
      </c>
      <c r="I47" s="50">
        <v>19.41</v>
      </c>
      <c r="J47" s="50">
        <v>19.41</v>
      </c>
      <c r="K47" s="43" t="s">
        <v>20</v>
      </c>
      <c r="L47" s="43" t="s">
        <v>21</v>
      </c>
      <c r="M47" s="43" t="s">
        <v>22</v>
      </c>
    </row>
    <row r="48" ht="135" spans="1:13">
      <c r="A48" s="43">
        <v>34</v>
      </c>
      <c r="B48" s="43">
        <v>992656573001</v>
      </c>
      <c r="C48" s="44">
        <v>44851</v>
      </c>
      <c r="D48" s="43" t="s">
        <v>17</v>
      </c>
      <c r="E48" s="43" t="s">
        <v>18</v>
      </c>
      <c r="F48" s="43" t="s">
        <v>19</v>
      </c>
      <c r="G48" s="43" t="s">
        <v>20</v>
      </c>
      <c r="H48" s="43">
        <v>1</v>
      </c>
      <c r="I48" s="50">
        <v>16.99</v>
      </c>
      <c r="J48" s="50">
        <v>16.99</v>
      </c>
      <c r="K48" s="43" t="s">
        <v>20</v>
      </c>
      <c r="L48" s="43" t="s">
        <v>21</v>
      </c>
      <c r="M48" s="43" t="s">
        <v>22</v>
      </c>
    </row>
    <row r="49" ht="135" spans="1:13">
      <c r="A49" s="43">
        <v>35</v>
      </c>
      <c r="B49" s="43" t="s">
        <v>57</v>
      </c>
      <c r="C49" s="44">
        <v>44850</v>
      </c>
      <c r="D49" s="43" t="s">
        <v>17</v>
      </c>
      <c r="E49" s="43" t="s">
        <v>18</v>
      </c>
      <c r="F49" s="43" t="s">
        <v>19</v>
      </c>
      <c r="G49" s="43" t="s">
        <v>20</v>
      </c>
      <c r="H49" s="43">
        <v>1</v>
      </c>
      <c r="I49" s="50">
        <v>26.97</v>
      </c>
      <c r="J49" s="50">
        <v>26.97</v>
      </c>
      <c r="K49" s="43" t="s">
        <v>20</v>
      </c>
      <c r="L49" s="43" t="s">
        <v>21</v>
      </c>
      <c r="M49" s="43" t="s">
        <v>22</v>
      </c>
    </row>
    <row r="50" ht="135" spans="1:13">
      <c r="A50" s="43">
        <v>36</v>
      </c>
      <c r="B50" s="43" t="s">
        <v>58</v>
      </c>
      <c r="C50" s="44">
        <v>44848</v>
      </c>
      <c r="D50" s="43" t="s">
        <v>17</v>
      </c>
      <c r="E50" s="43" t="s">
        <v>18</v>
      </c>
      <c r="F50" s="43" t="s">
        <v>19</v>
      </c>
      <c r="G50" s="43" t="s">
        <v>20</v>
      </c>
      <c r="H50" s="43">
        <v>1</v>
      </c>
      <c r="I50" s="50">
        <v>21.43</v>
      </c>
      <c r="J50" s="50">
        <v>21.43</v>
      </c>
      <c r="K50" s="43" t="s">
        <v>20</v>
      </c>
      <c r="L50" s="43" t="s">
        <v>21</v>
      </c>
      <c r="M50" s="43" t="s">
        <v>22</v>
      </c>
    </row>
    <row r="51" ht="135" spans="1:13">
      <c r="A51" s="43">
        <v>37</v>
      </c>
      <c r="B51" s="43" t="s">
        <v>59</v>
      </c>
      <c r="C51" s="44">
        <v>44848</v>
      </c>
      <c r="D51" s="43" t="s">
        <v>17</v>
      </c>
      <c r="E51" s="43" t="s">
        <v>18</v>
      </c>
      <c r="F51" s="43" t="s">
        <v>19</v>
      </c>
      <c r="G51" s="43" t="s">
        <v>20</v>
      </c>
      <c r="H51" s="43">
        <v>1</v>
      </c>
      <c r="I51" s="50">
        <v>27.95</v>
      </c>
      <c r="J51" s="50">
        <v>27.95</v>
      </c>
      <c r="K51" s="43" t="s">
        <v>20</v>
      </c>
      <c r="L51" s="43" t="s">
        <v>21</v>
      </c>
      <c r="M51" s="43" t="s">
        <v>22</v>
      </c>
    </row>
    <row r="52" ht="135" spans="1:13">
      <c r="A52" s="43">
        <v>38</v>
      </c>
      <c r="B52" s="43" t="s">
        <v>60</v>
      </c>
      <c r="C52" s="44">
        <v>44848</v>
      </c>
      <c r="D52" s="43" t="s">
        <v>17</v>
      </c>
      <c r="E52" s="43" t="s">
        <v>18</v>
      </c>
      <c r="F52" s="43" t="s">
        <v>19</v>
      </c>
      <c r="G52" s="43" t="s">
        <v>20</v>
      </c>
      <c r="H52" s="43">
        <v>1</v>
      </c>
      <c r="I52" s="50">
        <v>15.98</v>
      </c>
      <c r="J52" s="50">
        <v>15.98</v>
      </c>
      <c r="K52" s="43" t="s">
        <v>20</v>
      </c>
      <c r="L52" s="43" t="s">
        <v>21</v>
      </c>
      <c r="M52" s="43" t="s">
        <v>22</v>
      </c>
    </row>
    <row r="53" ht="135" spans="1:13">
      <c r="A53" s="43">
        <v>39</v>
      </c>
      <c r="B53" s="43" t="s">
        <v>61</v>
      </c>
      <c r="C53" s="44">
        <v>44847</v>
      </c>
      <c r="D53" s="43" t="s">
        <v>17</v>
      </c>
      <c r="E53" s="43" t="s">
        <v>18</v>
      </c>
      <c r="F53" s="43" t="s">
        <v>19</v>
      </c>
      <c r="G53" s="43" t="s">
        <v>20</v>
      </c>
      <c r="H53" s="43">
        <v>1</v>
      </c>
      <c r="I53" s="50">
        <v>33.93</v>
      </c>
      <c r="J53" s="50">
        <v>33.93</v>
      </c>
      <c r="K53" s="43" t="s">
        <v>20</v>
      </c>
      <c r="L53" s="43" t="s">
        <v>21</v>
      </c>
      <c r="M53" s="43" t="s">
        <v>22</v>
      </c>
    </row>
    <row r="54" ht="135" spans="1:13">
      <c r="A54" s="43">
        <v>40</v>
      </c>
      <c r="B54" s="43" t="s">
        <v>62</v>
      </c>
      <c r="C54" s="44">
        <v>44847</v>
      </c>
      <c r="D54" s="43" t="s">
        <v>17</v>
      </c>
      <c r="E54" s="43" t="s">
        <v>18</v>
      </c>
      <c r="F54" s="43" t="s">
        <v>19</v>
      </c>
      <c r="G54" s="43" t="s">
        <v>20</v>
      </c>
      <c r="H54" s="43">
        <v>1</v>
      </c>
      <c r="I54" s="50">
        <v>14.68</v>
      </c>
      <c r="J54" s="50">
        <v>14.68</v>
      </c>
      <c r="K54" s="43" t="s">
        <v>20</v>
      </c>
      <c r="L54" s="43" t="s">
        <v>42</v>
      </c>
      <c r="M54" s="43" t="s">
        <v>22</v>
      </c>
    </row>
    <row r="55" ht="135" spans="1:13">
      <c r="A55" s="43">
        <v>41</v>
      </c>
      <c r="B55" s="43" t="s">
        <v>63</v>
      </c>
      <c r="C55" s="44">
        <v>44847</v>
      </c>
      <c r="D55" s="43" t="s">
        <v>17</v>
      </c>
      <c r="E55" s="43" t="s">
        <v>18</v>
      </c>
      <c r="F55" s="43" t="s">
        <v>19</v>
      </c>
      <c r="G55" s="43" t="s">
        <v>20</v>
      </c>
      <c r="H55" s="43">
        <v>1</v>
      </c>
      <c r="I55" s="50">
        <v>17.32</v>
      </c>
      <c r="J55" s="50">
        <v>17.32</v>
      </c>
      <c r="K55" s="43" t="s">
        <v>20</v>
      </c>
      <c r="L55" s="43" t="s">
        <v>21</v>
      </c>
      <c r="M55" s="43" t="s">
        <v>22</v>
      </c>
    </row>
    <row r="56" ht="135" spans="1:13">
      <c r="A56" s="43">
        <v>42</v>
      </c>
      <c r="B56" s="43" t="s">
        <v>64</v>
      </c>
      <c r="C56" s="44">
        <v>44846</v>
      </c>
      <c r="D56" s="43" t="s">
        <v>17</v>
      </c>
      <c r="E56" s="43" t="s">
        <v>18</v>
      </c>
      <c r="F56" s="43" t="s">
        <v>19</v>
      </c>
      <c r="G56" s="43" t="s">
        <v>20</v>
      </c>
      <c r="H56" s="43">
        <v>1</v>
      </c>
      <c r="I56" s="50">
        <v>16.98</v>
      </c>
      <c r="J56" s="50">
        <v>16.98</v>
      </c>
      <c r="K56" s="43" t="s">
        <v>20</v>
      </c>
      <c r="L56" s="43" t="s">
        <v>21</v>
      </c>
      <c r="M56" s="43" t="s">
        <v>22</v>
      </c>
    </row>
    <row r="57" ht="135" spans="1:13">
      <c r="A57" s="43">
        <v>43</v>
      </c>
      <c r="B57" s="43" t="s">
        <v>65</v>
      </c>
      <c r="C57" s="44">
        <v>44846</v>
      </c>
      <c r="D57" s="43" t="s">
        <v>17</v>
      </c>
      <c r="E57" s="43" t="s">
        <v>18</v>
      </c>
      <c r="F57" s="43" t="s">
        <v>19</v>
      </c>
      <c r="G57" s="43" t="s">
        <v>20</v>
      </c>
      <c r="H57" s="43">
        <v>1</v>
      </c>
      <c r="I57" s="50">
        <v>9.07</v>
      </c>
      <c r="J57" s="50">
        <v>9.07</v>
      </c>
      <c r="K57" s="43" t="s">
        <v>20</v>
      </c>
      <c r="L57" s="43" t="s">
        <v>21</v>
      </c>
      <c r="M57" s="43" t="s">
        <v>22</v>
      </c>
    </row>
    <row r="58" ht="135" spans="1:13">
      <c r="A58" s="43">
        <v>44</v>
      </c>
      <c r="B58" s="43" t="s">
        <v>66</v>
      </c>
      <c r="C58" s="44">
        <v>44846</v>
      </c>
      <c r="D58" s="43" t="s">
        <v>17</v>
      </c>
      <c r="E58" s="43" t="s">
        <v>18</v>
      </c>
      <c r="F58" s="43" t="s">
        <v>19</v>
      </c>
      <c r="G58" s="43" t="s">
        <v>20</v>
      </c>
      <c r="H58" s="43">
        <v>1</v>
      </c>
      <c r="I58" s="50">
        <v>39.74</v>
      </c>
      <c r="J58" s="50">
        <v>39.74</v>
      </c>
      <c r="K58" s="43" t="s">
        <v>20</v>
      </c>
      <c r="L58" s="43" t="s">
        <v>21</v>
      </c>
      <c r="M58" s="43" t="s">
        <v>22</v>
      </c>
    </row>
    <row r="59" ht="135" spans="1:13">
      <c r="A59" s="43">
        <v>45</v>
      </c>
      <c r="B59" s="43" t="s">
        <v>67</v>
      </c>
      <c r="C59" s="44">
        <v>44846</v>
      </c>
      <c r="D59" s="43" t="s">
        <v>17</v>
      </c>
      <c r="E59" s="43" t="s">
        <v>18</v>
      </c>
      <c r="F59" s="43" t="s">
        <v>19</v>
      </c>
      <c r="G59" s="43" t="s">
        <v>20</v>
      </c>
      <c r="H59" s="43">
        <v>1</v>
      </c>
      <c r="I59" s="50">
        <v>18.3</v>
      </c>
      <c r="J59" s="50">
        <v>18.3</v>
      </c>
      <c r="K59" s="43" t="s">
        <v>20</v>
      </c>
      <c r="L59" s="43" t="s">
        <v>21</v>
      </c>
      <c r="M59" s="43" t="s">
        <v>22</v>
      </c>
    </row>
    <row r="60" ht="135" spans="1:13">
      <c r="A60" s="43">
        <v>46</v>
      </c>
      <c r="B60" s="43" t="s">
        <v>68</v>
      </c>
      <c r="C60" s="44">
        <v>44845</v>
      </c>
      <c r="D60" s="43" t="s">
        <v>17</v>
      </c>
      <c r="E60" s="43" t="s">
        <v>18</v>
      </c>
      <c r="F60" s="43" t="s">
        <v>19</v>
      </c>
      <c r="G60" s="43" t="s">
        <v>20</v>
      </c>
      <c r="H60" s="43">
        <v>1</v>
      </c>
      <c r="I60" s="50">
        <v>23.65</v>
      </c>
      <c r="J60" s="50">
        <v>23.65</v>
      </c>
      <c r="K60" s="43" t="s">
        <v>20</v>
      </c>
      <c r="L60" s="43" t="s">
        <v>21</v>
      </c>
      <c r="M60" s="43" t="s">
        <v>22</v>
      </c>
    </row>
    <row r="61" ht="135" spans="1:13">
      <c r="A61" s="43">
        <v>47</v>
      </c>
      <c r="B61" s="43" t="s">
        <v>69</v>
      </c>
      <c r="C61" s="44">
        <v>44845</v>
      </c>
      <c r="D61" s="43" t="s">
        <v>17</v>
      </c>
      <c r="E61" s="43" t="s">
        <v>18</v>
      </c>
      <c r="F61" s="43" t="s">
        <v>19</v>
      </c>
      <c r="G61" s="43" t="s">
        <v>20</v>
      </c>
      <c r="H61" s="43">
        <v>1</v>
      </c>
      <c r="I61" s="50">
        <v>25.65</v>
      </c>
      <c r="J61" s="50">
        <v>25.65</v>
      </c>
      <c r="K61" s="43" t="s">
        <v>20</v>
      </c>
      <c r="L61" s="43" t="s">
        <v>21</v>
      </c>
      <c r="M61" s="43" t="s">
        <v>22</v>
      </c>
    </row>
    <row r="62" ht="135" spans="1:13">
      <c r="A62" s="43">
        <v>48</v>
      </c>
      <c r="B62" s="43" t="s">
        <v>70</v>
      </c>
      <c r="C62" s="44">
        <v>44843</v>
      </c>
      <c r="D62" s="43" t="s">
        <v>17</v>
      </c>
      <c r="E62" s="43" t="s">
        <v>18</v>
      </c>
      <c r="F62" s="43" t="s">
        <v>19</v>
      </c>
      <c r="G62" s="43" t="s">
        <v>20</v>
      </c>
      <c r="H62" s="43">
        <v>1</v>
      </c>
      <c r="I62" s="50">
        <v>35.53</v>
      </c>
      <c r="J62" s="50">
        <v>35.53</v>
      </c>
      <c r="K62" s="43" t="s">
        <v>20</v>
      </c>
      <c r="L62" s="43" t="s">
        <v>21</v>
      </c>
      <c r="M62" s="43" t="s">
        <v>22</v>
      </c>
    </row>
    <row r="63" ht="135" spans="1:13">
      <c r="A63" s="43">
        <v>49</v>
      </c>
      <c r="B63" s="43" t="s">
        <v>71</v>
      </c>
      <c r="C63" s="44">
        <v>44842</v>
      </c>
      <c r="D63" s="43" t="s">
        <v>17</v>
      </c>
      <c r="E63" s="43" t="s">
        <v>18</v>
      </c>
      <c r="F63" s="43" t="s">
        <v>19</v>
      </c>
      <c r="G63" s="43" t="s">
        <v>20</v>
      </c>
      <c r="H63" s="43">
        <v>1</v>
      </c>
      <c r="I63" s="50">
        <v>18.75</v>
      </c>
      <c r="J63" s="50">
        <v>18.75</v>
      </c>
      <c r="K63" s="43" t="s">
        <v>20</v>
      </c>
      <c r="L63" s="43" t="s">
        <v>21</v>
      </c>
      <c r="M63" s="43" t="s">
        <v>22</v>
      </c>
    </row>
    <row r="64" ht="135" spans="1:13">
      <c r="A64" s="43">
        <v>50</v>
      </c>
      <c r="B64" s="43" t="s">
        <v>72</v>
      </c>
      <c r="C64" s="44">
        <v>44841</v>
      </c>
      <c r="D64" s="43" t="s">
        <v>17</v>
      </c>
      <c r="E64" s="43" t="s">
        <v>18</v>
      </c>
      <c r="F64" s="43" t="s">
        <v>19</v>
      </c>
      <c r="G64" s="43" t="s">
        <v>20</v>
      </c>
      <c r="H64" s="43">
        <v>1</v>
      </c>
      <c r="I64" s="50">
        <v>17.86</v>
      </c>
      <c r="J64" s="50">
        <v>17.86</v>
      </c>
      <c r="K64" s="43" t="s">
        <v>20</v>
      </c>
      <c r="L64" s="43" t="s">
        <v>21</v>
      </c>
      <c r="M64" s="43" t="s">
        <v>22</v>
      </c>
    </row>
    <row r="65" ht="135" spans="1:13">
      <c r="A65" s="43">
        <v>51</v>
      </c>
      <c r="B65" s="43" t="s">
        <v>73</v>
      </c>
      <c r="C65" s="44">
        <v>44841</v>
      </c>
      <c r="D65" s="43" t="s">
        <v>17</v>
      </c>
      <c r="E65" s="43" t="s">
        <v>18</v>
      </c>
      <c r="F65" s="43" t="s">
        <v>19</v>
      </c>
      <c r="G65" s="43" t="s">
        <v>20</v>
      </c>
      <c r="H65" s="43">
        <v>1</v>
      </c>
      <c r="I65" s="50">
        <v>23.21</v>
      </c>
      <c r="J65" s="50">
        <v>23.21</v>
      </c>
      <c r="K65" s="43" t="s">
        <v>20</v>
      </c>
      <c r="L65" s="43" t="s">
        <v>21</v>
      </c>
      <c r="M65" s="43" t="s">
        <v>22</v>
      </c>
    </row>
    <row r="66" ht="135" spans="1:13">
      <c r="A66" s="43">
        <v>52</v>
      </c>
      <c r="B66" s="43" t="s">
        <v>74</v>
      </c>
      <c r="C66" s="44">
        <v>44841</v>
      </c>
      <c r="D66" s="43" t="s">
        <v>17</v>
      </c>
      <c r="E66" s="43" t="s">
        <v>18</v>
      </c>
      <c r="F66" s="43" t="s">
        <v>19</v>
      </c>
      <c r="G66" s="43" t="s">
        <v>20</v>
      </c>
      <c r="H66" s="43">
        <v>1</v>
      </c>
      <c r="I66" s="50">
        <v>30.35</v>
      </c>
      <c r="J66" s="50">
        <v>30.35</v>
      </c>
      <c r="K66" s="43" t="s">
        <v>20</v>
      </c>
      <c r="L66" s="43" t="s">
        <v>21</v>
      </c>
      <c r="M66" s="43" t="s">
        <v>22</v>
      </c>
    </row>
    <row r="67" ht="135" spans="1:13">
      <c r="A67" s="43">
        <v>53</v>
      </c>
      <c r="B67" s="43" t="s">
        <v>75</v>
      </c>
      <c r="C67" s="44">
        <v>44841</v>
      </c>
      <c r="D67" s="43" t="s">
        <v>17</v>
      </c>
      <c r="E67" s="43" t="s">
        <v>18</v>
      </c>
      <c r="F67" s="43" t="s">
        <v>19</v>
      </c>
      <c r="G67" s="43" t="s">
        <v>20</v>
      </c>
      <c r="H67" s="43">
        <v>1</v>
      </c>
      <c r="I67" s="50">
        <v>16.96</v>
      </c>
      <c r="J67" s="50">
        <v>16.96</v>
      </c>
      <c r="K67" s="43" t="s">
        <v>20</v>
      </c>
      <c r="L67" s="43" t="s">
        <v>21</v>
      </c>
      <c r="M67" s="43" t="s">
        <v>22</v>
      </c>
    </row>
    <row r="68" ht="135" spans="1:13">
      <c r="A68" s="43">
        <v>54</v>
      </c>
      <c r="B68" s="43" t="s">
        <v>76</v>
      </c>
      <c r="C68" s="44">
        <v>44840</v>
      </c>
      <c r="D68" s="43" t="s">
        <v>17</v>
      </c>
      <c r="E68" s="43" t="s">
        <v>18</v>
      </c>
      <c r="F68" s="43" t="s">
        <v>19</v>
      </c>
      <c r="G68" s="43" t="s">
        <v>20</v>
      </c>
      <c r="H68" s="43">
        <v>1</v>
      </c>
      <c r="I68" s="50">
        <v>18.71</v>
      </c>
      <c r="J68" s="50">
        <v>18.71</v>
      </c>
      <c r="K68" s="43" t="s">
        <v>20</v>
      </c>
      <c r="L68" s="43" t="s">
        <v>21</v>
      </c>
      <c r="M68" s="43" t="s">
        <v>22</v>
      </c>
    </row>
    <row r="69" ht="135" spans="1:13">
      <c r="A69" s="43">
        <v>55</v>
      </c>
      <c r="B69" s="43" t="s">
        <v>77</v>
      </c>
      <c r="C69" s="44">
        <v>44840</v>
      </c>
      <c r="D69" s="43" t="s">
        <v>17</v>
      </c>
      <c r="E69" s="43" t="s">
        <v>18</v>
      </c>
      <c r="F69" s="43" t="s">
        <v>19</v>
      </c>
      <c r="G69" s="43" t="s">
        <v>20</v>
      </c>
      <c r="H69" s="43">
        <v>1</v>
      </c>
      <c r="I69" s="50">
        <v>15.22</v>
      </c>
      <c r="J69" s="50">
        <v>15.22</v>
      </c>
      <c r="K69" s="43" t="s">
        <v>20</v>
      </c>
      <c r="L69" s="43" t="s">
        <v>21</v>
      </c>
      <c r="M69" s="43" t="s">
        <v>22</v>
      </c>
    </row>
    <row r="70" ht="135" spans="1:13">
      <c r="A70" s="43">
        <v>56</v>
      </c>
      <c r="B70" s="43" t="s">
        <v>78</v>
      </c>
      <c r="C70" s="44">
        <v>44840</v>
      </c>
      <c r="D70" s="43" t="s">
        <v>17</v>
      </c>
      <c r="E70" s="43" t="s">
        <v>18</v>
      </c>
      <c r="F70" s="43" t="s">
        <v>19</v>
      </c>
      <c r="G70" s="43" t="s">
        <v>20</v>
      </c>
      <c r="H70" s="43">
        <v>1</v>
      </c>
      <c r="I70" s="50">
        <v>33.04</v>
      </c>
      <c r="J70" s="50">
        <v>33.04</v>
      </c>
      <c r="K70" s="43" t="s">
        <v>20</v>
      </c>
      <c r="L70" s="43" t="s">
        <v>21</v>
      </c>
      <c r="M70" s="43" t="s">
        <v>22</v>
      </c>
    </row>
    <row r="71" ht="135" spans="1:13">
      <c r="A71" s="43">
        <v>57</v>
      </c>
      <c r="B71" s="43" t="s">
        <v>79</v>
      </c>
      <c r="C71" s="44">
        <v>44840</v>
      </c>
      <c r="D71" s="43" t="s">
        <v>17</v>
      </c>
      <c r="E71" s="43" t="s">
        <v>18</v>
      </c>
      <c r="F71" s="43" t="s">
        <v>19</v>
      </c>
      <c r="G71" s="43" t="s">
        <v>20</v>
      </c>
      <c r="H71" s="43">
        <v>1</v>
      </c>
      <c r="I71" s="50">
        <v>21.49</v>
      </c>
      <c r="J71" s="50">
        <v>21.49</v>
      </c>
      <c r="K71" s="43" t="s">
        <v>20</v>
      </c>
      <c r="L71" s="43" t="s">
        <v>21</v>
      </c>
      <c r="M71" s="43" t="s">
        <v>22</v>
      </c>
    </row>
    <row r="72" ht="135" spans="1:13">
      <c r="A72" s="43">
        <v>58</v>
      </c>
      <c r="B72" s="43" t="s">
        <v>80</v>
      </c>
      <c r="C72" s="44">
        <v>44840</v>
      </c>
      <c r="D72" s="43" t="s">
        <v>17</v>
      </c>
      <c r="E72" s="43" t="s">
        <v>18</v>
      </c>
      <c r="F72" s="43" t="s">
        <v>19</v>
      </c>
      <c r="G72" s="43" t="s">
        <v>20</v>
      </c>
      <c r="H72" s="43">
        <v>1</v>
      </c>
      <c r="I72" s="50">
        <v>20.56</v>
      </c>
      <c r="J72" s="50">
        <v>20.56</v>
      </c>
      <c r="K72" s="43" t="s">
        <v>20</v>
      </c>
      <c r="L72" s="43" t="s">
        <v>21</v>
      </c>
      <c r="M72" s="43" t="s">
        <v>22</v>
      </c>
    </row>
    <row r="73" ht="135" spans="1:13">
      <c r="A73" s="43">
        <v>59</v>
      </c>
      <c r="B73" s="43" t="s">
        <v>81</v>
      </c>
      <c r="C73" s="44">
        <v>44839</v>
      </c>
      <c r="D73" s="43" t="s">
        <v>17</v>
      </c>
      <c r="E73" s="43" t="s">
        <v>18</v>
      </c>
      <c r="F73" s="43" t="s">
        <v>19</v>
      </c>
      <c r="G73" s="43" t="s">
        <v>20</v>
      </c>
      <c r="H73" s="43">
        <v>1</v>
      </c>
      <c r="I73" s="50">
        <v>33.48</v>
      </c>
      <c r="J73" s="50">
        <v>33.48</v>
      </c>
      <c r="K73" s="43" t="s">
        <v>20</v>
      </c>
      <c r="L73" s="43" t="s">
        <v>21</v>
      </c>
      <c r="M73" s="43" t="s">
        <v>22</v>
      </c>
    </row>
    <row r="74" ht="135" spans="1:13">
      <c r="A74" s="43">
        <v>60</v>
      </c>
      <c r="B74" s="43" t="s">
        <v>82</v>
      </c>
      <c r="C74" s="44">
        <v>44839</v>
      </c>
      <c r="D74" s="43" t="s">
        <v>17</v>
      </c>
      <c r="E74" s="43" t="s">
        <v>18</v>
      </c>
      <c r="F74" s="43" t="s">
        <v>19</v>
      </c>
      <c r="G74" s="43" t="s">
        <v>20</v>
      </c>
      <c r="H74" s="43">
        <v>1</v>
      </c>
      <c r="I74" s="50">
        <v>30.36</v>
      </c>
      <c r="J74" s="50">
        <v>30.36</v>
      </c>
      <c r="K74" s="43" t="s">
        <v>20</v>
      </c>
      <c r="L74" s="43" t="s">
        <v>21</v>
      </c>
      <c r="M74" s="52" t="s">
        <v>22</v>
      </c>
    </row>
    <row r="75" ht="135" spans="1:13">
      <c r="A75" s="43">
        <v>61</v>
      </c>
      <c r="B75" s="43" t="s">
        <v>83</v>
      </c>
      <c r="C75" s="44">
        <v>44838</v>
      </c>
      <c r="D75" s="43" t="s">
        <v>17</v>
      </c>
      <c r="E75" s="43" t="s">
        <v>18</v>
      </c>
      <c r="F75" s="43" t="s">
        <v>19</v>
      </c>
      <c r="G75" s="43" t="s">
        <v>20</v>
      </c>
      <c r="H75" s="43">
        <v>1</v>
      </c>
      <c r="I75" s="50">
        <v>22.33</v>
      </c>
      <c r="J75" s="50">
        <v>22.33</v>
      </c>
      <c r="K75" s="43" t="s">
        <v>20</v>
      </c>
      <c r="L75" s="43" t="s">
        <v>21</v>
      </c>
      <c r="M75" s="43" t="s">
        <v>22</v>
      </c>
    </row>
    <row r="76" ht="135" spans="1:13">
      <c r="A76" s="43">
        <v>62</v>
      </c>
      <c r="B76" s="43" t="s">
        <v>73</v>
      </c>
      <c r="C76" s="44">
        <v>44838</v>
      </c>
      <c r="D76" s="43" t="s">
        <v>17</v>
      </c>
      <c r="E76" s="43" t="s">
        <v>18</v>
      </c>
      <c r="F76" s="43" t="s">
        <v>19</v>
      </c>
      <c r="G76" s="43" t="s">
        <v>20</v>
      </c>
      <c r="H76" s="43">
        <v>1</v>
      </c>
      <c r="I76" s="50">
        <v>23.21</v>
      </c>
      <c r="J76" s="50">
        <v>23.21</v>
      </c>
      <c r="K76" s="43" t="s">
        <v>20</v>
      </c>
      <c r="L76" s="43" t="s">
        <v>21</v>
      </c>
      <c r="M76" s="43" t="s">
        <v>22</v>
      </c>
    </row>
    <row r="77" ht="135" spans="1:13">
      <c r="A77" s="43">
        <v>63</v>
      </c>
      <c r="B77" s="43" t="s">
        <v>84</v>
      </c>
      <c r="C77" s="44">
        <v>44838</v>
      </c>
      <c r="D77" s="43" t="s">
        <v>17</v>
      </c>
      <c r="E77" s="43" t="s">
        <v>18</v>
      </c>
      <c r="F77" s="43" t="s">
        <v>19</v>
      </c>
      <c r="G77" s="43" t="s">
        <v>20</v>
      </c>
      <c r="H77" s="43">
        <v>1</v>
      </c>
      <c r="I77" s="50">
        <v>25.8</v>
      </c>
      <c r="J77" s="50">
        <v>25.8</v>
      </c>
      <c r="K77" s="43" t="s">
        <v>20</v>
      </c>
      <c r="L77" s="43" t="s">
        <v>21</v>
      </c>
      <c r="M77" s="43" t="s">
        <v>22</v>
      </c>
    </row>
    <row r="78" ht="135" spans="1:13">
      <c r="A78" s="43">
        <v>64</v>
      </c>
      <c r="B78" s="43" t="s">
        <v>85</v>
      </c>
      <c r="C78" s="44">
        <v>44837</v>
      </c>
      <c r="D78" s="43" t="s">
        <v>17</v>
      </c>
      <c r="E78" s="43" t="s">
        <v>18</v>
      </c>
      <c r="F78" s="43" t="s">
        <v>19</v>
      </c>
      <c r="G78" s="43" t="s">
        <v>20</v>
      </c>
      <c r="H78" s="43">
        <v>1</v>
      </c>
      <c r="I78" s="50">
        <v>31.41</v>
      </c>
      <c r="J78" s="50">
        <v>31.41</v>
      </c>
      <c r="K78" s="43" t="s">
        <v>20</v>
      </c>
      <c r="L78" s="43" t="s">
        <v>21</v>
      </c>
      <c r="M78" s="43" t="s">
        <v>22</v>
      </c>
    </row>
    <row r="79" ht="135" spans="1:13">
      <c r="A79" s="43">
        <v>65</v>
      </c>
      <c r="B79" s="43" t="s">
        <v>86</v>
      </c>
      <c r="C79" s="44">
        <v>44837</v>
      </c>
      <c r="D79" s="43" t="s">
        <v>17</v>
      </c>
      <c r="E79" s="43" t="s">
        <v>18</v>
      </c>
      <c r="F79" s="43" t="s">
        <v>19</v>
      </c>
      <c r="G79" s="43" t="s">
        <v>20</v>
      </c>
      <c r="H79" s="43">
        <v>1</v>
      </c>
      <c r="I79" s="50">
        <v>15.18</v>
      </c>
      <c r="J79" s="50">
        <v>15.18</v>
      </c>
      <c r="K79" s="43" t="s">
        <v>20</v>
      </c>
      <c r="L79" s="43" t="s">
        <v>21</v>
      </c>
      <c r="M79" s="43" t="s">
        <v>22</v>
      </c>
    </row>
    <row r="80" ht="135" spans="1:13">
      <c r="A80" s="43">
        <v>66</v>
      </c>
      <c r="B80" s="43" t="s">
        <v>87</v>
      </c>
      <c r="C80" s="44">
        <v>44836</v>
      </c>
      <c r="D80" s="43" t="s">
        <v>17</v>
      </c>
      <c r="E80" s="43" t="s">
        <v>18</v>
      </c>
      <c r="F80" s="43" t="s">
        <v>88</v>
      </c>
      <c r="G80" s="43" t="s">
        <v>20</v>
      </c>
      <c r="H80" s="43">
        <v>1</v>
      </c>
      <c r="I80" s="50">
        <v>302.29</v>
      </c>
      <c r="J80" s="50">
        <v>302.29</v>
      </c>
      <c r="K80" s="43" t="s">
        <v>20</v>
      </c>
      <c r="L80" s="43" t="s">
        <v>21</v>
      </c>
      <c r="M80" s="43" t="s">
        <v>22</v>
      </c>
    </row>
    <row r="81" ht="135" spans="1:13">
      <c r="A81" s="43">
        <v>67</v>
      </c>
      <c r="B81" s="43" t="s">
        <v>89</v>
      </c>
      <c r="C81" s="44">
        <v>44836</v>
      </c>
      <c r="D81" s="43" t="s">
        <v>17</v>
      </c>
      <c r="E81" s="43" t="s">
        <v>18</v>
      </c>
      <c r="F81" s="43" t="s">
        <v>19</v>
      </c>
      <c r="G81" s="43" t="s">
        <v>20</v>
      </c>
      <c r="H81" s="43">
        <v>1</v>
      </c>
      <c r="I81" s="50">
        <v>21.78</v>
      </c>
      <c r="J81" s="50">
        <v>21.78</v>
      </c>
      <c r="K81" s="43" t="s">
        <v>20</v>
      </c>
      <c r="L81" s="43" t="s">
        <v>21</v>
      </c>
      <c r="M81" s="43" t="s">
        <v>22</v>
      </c>
    </row>
    <row r="82" ht="135" spans="1:13">
      <c r="A82" s="43">
        <v>68</v>
      </c>
      <c r="B82" s="43" t="s">
        <v>90</v>
      </c>
      <c r="C82" s="44">
        <v>44836</v>
      </c>
      <c r="D82" s="43" t="s">
        <v>17</v>
      </c>
      <c r="E82" s="43" t="s">
        <v>18</v>
      </c>
      <c r="F82" s="43" t="s">
        <v>19</v>
      </c>
      <c r="G82" s="43" t="s">
        <v>20</v>
      </c>
      <c r="H82" s="43">
        <v>1</v>
      </c>
      <c r="I82" s="50">
        <v>34.38</v>
      </c>
      <c r="J82" s="50">
        <v>34.38</v>
      </c>
      <c r="K82" s="43" t="s">
        <v>20</v>
      </c>
      <c r="L82" s="43" t="s">
        <v>21</v>
      </c>
      <c r="M82" s="43" t="s">
        <v>22</v>
      </c>
    </row>
    <row r="83" ht="135" spans="1:13">
      <c r="A83" s="43">
        <v>69</v>
      </c>
      <c r="B83" s="43" t="s">
        <v>91</v>
      </c>
      <c r="C83" s="44">
        <v>44836</v>
      </c>
      <c r="D83" s="43" t="s">
        <v>17</v>
      </c>
      <c r="E83" s="43" t="s">
        <v>18</v>
      </c>
      <c r="F83" s="43" t="s">
        <v>19</v>
      </c>
      <c r="G83" s="43" t="s">
        <v>20</v>
      </c>
      <c r="H83" s="43">
        <v>1</v>
      </c>
      <c r="I83" s="50">
        <v>24.99</v>
      </c>
      <c r="J83" s="50">
        <v>24.99</v>
      </c>
      <c r="K83" s="43" t="s">
        <v>20</v>
      </c>
      <c r="L83" s="43" t="s">
        <v>21</v>
      </c>
      <c r="M83" s="43" t="s">
        <v>22</v>
      </c>
    </row>
    <row r="84" ht="135" spans="1:13">
      <c r="A84" s="43">
        <v>70</v>
      </c>
      <c r="B84" s="43" t="s">
        <v>92</v>
      </c>
      <c r="C84" s="44">
        <v>44836</v>
      </c>
      <c r="D84" s="43" t="s">
        <v>17</v>
      </c>
      <c r="E84" s="43" t="s">
        <v>18</v>
      </c>
      <c r="F84" s="43" t="s">
        <v>19</v>
      </c>
      <c r="G84" s="43" t="s">
        <v>20</v>
      </c>
      <c r="H84" s="43">
        <v>1</v>
      </c>
      <c r="I84" s="50">
        <v>16.42</v>
      </c>
      <c r="J84" s="50">
        <v>16.42</v>
      </c>
      <c r="K84" s="43" t="s">
        <v>20</v>
      </c>
      <c r="L84" s="43" t="s">
        <v>42</v>
      </c>
      <c r="M84" s="43" t="s">
        <v>22</v>
      </c>
    </row>
    <row r="85" spans="9:10">
      <c r="I85" s="56" t="s">
        <v>93</v>
      </c>
      <c r="J85" s="57">
        <f>SUM(J15:J84)</f>
        <v>1956.59</v>
      </c>
    </row>
  </sheetData>
  <mergeCells count="2">
    <mergeCell ref="A13:B13"/>
    <mergeCell ref="C13:E13"/>
  </mergeCells>
  <pageMargins left="0" right="0" top="0" bottom="0" header="0.118110236220472" footer="0.31496062992126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1:M29"/>
  <sheetViews>
    <sheetView topLeftCell="A28" workbookViewId="0">
      <selection activeCell="G12" sqref="G12"/>
    </sheetView>
  </sheetViews>
  <sheetFormatPr defaultColWidth="11" defaultRowHeight="15"/>
  <cols>
    <col min="1" max="1" width="5.14285714285714" customWidth="1"/>
    <col min="2" max="5" width="11.4285714285714"/>
    <col min="6" max="6" width="12.5714285714286" customWidth="1"/>
    <col min="7" max="8" width="11.4285714285714"/>
    <col min="9" max="9" width="13.7142857142857" customWidth="1"/>
    <col min="10" max="10" width="16.7142857142857" customWidth="1"/>
    <col min="11" max="11" width="13.4285714285714" customWidth="1"/>
    <col min="12" max="12" width="11.4285714285714"/>
    <col min="13" max="13" width="17.1428571428571" customWidth="1"/>
    <col min="14" max="16384" width="11.4285714285714"/>
  </cols>
  <sheetData>
    <row r="11" ht="45" spans="1:13">
      <c r="A11" s="23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3" t="s">
        <v>11</v>
      </c>
      <c r="J11" s="23" t="s">
        <v>12</v>
      </c>
      <c r="K11" s="23" t="s">
        <v>13</v>
      </c>
      <c r="L11" s="23" t="s">
        <v>14</v>
      </c>
      <c r="M11" s="23" t="s">
        <v>15</v>
      </c>
    </row>
    <row r="12" ht="255" spans="1:13">
      <c r="A12" s="24">
        <v>1</v>
      </c>
      <c r="B12" s="24" t="s">
        <v>94</v>
      </c>
      <c r="C12" s="25">
        <v>44855</v>
      </c>
      <c r="D12" s="24" t="s">
        <v>95</v>
      </c>
      <c r="E12" s="24" t="s">
        <v>96</v>
      </c>
      <c r="F12" s="24" t="s">
        <v>97</v>
      </c>
      <c r="G12" s="24" t="s">
        <v>98</v>
      </c>
      <c r="H12" s="24">
        <v>1</v>
      </c>
      <c r="I12" s="24">
        <v>457.95</v>
      </c>
      <c r="J12" s="24">
        <v>457.95</v>
      </c>
      <c r="K12" s="24" t="s">
        <v>99</v>
      </c>
      <c r="L12" s="24" t="s">
        <v>100</v>
      </c>
      <c r="M12" s="24" t="s">
        <v>101</v>
      </c>
    </row>
    <row r="13" ht="195" spans="1:13">
      <c r="A13" s="24">
        <v>2</v>
      </c>
      <c r="B13" s="24" t="s">
        <v>102</v>
      </c>
      <c r="C13" s="25">
        <v>44854</v>
      </c>
      <c r="D13" s="24" t="s">
        <v>103</v>
      </c>
      <c r="E13" s="24" t="s">
        <v>104</v>
      </c>
      <c r="F13" s="24" t="s">
        <v>105</v>
      </c>
      <c r="G13" s="24" t="s">
        <v>106</v>
      </c>
      <c r="H13" s="24">
        <v>1</v>
      </c>
      <c r="I13" s="24">
        <v>145.6</v>
      </c>
      <c r="J13" s="24">
        <v>145.6</v>
      </c>
      <c r="K13" s="24" t="s">
        <v>107</v>
      </c>
      <c r="L13" s="24" t="s">
        <v>100</v>
      </c>
      <c r="M13" s="24" t="s">
        <v>101</v>
      </c>
    </row>
    <row r="14" ht="409.5" spans="1:13">
      <c r="A14" s="24">
        <v>3</v>
      </c>
      <c r="B14" s="24" t="s">
        <v>108</v>
      </c>
      <c r="C14" s="25">
        <v>44854</v>
      </c>
      <c r="D14" s="24" t="s">
        <v>109</v>
      </c>
      <c r="E14" s="24" t="s">
        <v>110</v>
      </c>
      <c r="F14" s="24" t="s">
        <v>111</v>
      </c>
      <c r="G14" s="24" t="s">
        <v>112</v>
      </c>
      <c r="H14" s="24">
        <v>1</v>
      </c>
      <c r="I14" s="24">
        <v>98</v>
      </c>
      <c r="J14" s="24">
        <v>98</v>
      </c>
      <c r="K14" s="24" t="s">
        <v>113</v>
      </c>
      <c r="L14" s="24" t="s">
        <v>114</v>
      </c>
      <c r="M14" s="24" t="s">
        <v>101</v>
      </c>
    </row>
    <row r="15" ht="409.5" spans="1:13">
      <c r="A15" s="24">
        <v>4</v>
      </c>
      <c r="B15" s="24" t="s">
        <v>115</v>
      </c>
      <c r="C15" s="25">
        <v>44854</v>
      </c>
      <c r="D15" s="24" t="s">
        <v>109</v>
      </c>
      <c r="E15" s="24" t="s">
        <v>110</v>
      </c>
      <c r="F15" s="24" t="s">
        <v>111</v>
      </c>
      <c r="G15" s="24" t="s">
        <v>112</v>
      </c>
      <c r="H15" s="24">
        <v>1</v>
      </c>
      <c r="I15" s="24">
        <v>30.24</v>
      </c>
      <c r="J15" s="24">
        <v>30.24</v>
      </c>
      <c r="K15" s="24" t="s">
        <v>113</v>
      </c>
      <c r="L15" s="24" t="s">
        <v>114</v>
      </c>
      <c r="M15" s="24" t="s">
        <v>101</v>
      </c>
    </row>
    <row r="16" ht="75" spans="1:13">
      <c r="A16" s="24">
        <v>5</v>
      </c>
      <c r="B16" s="24" t="s">
        <v>116</v>
      </c>
      <c r="C16" s="25">
        <v>44854</v>
      </c>
      <c r="D16" s="24" t="s">
        <v>117</v>
      </c>
      <c r="E16" s="24" t="s">
        <v>118</v>
      </c>
      <c r="F16" s="24" t="s">
        <v>119</v>
      </c>
      <c r="G16" s="24" t="s">
        <v>120</v>
      </c>
      <c r="H16" s="24">
        <v>1</v>
      </c>
      <c r="I16" s="24">
        <v>236.88</v>
      </c>
      <c r="J16" s="24">
        <v>236.88</v>
      </c>
      <c r="K16" s="24" t="s">
        <v>121</v>
      </c>
      <c r="L16" s="24" t="s">
        <v>100</v>
      </c>
      <c r="M16" s="24" t="s">
        <v>101</v>
      </c>
    </row>
    <row r="17" ht="75" spans="1:13">
      <c r="A17" s="24">
        <v>6</v>
      </c>
      <c r="B17" s="24" t="s">
        <v>122</v>
      </c>
      <c r="C17" s="25">
        <v>44854</v>
      </c>
      <c r="D17" s="24" t="s">
        <v>123</v>
      </c>
      <c r="E17" s="24" t="s">
        <v>124</v>
      </c>
      <c r="F17" s="24" t="s">
        <v>125</v>
      </c>
      <c r="G17" s="24" t="s">
        <v>126</v>
      </c>
      <c r="H17" s="24">
        <v>1</v>
      </c>
      <c r="I17" s="24">
        <v>627.2</v>
      </c>
      <c r="J17" s="24">
        <v>627.2</v>
      </c>
      <c r="K17" s="24" t="s">
        <v>127</v>
      </c>
      <c r="L17" s="24" t="s">
        <v>100</v>
      </c>
      <c r="M17" s="24" t="s">
        <v>101</v>
      </c>
    </row>
    <row r="18" ht="409.5" spans="1:13">
      <c r="A18" s="24">
        <v>8</v>
      </c>
      <c r="B18" s="24" t="s">
        <v>128</v>
      </c>
      <c r="C18" s="25">
        <v>44853</v>
      </c>
      <c r="D18" s="24" t="s">
        <v>109</v>
      </c>
      <c r="E18" s="24" t="s">
        <v>110</v>
      </c>
      <c r="F18" s="24" t="s">
        <v>111</v>
      </c>
      <c r="G18" s="24" t="s">
        <v>112</v>
      </c>
      <c r="H18" s="24">
        <v>1</v>
      </c>
      <c r="I18" s="24">
        <v>30.8</v>
      </c>
      <c r="J18" s="24">
        <v>30.8</v>
      </c>
      <c r="K18" s="24" t="s">
        <v>129</v>
      </c>
      <c r="L18" s="24" t="s">
        <v>114</v>
      </c>
      <c r="M18" s="24" t="s">
        <v>101</v>
      </c>
    </row>
    <row r="19" ht="409.5" spans="1:13">
      <c r="A19" s="24">
        <v>9</v>
      </c>
      <c r="B19" s="24" t="s">
        <v>130</v>
      </c>
      <c r="C19" s="25">
        <v>44853</v>
      </c>
      <c r="D19" s="24" t="s">
        <v>109</v>
      </c>
      <c r="E19" s="24" t="s">
        <v>110</v>
      </c>
      <c r="F19" s="24" t="s">
        <v>111</v>
      </c>
      <c r="G19" s="24" t="s">
        <v>112</v>
      </c>
      <c r="H19" s="24">
        <v>1</v>
      </c>
      <c r="I19" s="24">
        <v>73.92</v>
      </c>
      <c r="J19" s="24">
        <v>73.92</v>
      </c>
      <c r="K19" s="24" t="s">
        <v>131</v>
      </c>
      <c r="L19" s="24" t="s">
        <v>114</v>
      </c>
      <c r="M19" s="24" t="s">
        <v>101</v>
      </c>
    </row>
    <row r="20" ht="409.5" spans="1:13">
      <c r="A20" s="24">
        <v>10</v>
      </c>
      <c r="B20" s="24" t="s">
        <v>132</v>
      </c>
      <c r="C20" s="25">
        <v>44853</v>
      </c>
      <c r="D20" s="24" t="s">
        <v>109</v>
      </c>
      <c r="E20" s="24" t="s">
        <v>110</v>
      </c>
      <c r="F20" s="24" t="s">
        <v>111</v>
      </c>
      <c r="G20" s="24" t="s">
        <v>133</v>
      </c>
      <c r="H20" s="24">
        <v>1</v>
      </c>
      <c r="I20" s="24">
        <v>131.04</v>
      </c>
      <c r="J20" s="24">
        <v>131.04</v>
      </c>
      <c r="K20" s="24" t="s">
        <v>134</v>
      </c>
      <c r="L20" s="24" t="s">
        <v>114</v>
      </c>
      <c r="M20" s="24" t="s">
        <v>101</v>
      </c>
    </row>
    <row r="21" ht="409.5" spans="1:13">
      <c r="A21" s="24">
        <v>11</v>
      </c>
      <c r="B21" s="24" t="s">
        <v>135</v>
      </c>
      <c r="C21" s="25">
        <v>44853</v>
      </c>
      <c r="D21" s="24" t="s">
        <v>109</v>
      </c>
      <c r="E21" s="24" t="s">
        <v>110</v>
      </c>
      <c r="F21" s="24" t="s">
        <v>111</v>
      </c>
      <c r="G21" s="24" t="s">
        <v>136</v>
      </c>
      <c r="H21" s="24">
        <v>1</v>
      </c>
      <c r="I21" s="24">
        <v>26.88</v>
      </c>
      <c r="J21" s="24">
        <v>26.88</v>
      </c>
      <c r="K21" s="24" t="s">
        <v>137</v>
      </c>
      <c r="L21" s="24" t="s">
        <v>114</v>
      </c>
      <c r="M21" s="24" t="s">
        <v>101</v>
      </c>
    </row>
    <row r="22" ht="409.5" spans="1:13">
      <c r="A22" s="24">
        <v>12</v>
      </c>
      <c r="B22" s="24" t="s">
        <v>138</v>
      </c>
      <c r="C22" s="25">
        <v>44853</v>
      </c>
      <c r="D22" s="24" t="s">
        <v>109</v>
      </c>
      <c r="E22" s="24" t="s">
        <v>110</v>
      </c>
      <c r="F22" s="24" t="s">
        <v>111</v>
      </c>
      <c r="G22" s="24" t="s">
        <v>139</v>
      </c>
      <c r="H22" s="24">
        <v>1</v>
      </c>
      <c r="I22" s="24">
        <v>109.2</v>
      </c>
      <c r="J22" s="24">
        <v>109.2</v>
      </c>
      <c r="K22" s="24" t="s">
        <v>140</v>
      </c>
      <c r="L22" s="24" t="s">
        <v>114</v>
      </c>
      <c r="M22" s="24" t="s">
        <v>101</v>
      </c>
    </row>
    <row r="23" ht="409.5" spans="1:13">
      <c r="A23" s="24">
        <v>13</v>
      </c>
      <c r="B23" s="24" t="s">
        <v>141</v>
      </c>
      <c r="C23" s="25">
        <v>44853</v>
      </c>
      <c r="D23" s="24" t="s">
        <v>109</v>
      </c>
      <c r="E23" s="24" t="s">
        <v>110</v>
      </c>
      <c r="F23" s="24" t="s">
        <v>111</v>
      </c>
      <c r="G23" s="24" t="s">
        <v>142</v>
      </c>
      <c r="H23" s="24">
        <v>1</v>
      </c>
      <c r="I23" s="24">
        <v>292.88</v>
      </c>
      <c r="J23" s="24">
        <v>292.88</v>
      </c>
      <c r="K23" s="24" t="s">
        <v>143</v>
      </c>
      <c r="L23" s="24" t="s">
        <v>114</v>
      </c>
      <c r="M23" s="24" t="s">
        <v>101</v>
      </c>
    </row>
    <row r="24" ht="409.5" spans="1:13">
      <c r="A24" s="24">
        <v>14</v>
      </c>
      <c r="B24" s="24" t="s">
        <v>144</v>
      </c>
      <c r="C24" s="25">
        <v>44853</v>
      </c>
      <c r="D24" s="24" t="s">
        <v>109</v>
      </c>
      <c r="E24" s="24" t="s">
        <v>110</v>
      </c>
      <c r="F24" s="24" t="s">
        <v>111</v>
      </c>
      <c r="G24" s="24" t="s">
        <v>145</v>
      </c>
      <c r="H24" s="24">
        <v>1</v>
      </c>
      <c r="I24" s="24">
        <v>30.8</v>
      </c>
      <c r="J24" s="24">
        <v>30.8</v>
      </c>
      <c r="K24" s="24" t="s">
        <v>146</v>
      </c>
      <c r="L24" s="24" t="s">
        <v>114</v>
      </c>
      <c r="M24" s="24" t="s">
        <v>101</v>
      </c>
    </row>
    <row r="25" ht="90" spans="1:13">
      <c r="A25" s="24">
        <v>16</v>
      </c>
      <c r="B25" s="24" t="s">
        <v>147</v>
      </c>
      <c r="C25" s="25">
        <v>44848</v>
      </c>
      <c r="D25" s="24" t="s">
        <v>148</v>
      </c>
      <c r="E25" s="24" t="s">
        <v>149</v>
      </c>
      <c r="F25" s="24" t="s">
        <v>150</v>
      </c>
      <c r="G25" s="24" t="s">
        <v>151</v>
      </c>
      <c r="H25" s="24">
        <v>1</v>
      </c>
      <c r="I25" s="24">
        <v>672</v>
      </c>
      <c r="J25" s="24">
        <v>672</v>
      </c>
      <c r="K25" s="24" t="s">
        <v>152</v>
      </c>
      <c r="L25" s="24" t="s">
        <v>100</v>
      </c>
      <c r="M25" s="24" t="s">
        <v>101</v>
      </c>
    </row>
    <row r="26" ht="195" spans="1:13">
      <c r="A26" s="24">
        <v>19</v>
      </c>
      <c r="B26" s="24" t="s">
        <v>153</v>
      </c>
      <c r="C26" s="25">
        <v>44838</v>
      </c>
      <c r="D26" s="24" t="s">
        <v>103</v>
      </c>
      <c r="E26" s="24" t="s">
        <v>104</v>
      </c>
      <c r="F26" s="24" t="s">
        <v>125</v>
      </c>
      <c r="G26" s="24" t="s">
        <v>154</v>
      </c>
      <c r="H26" s="24">
        <v>1</v>
      </c>
      <c r="I26" s="24">
        <v>179.2</v>
      </c>
      <c r="J26" s="24">
        <v>179.2</v>
      </c>
      <c r="K26" s="24" t="s">
        <v>155</v>
      </c>
      <c r="L26" s="24" t="s">
        <v>100</v>
      </c>
      <c r="M26" s="24" t="s">
        <v>101</v>
      </c>
    </row>
    <row r="27" ht="90" spans="1:13">
      <c r="A27" s="24">
        <v>20</v>
      </c>
      <c r="B27" s="24" t="s">
        <v>156</v>
      </c>
      <c r="C27" s="25">
        <v>44838</v>
      </c>
      <c r="D27" s="24" t="s">
        <v>157</v>
      </c>
      <c r="E27" s="24" t="s">
        <v>158</v>
      </c>
      <c r="F27" s="24" t="s">
        <v>159</v>
      </c>
      <c r="G27" s="24" t="s">
        <v>160</v>
      </c>
      <c r="H27" s="24">
        <v>1</v>
      </c>
      <c r="I27" s="24">
        <v>1155.38</v>
      </c>
      <c r="J27" s="24">
        <v>1155.38</v>
      </c>
      <c r="K27" s="24" t="s">
        <v>161</v>
      </c>
      <c r="L27" s="24" t="s">
        <v>21</v>
      </c>
      <c r="M27" s="24" t="s">
        <v>101</v>
      </c>
    </row>
    <row r="28" ht="90" spans="1:13">
      <c r="A28" s="24">
        <v>35</v>
      </c>
      <c r="B28" s="24" t="s">
        <v>162</v>
      </c>
      <c r="C28" s="25">
        <v>44837</v>
      </c>
      <c r="D28" s="24" t="s">
        <v>148</v>
      </c>
      <c r="E28" s="24" t="s">
        <v>163</v>
      </c>
      <c r="F28" s="24" t="s">
        <v>164</v>
      </c>
      <c r="G28" s="24" t="s">
        <v>165</v>
      </c>
      <c r="H28" s="24">
        <v>1</v>
      </c>
      <c r="I28" s="24">
        <v>560</v>
      </c>
      <c r="J28" s="24">
        <v>560</v>
      </c>
      <c r="K28" s="24" t="s">
        <v>166</v>
      </c>
      <c r="L28" s="24" t="s">
        <v>100</v>
      </c>
      <c r="M28" s="24" t="s">
        <v>101</v>
      </c>
    </row>
    <row r="29" ht="23.25" spans="1:13">
      <c r="A29" s="26" t="s">
        <v>167</v>
      </c>
      <c r="B29" s="27"/>
      <c r="C29" s="27"/>
      <c r="D29" s="27"/>
      <c r="E29" s="27"/>
      <c r="F29" s="27"/>
      <c r="G29" s="27"/>
      <c r="H29" s="27"/>
      <c r="I29" s="28"/>
      <c r="J29" s="29">
        <f>SUM(J12:J28)</f>
        <v>4857.97</v>
      </c>
      <c r="K29" s="30"/>
      <c r="L29" s="30"/>
      <c r="M29" s="31"/>
    </row>
  </sheetData>
  <mergeCells count="1">
    <mergeCell ref="A29:I29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opLeftCell="B10" workbookViewId="0">
      <selection activeCell="G13" sqref="G13"/>
    </sheetView>
  </sheetViews>
  <sheetFormatPr defaultColWidth="11" defaultRowHeight="82.5" customHeight="1"/>
  <cols>
    <col min="1" max="2" width="11.4285714285714" style="11"/>
    <col min="3" max="3" width="11.8571428571429" style="11" customWidth="1"/>
    <col min="4" max="4" width="14.5714285714286" style="11" customWidth="1"/>
    <col min="5" max="5" width="22" style="11" customWidth="1"/>
    <col min="6" max="6" width="11.4285714285714" style="11"/>
    <col min="7" max="7" width="15.7142857142857" style="11" customWidth="1"/>
    <col min="8" max="10" width="11.5714285714286" style="11" customWidth="1"/>
    <col min="11" max="11" width="19" style="11" customWidth="1"/>
    <col min="12" max="12" width="13" style="11" customWidth="1"/>
    <col min="13" max="13" width="16.2857142857143" style="11" customWidth="1"/>
    <col min="14" max="16384" width="11.4285714285714" style="11"/>
  </cols>
  <sheetData>
    <row r="1" customHeight="1" spans="1:13">
      <c r="A1" s="12" t="s">
        <v>3</v>
      </c>
      <c r="B1" s="12" t="s">
        <v>4</v>
      </c>
      <c r="C1" s="12" t="s">
        <v>5</v>
      </c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</row>
    <row r="2" customHeight="1" spans="1:13">
      <c r="A2" s="13">
        <v>1</v>
      </c>
      <c r="B2" s="13" t="s">
        <v>168</v>
      </c>
      <c r="C2" s="14">
        <v>44862</v>
      </c>
      <c r="D2" s="13">
        <v>352901042</v>
      </c>
      <c r="E2" s="13" t="s">
        <v>169</v>
      </c>
      <c r="F2" s="13" t="s">
        <v>170</v>
      </c>
      <c r="G2" s="13" t="s">
        <v>171</v>
      </c>
      <c r="H2" s="13">
        <v>200</v>
      </c>
      <c r="I2" s="13">
        <v>5.4</v>
      </c>
      <c r="J2" s="13">
        <v>1080</v>
      </c>
      <c r="K2" s="13" t="s">
        <v>171</v>
      </c>
      <c r="L2" s="13" t="s">
        <v>172</v>
      </c>
      <c r="M2" s="21" t="s">
        <v>173</v>
      </c>
    </row>
    <row r="3" customHeight="1" spans="1:13">
      <c r="A3" s="13"/>
      <c r="B3" s="13" t="s">
        <v>168</v>
      </c>
      <c r="C3" s="14">
        <v>44862</v>
      </c>
      <c r="D3" s="13">
        <v>319230112</v>
      </c>
      <c r="E3" s="13" t="s">
        <v>174</v>
      </c>
      <c r="F3" s="13" t="s">
        <v>170</v>
      </c>
      <c r="G3" s="13" t="s">
        <v>171</v>
      </c>
      <c r="H3" s="13">
        <v>180</v>
      </c>
      <c r="I3" s="13">
        <v>4.45</v>
      </c>
      <c r="J3" s="13">
        <v>801</v>
      </c>
      <c r="K3" s="13" t="s">
        <v>171</v>
      </c>
      <c r="L3" s="13" t="s">
        <v>172</v>
      </c>
      <c r="M3" s="21" t="s">
        <v>173</v>
      </c>
    </row>
    <row r="4" customHeight="1" spans="1:13">
      <c r="A4" s="13"/>
      <c r="B4" s="13" t="s">
        <v>168</v>
      </c>
      <c r="C4" s="14">
        <v>44862</v>
      </c>
      <c r="D4" s="13">
        <v>481600924</v>
      </c>
      <c r="E4" s="13" t="s">
        <v>175</v>
      </c>
      <c r="F4" s="13" t="s">
        <v>170</v>
      </c>
      <c r="G4" s="13" t="s">
        <v>171</v>
      </c>
      <c r="H4" s="13">
        <v>250</v>
      </c>
      <c r="I4" s="13">
        <v>1.39</v>
      </c>
      <c r="J4" s="13">
        <v>347.5</v>
      </c>
      <c r="K4" s="13" t="s">
        <v>171</v>
      </c>
      <c r="L4" s="13" t="s">
        <v>172</v>
      </c>
      <c r="M4" s="21" t="s">
        <v>173</v>
      </c>
    </row>
    <row r="5" customHeight="1" spans="1:13">
      <c r="A5" s="13"/>
      <c r="B5" s="15" t="s">
        <v>176</v>
      </c>
      <c r="C5" s="16">
        <v>44845</v>
      </c>
      <c r="D5" s="15" t="s">
        <v>157</v>
      </c>
      <c r="E5" s="15" t="s">
        <v>158</v>
      </c>
      <c r="F5" s="15" t="s">
        <v>177</v>
      </c>
      <c r="G5" s="15" t="s">
        <v>178</v>
      </c>
      <c r="H5" s="15">
        <v>246.45</v>
      </c>
      <c r="I5" s="15" t="s">
        <v>179</v>
      </c>
      <c r="J5" s="22">
        <v>528.13</v>
      </c>
      <c r="K5" s="15" t="s">
        <v>180</v>
      </c>
      <c r="L5" s="15" t="s">
        <v>21</v>
      </c>
      <c r="M5" s="21" t="s">
        <v>173</v>
      </c>
    </row>
    <row r="6" customHeight="1" spans="1:13">
      <c r="A6" s="17">
        <v>2</v>
      </c>
      <c r="B6" s="13" t="s">
        <v>181</v>
      </c>
      <c r="C6" s="14">
        <v>44859</v>
      </c>
      <c r="D6" s="13">
        <v>369900026</v>
      </c>
      <c r="E6" s="13" t="s">
        <v>182</v>
      </c>
      <c r="F6" s="13" t="s">
        <v>183</v>
      </c>
      <c r="G6" s="13" t="s">
        <v>184</v>
      </c>
      <c r="H6" s="13">
        <v>1</v>
      </c>
      <c r="I6" s="13">
        <v>562</v>
      </c>
      <c r="J6" s="13">
        <v>562</v>
      </c>
      <c r="K6" s="13" t="s">
        <v>184</v>
      </c>
      <c r="L6" s="13" t="s">
        <v>172</v>
      </c>
      <c r="M6" s="21" t="s">
        <v>173</v>
      </c>
    </row>
    <row r="7" customHeight="1" spans="1:13">
      <c r="A7" s="13">
        <v>3</v>
      </c>
      <c r="B7" s="13" t="s">
        <v>185</v>
      </c>
      <c r="C7" s="14">
        <v>44846</v>
      </c>
      <c r="D7" s="13" t="s">
        <v>109</v>
      </c>
      <c r="E7" s="13" t="s">
        <v>110</v>
      </c>
      <c r="F7" s="13" t="s">
        <v>186</v>
      </c>
      <c r="G7" s="13" t="s">
        <v>187</v>
      </c>
      <c r="H7" s="13">
        <v>1</v>
      </c>
      <c r="I7" s="13">
        <v>553</v>
      </c>
      <c r="J7" s="13">
        <v>553</v>
      </c>
      <c r="K7" s="13" t="s">
        <v>187</v>
      </c>
      <c r="L7" s="13" t="s">
        <v>114</v>
      </c>
      <c r="M7" s="21" t="s">
        <v>173</v>
      </c>
    </row>
    <row r="8" customHeight="1" spans="1:13">
      <c r="A8" s="17">
        <v>4</v>
      </c>
      <c r="B8" s="13" t="s">
        <v>188</v>
      </c>
      <c r="C8" s="14">
        <v>44846</v>
      </c>
      <c r="D8" s="13" t="s">
        <v>109</v>
      </c>
      <c r="E8" s="13" t="s">
        <v>110</v>
      </c>
      <c r="F8" s="13" t="s">
        <v>186</v>
      </c>
      <c r="G8" s="13" t="s">
        <v>187</v>
      </c>
      <c r="H8" s="13">
        <v>1</v>
      </c>
      <c r="I8" s="13">
        <v>1152</v>
      </c>
      <c r="J8" s="13">
        <v>1152</v>
      </c>
      <c r="K8" s="13" t="s">
        <v>187</v>
      </c>
      <c r="L8" s="13" t="s">
        <v>114</v>
      </c>
      <c r="M8" s="21" t="s">
        <v>173</v>
      </c>
    </row>
    <row r="9" customHeight="1" spans="1:13">
      <c r="A9" s="13">
        <v>5</v>
      </c>
      <c r="B9" s="13" t="s">
        <v>189</v>
      </c>
      <c r="C9" s="14">
        <v>44846</v>
      </c>
      <c r="D9" s="13" t="s">
        <v>157</v>
      </c>
      <c r="E9" s="13" t="s">
        <v>158</v>
      </c>
      <c r="F9" s="13" t="s">
        <v>186</v>
      </c>
      <c r="G9" s="13" t="s">
        <v>187</v>
      </c>
      <c r="H9" s="13">
        <v>1</v>
      </c>
      <c r="I9" s="13">
        <v>186.25</v>
      </c>
      <c r="J9" s="13">
        <v>186.25</v>
      </c>
      <c r="K9" s="13" t="s">
        <v>187</v>
      </c>
      <c r="L9" s="13" t="s">
        <v>21</v>
      </c>
      <c r="M9" s="21" t="s">
        <v>173</v>
      </c>
    </row>
    <row r="10" customHeight="1" spans="2:13">
      <c r="B10" s="18" t="s">
        <v>190</v>
      </c>
      <c r="C10" s="19">
        <v>44837</v>
      </c>
      <c r="D10" s="18">
        <v>64350001</v>
      </c>
      <c r="E10" s="18" t="s">
        <v>191</v>
      </c>
      <c r="F10" s="18" t="s">
        <v>192</v>
      </c>
      <c r="G10" s="18" t="s">
        <v>193</v>
      </c>
      <c r="H10" s="18">
        <v>20</v>
      </c>
      <c r="I10" s="18">
        <v>77.9</v>
      </c>
      <c r="J10" s="18">
        <v>1558</v>
      </c>
      <c r="K10" s="18" t="s">
        <v>193</v>
      </c>
      <c r="L10" s="18" t="s">
        <v>194</v>
      </c>
      <c r="M10" s="18" t="s">
        <v>173</v>
      </c>
    </row>
    <row r="11" customHeight="1" spans="2:13">
      <c r="B11" s="18" t="s">
        <v>195</v>
      </c>
      <c r="C11" s="19">
        <v>44837</v>
      </c>
      <c r="D11" s="18">
        <v>64350001</v>
      </c>
      <c r="E11" s="18" t="s">
        <v>191</v>
      </c>
      <c r="F11" s="18" t="s">
        <v>192</v>
      </c>
      <c r="G11" s="18" t="s">
        <v>196</v>
      </c>
      <c r="H11" s="18">
        <v>4</v>
      </c>
      <c r="I11" s="18">
        <v>77.9</v>
      </c>
      <c r="J11" s="18">
        <v>311.6</v>
      </c>
      <c r="K11" s="18" t="s">
        <v>196</v>
      </c>
      <c r="L11" s="18" t="s">
        <v>194</v>
      </c>
      <c r="M11" s="18" t="s">
        <v>173</v>
      </c>
    </row>
    <row r="12" customHeight="1" spans="2:13">
      <c r="B12" s="20"/>
      <c r="C12" s="20"/>
      <c r="D12" s="20"/>
      <c r="E12" s="20"/>
      <c r="F12" s="20"/>
      <c r="G12" s="20"/>
      <c r="H12" s="20"/>
      <c r="I12" s="20"/>
      <c r="J12" s="20">
        <f>SUM(J2:J11)</f>
        <v>7079.48</v>
      </c>
      <c r="K12" s="20"/>
      <c r="L12" s="20"/>
      <c r="M12" s="20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70" zoomScaleNormal="70" workbookViewId="0">
      <selection activeCell="E28" sqref="E28"/>
    </sheetView>
  </sheetViews>
  <sheetFormatPr defaultColWidth="11" defaultRowHeight="11.25"/>
  <cols>
    <col min="1" max="1" width="4.42857142857143" style="2" customWidth="1"/>
    <col min="2" max="2" width="20.8571428571429" style="2" customWidth="1"/>
    <col min="3" max="3" width="11.5714285714286" style="2" customWidth="1"/>
    <col min="4" max="4" width="12.2857142857143" style="2" customWidth="1"/>
    <col min="5" max="5" width="69.8571428571429" style="2" customWidth="1"/>
    <col min="6" max="6" width="36.1428571428571" style="2" customWidth="1"/>
    <col min="7" max="7" width="34.7142857142857" style="2" customWidth="1"/>
    <col min="8" max="8" width="11.4285714285714" style="3"/>
    <col min="9" max="10" width="11.4285714285714" style="2"/>
    <col min="11" max="11" width="21.2857142857143" style="2" customWidth="1"/>
    <col min="12" max="12" width="37.2857142857143" style="2" customWidth="1"/>
    <col min="13" max="256" width="11.4285714285714" style="2"/>
    <col min="257" max="257" width="4.42857142857143" style="2" customWidth="1"/>
    <col min="258" max="258" width="20.8571428571429" style="2" customWidth="1"/>
    <col min="259" max="259" width="11.5714285714286" style="2" customWidth="1"/>
    <col min="260" max="260" width="12.2857142857143" style="2" customWidth="1"/>
    <col min="261" max="261" width="69.8571428571429" style="2" customWidth="1"/>
    <col min="262" max="262" width="36.1428571428571" style="2" customWidth="1"/>
    <col min="263" max="263" width="34.7142857142857" style="2" customWidth="1"/>
    <col min="264" max="266" width="11.4285714285714" style="2"/>
    <col min="267" max="267" width="21.2857142857143" style="2" customWidth="1"/>
    <col min="268" max="268" width="37.2857142857143" style="2" customWidth="1"/>
    <col min="269" max="512" width="11.4285714285714" style="2"/>
    <col min="513" max="513" width="4.42857142857143" style="2" customWidth="1"/>
    <col min="514" max="514" width="20.8571428571429" style="2" customWidth="1"/>
    <col min="515" max="515" width="11.5714285714286" style="2" customWidth="1"/>
    <col min="516" max="516" width="12.2857142857143" style="2" customWidth="1"/>
    <col min="517" max="517" width="69.8571428571429" style="2" customWidth="1"/>
    <col min="518" max="518" width="36.1428571428571" style="2" customWidth="1"/>
    <col min="519" max="519" width="34.7142857142857" style="2" customWidth="1"/>
    <col min="520" max="522" width="11.4285714285714" style="2"/>
    <col min="523" max="523" width="21.2857142857143" style="2" customWidth="1"/>
    <col min="524" max="524" width="37.2857142857143" style="2" customWidth="1"/>
    <col min="525" max="768" width="11.4285714285714" style="2"/>
    <col min="769" max="769" width="4.42857142857143" style="2" customWidth="1"/>
    <col min="770" max="770" width="20.8571428571429" style="2" customWidth="1"/>
    <col min="771" max="771" width="11.5714285714286" style="2" customWidth="1"/>
    <col min="772" max="772" width="12.2857142857143" style="2" customWidth="1"/>
    <col min="773" max="773" width="69.8571428571429" style="2" customWidth="1"/>
    <col min="774" max="774" width="36.1428571428571" style="2" customWidth="1"/>
    <col min="775" max="775" width="34.7142857142857" style="2" customWidth="1"/>
    <col min="776" max="778" width="11.4285714285714" style="2"/>
    <col min="779" max="779" width="21.2857142857143" style="2" customWidth="1"/>
    <col min="780" max="780" width="37.2857142857143" style="2" customWidth="1"/>
    <col min="781" max="1024" width="11.4285714285714" style="2"/>
    <col min="1025" max="1025" width="4.42857142857143" style="2" customWidth="1"/>
    <col min="1026" max="1026" width="20.8571428571429" style="2" customWidth="1"/>
    <col min="1027" max="1027" width="11.5714285714286" style="2" customWidth="1"/>
    <col min="1028" max="1028" width="12.2857142857143" style="2" customWidth="1"/>
    <col min="1029" max="1029" width="69.8571428571429" style="2" customWidth="1"/>
    <col min="1030" max="1030" width="36.1428571428571" style="2" customWidth="1"/>
    <col min="1031" max="1031" width="34.7142857142857" style="2" customWidth="1"/>
    <col min="1032" max="1034" width="11.4285714285714" style="2"/>
    <col min="1035" max="1035" width="21.2857142857143" style="2" customWidth="1"/>
    <col min="1036" max="1036" width="37.2857142857143" style="2" customWidth="1"/>
    <col min="1037" max="1280" width="11.4285714285714" style="2"/>
    <col min="1281" max="1281" width="4.42857142857143" style="2" customWidth="1"/>
    <col min="1282" max="1282" width="20.8571428571429" style="2" customWidth="1"/>
    <col min="1283" max="1283" width="11.5714285714286" style="2" customWidth="1"/>
    <col min="1284" max="1284" width="12.2857142857143" style="2" customWidth="1"/>
    <col min="1285" max="1285" width="69.8571428571429" style="2" customWidth="1"/>
    <col min="1286" max="1286" width="36.1428571428571" style="2" customWidth="1"/>
    <col min="1287" max="1287" width="34.7142857142857" style="2" customWidth="1"/>
    <col min="1288" max="1290" width="11.4285714285714" style="2"/>
    <col min="1291" max="1291" width="21.2857142857143" style="2" customWidth="1"/>
    <col min="1292" max="1292" width="37.2857142857143" style="2" customWidth="1"/>
    <col min="1293" max="1536" width="11.4285714285714" style="2"/>
    <col min="1537" max="1537" width="4.42857142857143" style="2" customWidth="1"/>
    <col min="1538" max="1538" width="20.8571428571429" style="2" customWidth="1"/>
    <col min="1539" max="1539" width="11.5714285714286" style="2" customWidth="1"/>
    <col min="1540" max="1540" width="12.2857142857143" style="2" customWidth="1"/>
    <col min="1541" max="1541" width="69.8571428571429" style="2" customWidth="1"/>
    <col min="1542" max="1542" width="36.1428571428571" style="2" customWidth="1"/>
    <col min="1543" max="1543" width="34.7142857142857" style="2" customWidth="1"/>
    <col min="1544" max="1546" width="11.4285714285714" style="2"/>
    <col min="1547" max="1547" width="21.2857142857143" style="2" customWidth="1"/>
    <col min="1548" max="1548" width="37.2857142857143" style="2" customWidth="1"/>
    <col min="1549" max="1792" width="11.4285714285714" style="2"/>
    <col min="1793" max="1793" width="4.42857142857143" style="2" customWidth="1"/>
    <col min="1794" max="1794" width="20.8571428571429" style="2" customWidth="1"/>
    <col min="1795" max="1795" width="11.5714285714286" style="2" customWidth="1"/>
    <col min="1796" max="1796" width="12.2857142857143" style="2" customWidth="1"/>
    <col min="1797" max="1797" width="69.8571428571429" style="2" customWidth="1"/>
    <col min="1798" max="1798" width="36.1428571428571" style="2" customWidth="1"/>
    <col min="1799" max="1799" width="34.7142857142857" style="2" customWidth="1"/>
    <col min="1800" max="1802" width="11.4285714285714" style="2"/>
    <col min="1803" max="1803" width="21.2857142857143" style="2" customWidth="1"/>
    <col min="1804" max="1804" width="37.2857142857143" style="2" customWidth="1"/>
    <col min="1805" max="2048" width="11.4285714285714" style="2"/>
    <col min="2049" max="2049" width="4.42857142857143" style="2" customWidth="1"/>
    <col min="2050" max="2050" width="20.8571428571429" style="2" customWidth="1"/>
    <col min="2051" max="2051" width="11.5714285714286" style="2" customWidth="1"/>
    <col min="2052" max="2052" width="12.2857142857143" style="2" customWidth="1"/>
    <col min="2053" max="2053" width="69.8571428571429" style="2" customWidth="1"/>
    <col min="2054" max="2054" width="36.1428571428571" style="2" customWidth="1"/>
    <col min="2055" max="2055" width="34.7142857142857" style="2" customWidth="1"/>
    <col min="2056" max="2058" width="11.4285714285714" style="2"/>
    <col min="2059" max="2059" width="21.2857142857143" style="2" customWidth="1"/>
    <col min="2060" max="2060" width="37.2857142857143" style="2" customWidth="1"/>
    <col min="2061" max="2304" width="11.4285714285714" style="2"/>
    <col min="2305" max="2305" width="4.42857142857143" style="2" customWidth="1"/>
    <col min="2306" max="2306" width="20.8571428571429" style="2" customWidth="1"/>
    <col min="2307" max="2307" width="11.5714285714286" style="2" customWidth="1"/>
    <col min="2308" max="2308" width="12.2857142857143" style="2" customWidth="1"/>
    <col min="2309" max="2309" width="69.8571428571429" style="2" customWidth="1"/>
    <col min="2310" max="2310" width="36.1428571428571" style="2" customWidth="1"/>
    <col min="2311" max="2311" width="34.7142857142857" style="2" customWidth="1"/>
    <col min="2312" max="2314" width="11.4285714285714" style="2"/>
    <col min="2315" max="2315" width="21.2857142857143" style="2" customWidth="1"/>
    <col min="2316" max="2316" width="37.2857142857143" style="2" customWidth="1"/>
    <col min="2317" max="2560" width="11.4285714285714" style="2"/>
    <col min="2561" max="2561" width="4.42857142857143" style="2" customWidth="1"/>
    <col min="2562" max="2562" width="20.8571428571429" style="2" customWidth="1"/>
    <col min="2563" max="2563" width="11.5714285714286" style="2" customWidth="1"/>
    <col min="2564" max="2564" width="12.2857142857143" style="2" customWidth="1"/>
    <col min="2565" max="2565" width="69.8571428571429" style="2" customWidth="1"/>
    <col min="2566" max="2566" width="36.1428571428571" style="2" customWidth="1"/>
    <col min="2567" max="2567" width="34.7142857142857" style="2" customWidth="1"/>
    <col min="2568" max="2570" width="11.4285714285714" style="2"/>
    <col min="2571" max="2571" width="21.2857142857143" style="2" customWidth="1"/>
    <col min="2572" max="2572" width="37.2857142857143" style="2" customWidth="1"/>
    <col min="2573" max="2816" width="11.4285714285714" style="2"/>
    <col min="2817" max="2817" width="4.42857142857143" style="2" customWidth="1"/>
    <col min="2818" max="2818" width="20.8571428571429" style="2" customWidth="1"/>
    <col min="2819" max="2819" width="11.5714285714286" style="2" customWidth="1"/>
    <col min="2820" max="2820" width="12.2857142857143" style="2" customWidth="1"/>
    <col min="2821" max="2821" width="69.8571428571429" style="2" customWidth="1"/>
    <col min="2822" max="2822" width="36.1428571428571" style="2" customWidth="1"/>
    <col min="2823" max="2823" width="34.7142857142857" style="2" customWidth="1"/>
    <col min="2824" max="2826" width="11.4285714285714" style="2"/>
    <col min="2827" max="2827" width="21.2857142857143" style="2" customWidth="1"/>
    <col min="2828" max="2828" width="37.2857142857143" style="2" customWidth="1"/>
    <col min="2829" max="3072" width="11.4285714285714" style="2"/>
    <col min="3073" max="3073" width="4.42857142857143" style="2" customWidth="1"/>
    <col min="3074" max="3074" width="20.8571428571429" style="2" customWidth="1"/>
    <col min="3075" max="3075" width="11.5714285714286" style="2" customWidth="1"/>
    <col min="3076" max="3076" width="12.2857142857143" style="2" customWidth="1"/>
    <col min="3077" max="3077" width="69.8571428571429" style="2" customWidth="1"/>
    <col min="3078" max="3078" width="36.1428571428571" style="2" customWidth="1"/>
    <col min="3079" max="3079" width="34.7142857142857" style="2" customWidth="1"/>
    <col min="3080" max="3082" width="11.4285714285714" style="2"/>
    <col min="3083" max="3083" width="21.2857142857143" style="2" customWidth="1"/>
    <col min="3084" max="3084" width="37.2857142857143" style="2" customWidth="1"/>
    <col min="3085" max="3328" width="11.4285714285714" style="2"/>
    <col min="3329" max="3329" width="4.42857142857143" style="2" customWidth="1"/>
    <col min="3330" max="3330" width="20.8571428571429" style="2" customWidth="1"/>
    <col min="3331" max="3331" width="11.5714285714286" style="2" customWidth="1"/>
    <col min="3332" max="3332" width="12.2857142857143" style="2" customWidth="1"/>
    <col min="3333" max="3333" width="69.8571428571429" style="2" customWidth="1"/>
    <col min="3334" max="3334" width="36.1428571428571" style="2" customWidth="1"/>
    <col min="3335" max="3335" width="34.7142857142857" style="2" customWidth="1"/>
    <col min="3336" max="3338" width="11.4285714285714" style="2"/>
    <col min="3339" max="3339" width="21.2857142857143" style="2" customWidth="1"/>
    <col min="3340" max="3340" width="37.2857142857143" style="2" customWidth="1"/>
    <col min="3341" max="3584" width="11.4285714285714" style="2"/>
    <col min="3585" max="3585" width="4.42857142857143" style="2" customWidth="1"/>
    <col min="3586" max="3586" width="20.8571428571429" style="2" customWidth="1"/>
    <col min="3587" max="3587" width="11.5714285714286" style="2" customWidth="1"/>
    <col min="3588" max="3588" width="12.2857142857143" style="2" customWidth="1"/>
    <col min="3589" max="3589" width="69.8571428571429" style="2" customWidth="1"/>
    <col min="3590" max="3590" width="36.1428571428571" style="2" customWidth="1"/>
    <col min="3591" max="3591" width="34.7142857142857" style="2" customWidth="1"/>
    <col min="3592" max="3594" width="11.4285714285714" style="2"/>
    <col min="3595" max="3595" width="21.2857142857143" style="2" customWidth="1"/>
    <col min="3596" max="3596" width="37.2857142857143" style="2" customWidth="1"/>
    <col min="3597" max="3840" width="11.4285714285714" style="2"/>
    <col min="3841" max="3841" width="4.42857142857143" style="2" customWidth="1"/>
    <col min="3842" max="3842" width="20.8571428571429" style="2" customWidth="1"/>
    <col min="3843" max="3843" width="11.5714285714286" style="2" customWidth="1"/>
    <col min="3844" max="3844" width="12.2857142857143" style="2" customWidth="1"/>
    <col min="3845" max="3845" width="69.8571428571429" style="2" customWidth="1"/>
    <col min="3846" max="3846" width="36.1428571428571" style="2" customWidth="1"/>
    <col min="3847" max="3847" width="34.7142857142857" style="2" customWidth="1"/>
    <col min="3848" max="3850" width="11.4285714285714" style="2"/>
    <col min="3851" max="3851" width="21.2857142857143" style="2" customWidth="1"/>
    <col min="3852" max="3852" width="37.2857142857143" style="2" customWidth="1"/>
    <col min="3853" max="4096" width="11.4285714285714" style="2"/>
    <col min="4097" max="4097" width="4.42857142857143" style="2" customWidth="1"/>
    <col min="4098" max="4098" width="20.8571428571429" style="2" customWidth="1"/>
    <col min="4099" max="4099" width="11.5714285714286" style="2" customWidth="1"/>
    <col min="4100" max="4100" width="12.2857142857143" style="2" customWidth="1"/>
    <col min="4101" max="4101" width="69.8571428571429" style="2" customWidth="1"/>
    <col min="4102" max="4102" width="36.1428571428571" style="2" customWidth="1"/>
    <col min="4103" max="4103" width="34.7142857142857" style="2" customWidth="1"/>
    <col min="4104" max="4106" width="11.4285714285714" style="2"/>
    <col min="4107" max="4107" width="21.2857142857143" style="2" customWidth="1"/>
    <col min="4108" max="4108" width="37.2857142857143" style="2" customWidth="1"/>
    <col min="4109" max="4352" width="11.4285714285714" style="2"/>
    <col min="4353" max="4353" width="4.42857142857143" style="2" customWidth="1"/>
    <col min="4354" max="4354" width="20.8571428571429" style="2" customWidth="1"/>
    <col min="4355" max="4355" width="11.5714285714286" style="2" customWidth="1"/>
    <col min="4356" max="4356" width="12.2857142857143" style="2" customWidth="1"/>
    <col min="4357" max="4357" width="69.8571428571429" style="2" customWidth="1"/>
    <col min="4358" max="4358" width="36.1428571428571" style="2" customWidth="1"/>
    <col min="4359" max="4359" width="34.7142857142857" style="2" customWidth="1"/>
    <col min="4360" max="4362" width="11.4285714285714" style="2"/>
    <col min="4363" max="4363" width="21.2857142857143" style="2" customWidth="1"/>
    <col min="4364" max="4364" width="37.2857142857143" style="2" customWidth="1"/>
    <col min="4365" max="4608" width="11.4285714285714" style="2"/>
    <col min="4609" max="4609" width="4.42857142857143" style="2" customWidth="1"/>
    <col min="4610" max="4610" width="20.8571428571429" style="2" customWidth="1"/>
    <col min="4611" max="4611" width="11.5714285714286" style="2" customWidth="1"/>
    <col min="4612" max="4612" width="12.2857142857143" style="2" customWidth="1"/>
    <col min="4613" max="4613" width="69.8571428571429" style="2" customWidth="1"/>
    <col min="4614" max="4614" width="36.1428571428571" style="2" customWidth="1"/>
    <col min="4615" max="4615" width="34.7142857142857" style="2" customWidth="1"/>
    <col min="4616" max="4618" width="11.4285714285714" style="2"/>
    <col min="4619" max="4619" width="21.2857142857143" style="2" customWidth="1"/>
    <col min="4620" max="4620" width="37.2857142857143" style="2" customWidth="1"/>
    <col min="4621" max="4864" width="11.4285714285714" style="2"/>
    <col min="4865" max="4865" width="4.42857142857143" style="2" customWidth="1"/>
    <col min="4866" max="4866" width="20.8571428571429" style="2" customWidth="1"/>
    <col min="4867" max="4867" width="11.5714285714286" style="2" customWidth="1"/>
    <col min="4868" max="4868" width="12.2857142857143" style="2" customWidth="1"/>
    <col min="4869" max="4869" width="69.8571428571429" style="2" customWidth="1"/>
    <col min="4870" max="4870" width="36.1428571428571" style="2" customWidth="1"/>
    <col min="4871" max="4871" width="34.7142857142857" style="2" customWidth="1"/>
    <col min="4872" max="4874" width="11.4285714285714" style="2"/>
    <col min="4875" max="4875" width="21.2857142857143" style="2" customWidth="1"/>
    <col min="4876" max="4876" width="37.2857142857143" style="2" customWidth="1"/>
    <col min="4877" max="5120" width="11.4285714285714" style="2"/>
    <col min="5121" max="5121" width="4.42857142857143" style="2" customWidth="1"/>
    <col min="5122" max="5122" width="20.8571428571429" style="2" customWidth="1"/>
    <col min="5123" max="5123" width="11.5714285714286" style="2" customWidth="1"/>
    <col min="5124" max="5124" width="12.2857142857143" style="2" customWidth="1"/>
    <col min="5125" max="5125" width="69.8571428571429" style="2" customWidth="1"/>
    <col min="5126" max="5126" width="36.1428571428571" style="2" customWidth="1"/>
    <col min="5127" max="5127" width="34.7142857142857" style="2" customWidth="1"/>
    <col min="5128" max="5130" width="11.4285714285714" style="2"/>
    <col min="5131" max="5131" width="21.2857142857143" style="2" customWidth="1"/>
    <col min="5132" max="5132" width="37.2857142857143" style="2" customWidth="1"/>
    <col min="5133" max="5376" width="11.4285714285714" style="2"/>
    <col min="5377" max="5377" width="4.42857142857143" style="2" customWidth="1"/>
    <col min="5378" max="5378" width="20.8571428571429" style="2" customWidth="1"/>
    <col min="5379" max="5379" width="11.5714285714286" style="2" customWidth="1"/>
    <col min="5380" max="5380" width="12.2857142857143" style="2" customWidth="1"/>
    <col min="5381" max="5381" width="69.8571428571429" style="2" customWidth="1"/>
    <col min="5382" max="5382" width="36.1428571428571" style="2" customWidth="1"/>
    <col min="5383" max="5383" width="34.7142857142857" style="2" customWidth="1"/>
    <col min="5384" max="5386" width="11.4285714285714" style="2"/>
    <col min="5387" max="5387" width="21.2857142857143" style="2" customWidth="1"/>
    <col min="5388" max="5388" width="37.2857142857143" style="2" customWidth="1"/>
    <col min="5389" max="5632" width="11.4285714285714" style="2"/>
    <col min="5633" max="5633" width="4.42857142857143" style="2" customWidth="1"/>
    <col min="5634" max="5634" width="20.8571428571429" style="2" customWidth="1"/>
    <col min="5635" max="5635" width="11.5714285714286" style="2" customWidth="1"/>
    <col min="5636" max="5636" width="12.2857142857143" style="2" customWidth="1"/>
    <col min="5637" max="5637" width="69.8571428571429" style="2" customWidth="1"/>
    <col min="5638" max="5638" width="36.1428571428571" style="2" customWidth="1"/>
    <col min="5639" max="5639" width="34.7142857142857" style="2" customWidth="1"/>
    <col min="5640" max="5642" width="11.4285714285714" style="2"/>
    <col min="5643" max="5643" width="21.2857142857143" style="2" customWidth="1"/>
    <col min="5644" max="5644" width="37.2857142857143" style="2" customWidth="1"/>
    <col min="5645" max="5888" width="11.4285714285714" style="2"/>
    <col min="5889" max="5889" width="4.42857142857143" style="2" customWidth="1"/>
    <col min="5890" max="5890" width="20.8571428571429" style="2" customWidth="1"/>
    <col min="5891" max="5891" width="11.5714285714286" style="2" customWidth="1"/>
    <col min="5892" max="5892" width="12.2857142857143" style="2" customWidth="1"/>
    <col min="5893" max="5893" width="69.8571428571429" style="2" customWidth="1"/>
    <col min="5894" max="5894" width="36.1428571428571" style="2" customWidth="1"/>
    <col min="5895" max="5895" width="34.7142857142857" style="2" customWidth="1"/>
    <col min="5896" max="5898" width="11.4285714285714" style="2"/>
    <col min="5899" max="5899" width="21.2857142857143" style="2" customWidth="1"/>
    <col min="5900" max="5900" width="37.2857142857143" style="2" customWidth="1"/>
    <col min="5901" max="6144" width="11.4285714285714" style="2"/>
    <col min="6145" max="6145" width="4.42857142857143" style="2" customWidth="1"/>
    <col min="6146" max="6146" width="20.8571428571429" style="2" customWidth="1"/>
    <col min="6147" max="6147" width="11.5714285714286" style="2" customWidth="1"/>
    <col min="6148" max="6148" width="12.2857142857143" style="2" customWidth="1"/>
    <col min="6149" max="6149" width="69.8571428571429" style="2" customWidth="1"/>
    <col min="6150" max="6150" width="36.1428571428571" style="2" customWidth="1"/>
    <col min="6151" max="6151" width="34.7142857142857" style="2" customWidth="1"/>
    <col min="6152" max="6154" width="11.4285714285714" style="2"/>
    <col min="6155" max="6155" width="21.2857142857143" style="2" customWidth="1"/>
    <col min="6156" max="6156" width="37.2857142857143" style="2" customWidth="1"/>
    <col min="6157" max="6400" width="11.4285714285714" style="2"/>
    <col min="6401" max="6401" width="4.42857142857143" style="2" customWidth="1"/>
    <col min="6402" max="6402" width="20.8571428571429" style="2" customWidth="1"/>
    <col min="6403" max="6403" width="11.5714285714286" style="2" customWidth="1"/>
    <col min="6404" max="6404" width="12.2857142857143" style="2" customWidth="1"/>
    <col min="6405" max="6405" width="69.8571428571429" style="2" customWidth="1"/>
    <col min="6406" max="6406" width="36.1428571428571" style="2" customWidth="1"/>
    <col min="6407" max="6407" width="34.7142857142857" style="2" customWidth="1"/>
    <col min="6408" max="6410" width="11.4285714285714" style="2"/>
    <col min="6411" max="6411" width="21.2857142857143" style="2" customWidth="1"/>
    <col min="6412" max="6412" width="37.2857142857143" style="2" customWidth="1"/>
    <col min="6413" max="6656" width="11.4285714285714" style="2"/>
    <col min="6657" max="6657" width="4.42857142857143" style="2" customWidth="1"/>
    <col min="6658" max="6658" width="20.8571428571429" style="2" customWidth="1"/>
    <col min="6659" max="6659" width="11.5714285714286" style="2" customWidth="1"/>
    <col min="6660" max="6660" width="12.2857142857143" style="2" customWidth="1"/>
    <col min="6661" max="6661" width="69.8571428571429" style="2" customWidth="1"/>
    <col min="6662" max="6662" width="36.1428571428571" style="2" customWidth="1"/>
    <col min="6663" max="6663" width="34.7142857142857" style="2" customWidth="1"/>
    <col min="6664" max="6666" width="11.4285714285714" style="2"/>
    <col min="6667" max="6667" width="21.2857142857143" style="2" customWidth="1"/>
    <col min="6668" max="6668" width="37.2857142857143" style="2" customWidth="1"/>
    <col min="6669" max="6912" width="11.4285714285714" style="2"/>
    <col min="6913" max="6913" width="4.42857142857143" style="2" customWidth="1"/>
    <col min="6914" max="6914" width="20.8571428571429" style="2" customWidth="1"/>
    <col min="6915" max="6915" width="11.5714285714286" style="2" customWidth="1"/>
    <col min="6916" max="6916" width="12.2857142857143" style="2" customWidth="1"/>
    <col min="6917" max="6917" width="69.8571428571429" style="2" customWidth="1"/>
    <col min="6918" max="6918" width="36.1428571428571" style="2" customWidth="1"/>
    <col min="6919" max="6919" width="34.7142857142857" style="2" customWidth="1"/>
    <col min="6920" max="6922" width="11.4285714285714" style="2"/>
    <col min="6923" max="6923" width="21.2857142857143" style="2" customWidth="1"/>
    <col min="6924" max="6924" width="37.2857142857143" style="2" customWidth="1"/>
    <col min="6925" max="7168" width="11.4285714285714" style="2"/>
    <col min="7169" max="7169" width="4.42857142857143" style="2" customWidth="1"/>
    <col min="7170" max="7170" width="20.8571428571429" style="2" customWidth="1"/>
    <col min="7171" max="7171" width="11.5714285714286" style="2" customWidth="1"/>
    <col min="7172" max="7172" width="12.2857142857143" style="2" customWidth="1"/>
    <col min="7173" max="7173" width="69.8571428571429" style="2" customWidth="1"/>
    <col min="7174" max="7174" width="36.1428571428571" style="2" customWidth="1"/>
    <col min="7175" max="7175" width="34.7142857142857" style="2" customWidth="1"/>
    <col min="7176" max="7178" width="11.4285714285714" style="2"/>
    <col min="7179" max="7179" width="21.2857142857143" style="2" customWidth="1"/>
    <col min="7180" max="7180" width="37.2857142857143" style="2" customWidth="1"/>
    <col min="7181" max="7424" width="11.4285714285714" style="2"/>
    <col min="7425" max="7425" width="4.42857142857143" style="2" customWidth="1"/>
    <col min="7426" max="7426" width="20.8571428571429" style="2" customWidth="1"/>
    <col min="7427" max="7427" width="11.5714285714286" style="2" customWidth="1"/>
    <col min="7428" max="7428" width="12.2857142857143" style="2" customWidth="1"/>
    <col min="7429" max="7429" width="69.8571428571429" style="2" customWidth="1"/>
    <col min="7430" max="7430" width="36.1428571428571" style="2" customWidth="1"/>
    <col min="7431" max="7431" width="34.7142857142857" style="2" customWidth="1"/>
    <col min="7432" max="7434" width="11.4285714285714" style="2"/>
    <col min="7435" max="7435" width="21.2857142857143" style="2" customWidth="1"/>
    <col min="7436" max="7436" width="37.2857142857143" style="2" customWidth="1"/>
    <col min="7437" max="7680" width="11.4285714285714" style="2"/>
    <col min="7681" max="7681" width="4.42857142857143" style="2" customWidth="1"/>
    <col min="7682" max="7682" width="20.8571428571429" style="2" customWidth="1"/>
    <col min="7683" max="7683" width="11.5714285714286" style="2" customWidth="1"/>
    <col min="7684" max="7684" width="12.2857142857143" style="2" customWidth="1"/>
    <col min="7685" max="7685" width="69.8571428571429" style="2" customWidth="1"/>
    <col min="7686" max="7686" width="36.1428571428571" style="2" customWidth="1"/>
    <col min="7687" max="7687" width="34.7142857142857" style="2" customWidth="1"/>
    <col min="7688" max="7690" width="11.4285714285714" style="2"/>
    <col min="7691" max="7691" width="21.2857142857143" style="2" customWidth="1"/>
    <col min="7692" max="7692" width="37.2857142857143" style="2" customWidth="1"/>
    <col min="7693" max="7936" width="11.4285714285714" style="2"/>
    <col min="7937" max="7937" width="4.42857142857143" style="2" customWidth="1"/>
    <col min="7938" max="7938" width="20.8571428571429" style="2" customWidth="1"/>
    <col min="7939" max="7939" width="11.5714285714286" style="2" customWidth="1"/>
    <col min="7940" max="7940" width="12.2857142857143" style="2" customWidth="1"/>
    <col min="7941" max="7941" width="69.8571428571429" style="2" customWidth="1"/>
    <col min="7942" max="7942" width="36.1428571428571" style="2" customWidth="1"/>
    <col min="7943" max="7943" width="34.7142857142857" style="2" customWidth="1"/>
    <col min="7944" max="7946" width="11.4285714285714" style="2"/>
    <col min="7947" max="7947" width="21.2857142857143" style="2" customWidth="1"/>
    <col min="7948" max="7948" width="37.2857142857143" style="2" customWidth="1"/>
    <col min="7949" max="8192" width="11.4285714285714" style="2"/>
    <col min="8193" max="8193" width="4.42857142857143" style="2" customWidth="1"/>
    <col min="8194" max="8194" width="20.8571428571429" style="2" customWidth="1"/>
    <col min="8195" max="8195" width="11.5714285714286" style="2" customWidth="1"/>
    <col min="8196" max="8196" width="12.2857142857143" style="2" customWidth="1"/>
    <col min="8197" max="8197" width="69.8571428571429" style="2" customWidth="1"/>
    <col min="8198" max="8198" width="36.1428571428571" style="2" customWidth="1"/>
    <col min="8199" max="8199" width="34.7142857142857" style="2" customWidth="1"/>
    <col min="8200" max="8202" width="11.4285714285714" style="2"/>
    <col min="8203" max="8203" width="21.2857142857143" style="2" customWidth="1"/>
    <col min="8204" max="8204" width="37.2857142857143" style="2" customWidth="1"/>
    <col min="8205" max="8448" width="11.4285714285714" style="2"/>
    <col min="8449" max="8449" width="4.42857142857143" style="2" customWidth="1"/>
    <col min="8450" max="8450" width="20.8571428571429" style="2" customWidth="1"/>
    <col min="8451" max="8451" width="11.5714285714286" style="2" customWidth="1"/>
    <col min="8452" max="8452" width="12.2857142857143" style="2" customWidth="1"/>
    <col min="8453" max="8453" width="69.8571428571429" style="2" customWidth="1"/>
    <col min="8454" max="8454" width="36.1428571428571" style="2" customWidth="1"/>
    <col min="8455" max="8455" width="34.7142857142857" style="2" customWidth="1"/>
    <col min="8456" max="8458" width="11.4285714285714" style="2"/>
    <col min="8459" max="8459" width="21.2857142857143" style="2" customWidth="1"/>
    <col min="8460" max="8460" width="37.2857142857143" style="2" customWidth="1"/>
    <col min="8461" max="8704" width="11.4285714285714" style="2"/>
    <col min="8705" max="8705" width="4.42857142857143" style="2" customWidth="1"/>
    <col min="8706" max="8706" width="20.8571428571429" style="2" customWidth="1"/>
    <col min="8707" max="8707" width="11.5714285714286" style="2" customWidth="1"/>
    <col min="8708" max="8708" width="12.2857142857143" style="2" customWidth="1"/>
    <col min="8709" max="8709" width="69.8571428571429" style="2" customWidth="1"/>
    <col min="8710" max="8710" width="36.1428571428571" style="2" customWidth="1"/>
    <col min="8711" max="8711" width="34.7142857142857" style="2" customWidth="1"/>
    <col min="8712" max="8714" width="11.4285714285714" style="2"/>
    <col min="8715" max="8715" width="21.2857142857143" style="2" customWidth="1"/>
    <col min="8716" max="8716" width="37.2857142857143" style="2" customWidth="1"/>
    <col min="8717" max="8960" width="11.4285714285714" style="2"/>
    <col min="8961" max="8961" width="4.42857142857143" style="2" customWidth="1"/>
    <col min="8962" max="8962" width="20.8571428571429" style="2" customWidth="1"/>
    <col min="8963" max="8963" width="11.5714285714286" style="2" customWidth="1"/>
    <col min="8964" max="8964" width="12.2857142857143" style="2" customWidth="1"/>
    <col min="8965" max="8965" width="69.8571428571429" style="2" customWidth="1"/>
    <col min="8966" max="8966" width="36.1428571428571" style="2" customWidth="1"/>
    <col min="8967" max="8967" width="34.7142857142857" style="2" customWidth="1"/>
    <col min="8968" max="8970" width="11.4285714285714" style="2"/>
    <col min="8971" max="8971" width="21.2857142857143" style="2" customWidth="1"/>
    <col min="8972" max="8972" width="37.2857142857143" style="2" customWidth="1"/>
    <col min="8973" max="9216" width="11.4285714285714" style="2"/>
    <col min="9217" max="9217" width="4.42857142857143" style="2" customWidth="1"/>
    <col min="9218" max="9218" width="20.8571428571429" style="2" customWidth="1"/>
    <col min="9219" max="9219" width="11.5714285714286" style="2" customWidth="1"/>
    <col min="9220" max="9220" width="12.2857142857143" style="2" customWidth="1"/>
    <col min="9221" max="9221" width="69.8571428571429" style="2" customWidth="1"/>
    <col min="9222" max="9222" width="36.1428571428571" style="2" customWidth="1"/>
    <col min="9223" max="9223" width="34.7142857142857" style="2" customWidth="1"/>
    <col min="9224" max="9226" width="11.4285714285714" style="2"/>
    <col min="9227" max="9227" width="21.2857142857143" style="2" customWidth="1"/>
    <col min="9228" max="9228" width="37.2857142857143" style="2" customWidth="1"/>
    <col min="9229" max="9472" width="11.4285714285714" style="2"/>
    <col min="9473" max="9473" width="4.42857142857143" style="2" customWidth="1"/>
    <col min="9474" max="9474" width="20.8571428571429" style="2" customWidth="1"/>
    <col min="9475" max="9475" width="11.5714285714286" style="2" customWidth="1"/>
    <col min="9476" max="9476" width="12.2857142857143" style="2" customWidth="1"/>
    <col min="9477" max="9477" width="69.8571428571429" style="2" customWidth="1"/>
    <col min="9478" max="9478" width="36.1428571428571" style="2" customWidth="1"/>
    <col min="9479" max="9479" width="34.7142857142857" style="2" customWidth="1"/>
    <col min="9480" max="9482" width="11.4285714285714" style="2"/>
    <col min="9483" max="9483" width="21.2857142857143" style="2" customWidth="1"/>
    <col min="9484" max="9484" width="37.2857142857143" style="2" customWidth="1"/>
    <col min="9485" max="9728" width="11.4285714285714" style="2"/>
    <col min="9729" max="9729" width="4.42857142857143" style="2" customWidth="1"/>
    <col min="9730" max="9730" width="20.8571428571429" style="2" customWidth="1"/>
    <col min="9731" max="9731" width="11.5714285714286" style="2" customWidth="1"/>
    <col min="9732" max="9732" width="12.2857142857143" style="2" customWidth="1"/>
    <col min="9733" max="9733" width="69.8571428571429" style="2" customWidth="1"/>
    <col min="9734" max="9734" width="36.1428571428571" style="2" customWidth="1"/>
    <col min="9735" max="9735" width="34.7142857142857" style="2" customWidth="1"/>
    <col min="9736" max="9738" width="11.4285714285714" style="2"/>
    <col min="9739" max="9739" width="21.2857142857143" style="2" customWidth="1"/>
    <col min="9740" max="9740" width="37.2857142857143" style="2" customWidth="1"/>
    <col min="9741" max="9984" width="11.4285714285714" style="2"/>
    <col min="9985" max="9985" width="4.42857142857143" style="2" customWidth="1"/>
    <col min="9986" max="9986" width="20.8571428571429" style="2" customWidth="1"/>
    <col min="9987" max="9987" width="11.5714285714286" style="2" customWidth="1"/>
    <col min="9988" max="9988" width="12.2857142857143" style="2" customWidth="1"/>
    <col min="9989" max="9989" width="69.8571428571429" style="2" customWidth="1"/>
    <col min="9990" max="9990" width="36.1428571428571" style="2" customWidth="1"/>
    <col min="9991" max="9991" width="34.7142857142857" style="2" customWidth="1"/>
    <col min="9992" max="9994" width="11.4285714285714" style="2"/>
    <col min="9995" max="9995" width="21.2857142857143" style="2" customWidth="1"/>
    <col min="9996" max="9996" width="37.2857142857143" style="2" customWidth="1"/>
    <col min="9997" max="10240" width="11.4285714285714" style="2"/>
    <col min="10241" max="10241" width="4.42857142857143" style="2" customWidth="1"/>
    <col min="10242" max="10242" width="20.8571428571429" style="2" customWidth="1"/>
    <col min="10243" max="10243" width="11.5714285714286" style="2" customWidth="1"/>
    <col min="10244" max="10244" width="12.2857142857143" style="2" customWidth="1"/>
    <col min="10245" max="10245" width="69.8571428571429" style="2" customWidth="1"/>
    <col min="10246" max="10246" width="36.1428571428571" style="2" customWidth="1"/>
    <col min="10247" max="10247" width="34.7142857142857" style="2" customWidth="1"/>
    <col min="10248" max="10250" width="11.4285714285714" style="2"/>
    <col min="10251" max="10251" width="21.2857142857143" style="2" customWidth="1"/>
    <col min="10252" max="10252" width="37.2857142857143" style="2" customWidth="1"/>
    <col min="10253" max="10496" width="11.4285714285714" style="2"/>
    <col min="10497" max="10497" width="4.42857142857143" style="2" customWidth="1"/>
    <col min="10498" max="10498" width="20.8571428571429" style="2" customWidth="1"/>
    <col min="10499" max="10499" width="11.5714285714286" style="2" customWidth="1"/>
    <col min="10500" max="10500" width="12.2857142857143" style="2" customWidth="1"/>
    <col min="10501" max="10501" width="69.8571428571429" style="2" customWidth="1"/>
    <col min="10502" max="10502" width="36.1428571428571" style="2" customWidth="1"/>
    <col min="10503" max="10503" width="34.7142857142857" style="2" customWidth="1"/>
    <col min="10504" max="10506" width="11.4285714285714" style="2"/>
    <col min="10507" max="10507" width="21.2857142857143" style="2" customWidth="1"/>
    <col min="10508" max="10508" width="37.2857142857143" style="2" customWidth="1"/>
    <col min="10509" max="10752" width="11.4285714285714" style="2"/>
    <col min="10753" max="10753" width="4.42857142857143" style="2" customWidth="1"/>
    <col min="10754" max="10754" width="20.8571428571429" style="2" customWidth="1"/>
    <col min="10755" max="10755" width="11.5714285714286" style="2" customWidth="1"/>
    <col min="10756" max="10756" width="12.2857142857143" style="2" customWidth="1"/>
    <col min="10757" max="10757" width="69.8571428571429" style="2" customWidth="1"/>
    <col min="10758" max="10758" width="36.1428571428571" style="2" customWidth="1"/>
    <col min="10759" max="10759" width="34.7142857142857" style="2" customWidth="1"/>
    <col min="10760" max="10762" width="11.4285714285714" style="2"/>
    <col min="10763" max="10763" width="21.2857142857143" style="2" customWidth="1"/>
    <col min="10764" max="10764" width="37.2857142857143" style="2" customWidth="1"/>
    <col min="10765" max="11008" width="11.4285714285714" style="2"/>
    <col min="11009" max="11009" width="4.42857142857143" style="2" customWidth="1"/>
    <col min="11010" max="11010" width="20.8571428571429" style="2" customWidth="1"/>
    <col min="11011" max="11011" width="11.5714285714286" style="2" customWidth="1"/>
    <col min="11012" max="11012" width="12.2857142857143" style="2" customWidth="1"/>
    <col min="11013" max="11013" width="69.8571428571429" style="2" customWidth="1"/>
    <col min="11014" max="11014" width="36.1428571428571" style="2" customWidth="1"/>
    <col min="11015" max="11015" width="34.7142857142857" style="2" customWidth="1"/>
    <col min="11016" max="11018" width="11.4285714285714" style="2"/>
    <col min="11019" max="11019" width="21.2857142857143" style="2" customWidth="1"/>
    <col min="11020" max="11020" width="37.2857142857143" style="2" customWidth="1"/>
    <col min="11021" max="11264" width="11.4285714285714" style="2"/>
    <col min="11265" max="11265" width="4.42857142857143" style="2" customWidth="1"/>
    <col min="11266" max="11266" width="20.8571428571429" style="2" customWidth="1"/>
    <col min="11267" max="11267" width="11.5714285714286" style="2" customWidth="1"/>
    <col min="11268" max="11268" width="12.2857142857143" style="2" customWidth="1"/>
    <col min="11269" max="11269" width="69.8571428571429" style="2" customWidth="1"/>
    <col min="11270" max="11270" width="36.1428571428571" style="2" customWidth="1"/>
    <col min="11271" max="11271" width="34.7142857142857" style="2" customWidth="1"/>
    <col min="11272" max="11274" width="11.4285714285714" style="2"/>
    <col min="11275" max="11275" width="21.2857142857143" style="2" customWidth="1"/>
    <col min="11276" max="11276" width="37.2857142857143" style="2" customWidth="1"/>
    <col min="11277" max="11520" width="11.4285714285714" style="2"/>
    <col min="11521" max="11521" width="4.42857142857143" style="2" customWidth="1"/>
    <col min="11522" max="11522" width="20.8571428571429" style="2" customWidth="1"/>
    <col min="11523" max="11523" width="11.5714285714286" style="2" customWidth="1"/>
    <col min="11524" max="11524" width="12.2857142857143" style="2" customWidth="1"/>
    <col min="11525" max="11525" width="69.8571428571429" style="2" customWidth="1"/>
    <col min="11526" max="11526" width="36.1428571428571" style="2" customWidth="1"/>
    <col min="11527" max="11527" width="34.7142857142857" style="2" customWidth="1"/>
    <col min="11528" max="11530" width="11.4285714285714" style="2"/>
    <col min="11531" max="11531" width="21.2857142857143" style="2" customWidth="1"/>
    <col min="11532" max="11532" width="37.2857142857143" style="2" customWidth="1"/>
    <col min="11533" max="11776" width="11.4285714285714" style="2"/>
    <col min="11777" max="11777" width="4.42857142857143" style="2" customWidth="1"/>
    <col min="11778" max="11778" width="20.8571428571429" style="2" customWidth="1"/>
    <col min="11779" max="11779" width="11.5714285714286" style="2" customWidth="1"/>
    <col min="11780" max="11780" width="12.2857142857143" style="2" customWidth="1"/>
    <col min="11781" max="11781" width="69.8571428571429" style="2" customWidth="1"/>
    <col min="11782" max="11782" width="36.1428571428571" style="2" customWidth="1"/>
    <col min="11783" max="11783" width="34.7142857142857" style="2" customWidth="1"/>
    <col min="11784" max="11786" width="11.4285714285714" style="2"/>
    <col min="11787" max="11787" width="21.2857142857143" style="2" customWidth="1"/>
    <col min="11788" max="11788" width="37.2857142857143" style="2" customWidth="1"/>
    <col min="11789" max="12032" width="11.4285714285714" style="2"/>
    <col min="12033" max="12033" width="4.42857142857143" style="2" customWidth="1"/>
    <col min="12034" max="12034" width="20.8571428571429" style="2" customWidth="1"/>
    <col min="12035" max="12035" width="11.5714285714286" style="2" customWidth="1"/>
    <col min="12036" max="12036" width="12.2857142857143" style="2" customWidth="1"/>
    <col min="12037" max="12037" width="69.8571428571429" style="2" customWidth="1"/>
    <col min="12038" max="12038" width="36.1428571428571" style="2" customWidth="1"/>
    <col min="12039" max="12039" width="34.7142857142857" style="2" customWidth="1"/>
    <col min="12040" max="12042" width="11.4285714285714" style="2"/>
    <col min="12043" max="12043" width="21.2857142857143" style="2" customWidth="1"/>
    <col min="12044" max="12044" width="37.2857142857143" style="2" customWidth="1"/>
    <col min="12045" max="12288" width="11.4285714285714" style="2"/>
    <col min="12289" max="12289" width="4.42857142857143" style="2" customWidth="1"/>
    <col min="12290" max="12290" width="20.8571428571429" style="2" customWidth="1"/>
    <col min="12291" max="12291" width="11.5714285714286" style="2" customWidth="1"/>
    <col min="12292" max="12292" width="12.2857142857143" style="2" customWidth="1"/>
    <col min="12293" max="12293" width="69.8571428571429" style="2" customWidth="1"/>
    <col min="12294" max="12294" width="36.1428571428571" style="2" customWidth="1"/>
    <col min="12295" max="12295" width="34.7142857142857" style="2" customWidth="1"/>
    <col min="12296" max="12298" width="11.4285714285714" style="2"/>
    <col min="12299" max="12299" width="21.2857142857143" style="2" customWidth="1"/>
    <col min="12300" max="12300" width="37.2857142857143" style="2" customWidth="1"/>
    <col min="12301" max="12544" width="11.4285714285714" style="2"/>
    <col min="12545" max="12545" width="4.42857142857143" style="2" customWidth="1"/>
    <col min="12546" max="12546" width="20.8571428571429" style="2" customWidth="1"/>
    <col min="12547" max="12547" width="11.5714285714286" style="2" customWidth="1"/>
    <col min="12548" max="12548" width="12.2857142857143" style="2" customWidth="1"/>
    <col min="12549" max="12549" width="69.8571428571429" style="2" customWidth="1"/>
    <col min="12550" max="12550" width="36.1428571428571" style="2" customWidth="1"/>
    <col min="12551" max="12551" width="34.7142857142857" style="2" customWidth="1"/>
    <col min="12552" max="12554" width="11.4285714285714" style="2"/>
    <col min="12555" max="12555" width="21.2857142857143" style="2" customWidth="1"/>
    <col min="12556" max="12556" width="37.2857142857143" style="2" customWidth="1"/>
    <col min="12557" max="12800" width="11.4285714285714" style="2"/>
    <col min="12801" max="12801" width="4.42857142857143" style="2" customWidth="1"/>
    <col min="12802" max="12802" width="20.8571428571429" style="2" customWidth="1"/>
    <col min="12803" max="12803" width="11.5714285714286" style="2" customWidth="1"/>
    <col min="12804" max="12804" width="12.2857142857143" style="2" customWidth="1"/>
    <col min="12805" max="12805" width="69.8571428571429" style="2" customWidth="1"/>
    <col min="12806" max="12806" width="36.1428571428571" style="2" customWidth="1"/>
    <col min="12807" max="12807" width="34.7142857142857" style="2" customWidth="1"/>
    <col min="12808" max="12810" width="11.4285714285714" style="2"/>
    <col min="12811" max="12811" width="21.2857142857143" style="2" customWidth="1"/>
    <col min="12812" max="12812" width="37.2857142857143" style="2" customWidth="1"/>
    <col min="12813" max="13056" width="11.4285714285714" style="2"/>
    <col min="13057" max="13057" width="4.42857142857143" style="2" customWidth="1"/>
    <col min="13058" max="13058" width="20.8571428571429" style="2" customWidth="1"/>
    <col min="13059" max="13059" width="11.5714285714286" style="2" customWidth="1"/>
    <col min="13060" max="13060" width="12.2857142857143" style="2" customWidth="1"/>
    <col min="13061" max="13061" width="69.8571428571429" style="2" customWidth="1"/>
    <col min="13062" max="13062" width="36.1428571428571" style="2" customWidth="1"/>
    <col min="13063" max="13063" width="34.7142857142857" style="2" customWidth="1"/>
    <col min="13064" max="13066" width="11.4285714285714" style="2"/>
    <col min="13067" max="13067" width="21.2857142857143" style="2" customWidth="1"/>
    <col min="13068" max="13068" width="37.2857142857143" style="2" customWidth="1"/>
    <col min="13069" max="13312" width="11.4285714285714" style="2"/>
    <col min="13313" max="13313" width="4.42857142857143" style="2" customWidth="1"/>
    <col min="13314" max="13314" width="20.8571428571429" style="2" customWidth="1"/>
    <col min="13315" max="13315" width="11.5714285714286" style="2" customWidth="1"/>
    <col min="13316" max="13316" width="12.2857142857143" style="2" customWidth="1"/>
    <col min="13317" max="13317" width="69.8571428571429" style="2" customWidth="1"/>
    <col min="13318" max="13318" width="36.1428571428571" style="2" customWidth="1"/>
    <col min="13319" max="13319" width="34.7142857142857" style="2" customWidth="1"/>
    <col min="13320" max="13322" width="11.4285714285714" style="2"/>
    <col min="13323" max="13323" width="21.2857142857143" style="2" customWidth="1"/>
    <col min="13324" max="13324" width="37.2857142857143" style="2" customWidth="1"/>
    <col min="13325" max="13568" width="11.4285714285714" style="2"/>
    <col min="13569" max="13569" width="4.42857142857143" style="2" customWidth="1"/>
    <col min="13570" max="13570" width="20.8571428571429" style="2" customWidth="1"/>
    <col min="13571" max="13571" width="11.5714285714286" style="2" customWidth="1"/>
    <col min="13572" max="13572" width="12.2857142857143" style="2" customWidth="1"/>
    <col min="13573" max="13573" width="69.8571428571429" style="2" customWidth="1"/>
    <col min="13574" max="13574" width="36.1428571428571" style="2" customWidth="1"/>
    <col min="13575" max="13575" width="34.7142857142857" style="2" customWidth="1"/>
    <col min="13576" max="13578" width="11.4285714285714" style="2"/>
    <col min="13579" max="13579" width="21.2857142857143" style="2" customWidth="1"/>
    <col min="13580" max="13580" width="37.2857142857143" style="2" customWidth="1"/>
    <col min="13581" max="13824" width="11.4285714285714" style="2"/>
    <col min="13825" max="13825" width="4.42857142857143" style="2" customWidth="1"/>
    <col min="13826" max="13826" width="20.8571428571429" style="2" customWidth="1"/>
    <col min="13827" max="13827" width="11.5714285714286" style="2" customWidth="1"/>
    <col min="13828" max="13828" width="12.2857142857143" style="2" customWidth="1"/>
    <col min="13829" max="13829" width="69.8571428571429" style="2" customWidth="1"/>
    <col min="13830" max="13830" width="36.1428571428571" style="2" customWidth="1"/>
    <col min="13831" max="13831" width="34.7142857142857" style="2" customWidth="1"/>
    <col min="13832" max="13834" width="11.4285714285714" style="2"/>
    <col min="13835" max="13835" width="21.2857142857143" style="2" customWidth="1"/>
    <col min="13836" max="13836" width="37.2857142857143" style="2" customWidth="1"/>
    <col min="13837" max="14080" width="11.4285714285714" style="2"/>
    <col min="14081" max="14081" width="4.42857142857143" style="2" customWidth="1"/>
    <col min="14082" max="14082" width="20.8571428571429" style="2" customWidth="1"/>
    <col min="14083" max="14083" width="11.5714285714286" style="2" customWidth="1"/>
    <col min="14084" max="14084" width="12.2857142857143" style="2" customWidth="1"/>
    <col min="14085" max="14085" width="69.8571428571429" style="2" customWidth="1"/>
    <col min="14086" max="14086" width="36.1428571428571" style="2" customWidth="1"/>
    <col min="14087" max="14087" width="34.7142857142857" style="2" customWidth="1"/>
    <col min="14088" max="14090" width="11.4285714285714" style="2"/>
    <col min="14091" max="14091" width="21.2857142857143" style="2" customWidth="1"/>
    <col min="14092" max="14092" width="37.2857142857143" style="2" customWidth="1"/>
    <col min="14093" max="14336" width="11.4285714285714" style="2"/>
    <col min="14337" max="14337" width="4.42857142857143" style="2" customWidth="1"/>
    <col min="14338" max="14338" width="20.8571428571429" style="2" customWidth="1"/>
    <col min="14339" max="14339" width="11.5714285714286" style="2" customWidth="1"/>
    <col min="14340" max="14340" width="12.2857142857143" style="2" customWidth="1"/>
    <col min="14341" max="14341" width="69.8571428571429" style="2" customWidth="1"/>
    <col min="14342" max="14342" width="36.1428571428571" style="2" customWidth="1"/>
    <col min="14343" max="14343" width="34.7142857142857" style="2" customWidth="1"/>
    <col min="14344" max="14346" width="11.4285714285714" style="2"/>
    <col min="14347" max="14347" width="21.2857142857143" style="2" customWidth="1"/>
    <col min="14348" max="14348" width="37.2857142857143" style="2" customWidth="1"/>
    <col min="14349" max="14592" width="11.4285714285714" style="2"/>
    <col min="14593" max="14593" width="4.42857142857143" style="2" customWidth="1"/>
    <col min="14594" max="14594" width="20.8571428571429" style="2" customWidth="1"/>
    <col min="14595" max="14595" width="11.5714285714286" style="2" customWidth="1"/>
    <col min="14596" max="14596" width="12.2857142857143" style="2" customWidth="1"/>
    <col min="14597" max="14597" width="69.8571428571429" style="2" customWidth="1"/>
    <col min="14598" max="14598" width="36.1428571428571" style="2" customWidth="1"/>
    <col min="14599" max="14599" width="34.7142857142857" style="2" customWidth="1"/>
    <col min="14600" max="14602" width="11.4285714285714" style="2"/>
    <col min="14603" max="14603" width="21.2857142857143" style="2" customWidth="1"/>
    <col min="14604" max="14604" width="37.2857142857143" style="2" customWidth="1"/>
    <col min="14605" max="14848" width="11.4285714285714" style="2"/>
    <col min="14849" max="14849" width="4.42857142857143" style="2" customWidth="1"/>
    <col min="14850" max="14850" width="20.8571428571429" style="2" customWidth="1"/>
    <col min="14851" max="14851" width="11.5714285714286" style="2" customWidth="1"/>
    <col min="14852" max="14852" width="12.2857142857143" style="2" customWidth="1"/>
    <col min="14853" max="14853" width="69.8571428571429" style="2" customWidth="1"/>
    <col min="14854" max="14854" width="36.1428571428571" style="2" customWidth="1"/>
    <col min="14855" max="14855" width="34.7142857142857" style="2" customWidth="1"/>
    <col min="14856" max="14858" width="11.4285714285714" style="2"/>
    <col min="14859" max="14859" width="21.2857142857143" style="2" customWidth="1"/>
    <col min="14860" max="14860" width="37.2857142857143" style="2" customWidth="1"/>
    <col min="14861" max="15104" width="11.4285714285714" style="2"/>
    <col min="15105" max="15105" width="4.42857142857143" style="2" customWidth="1"/>
    <col min="15106" max="15106" width="20.8571428571429" style="2" customWidth="1"/>
    <col min="15107" max="15107" width="11.5714285714286" style="2" customWidth="1"/>
    <col min="15108" max="15108" width="12.2857142857143" style="2" customWidth="1"/>
    <col min="15109" max="15109" width="69.8571428571429" style="2" customWidth="1"/>
    <col min="15110" max="15110" width="36.1428571428571" style="2" customWidth="1"/>
    <col min="15111" max="15111" width="34.7142857142857" style="2" customWidth="1"/>
    <col min="15112" max="15114" width="11.4285714285714" style="2"/>
    <col min="15115" max="15115" width="21.2857142857143" style="2" customWidth="1"/>
    <col min="15116" max="15116" width="37.2857142857143" style="2" customWidth="1"/>
    <col min="15117" max="15360" width="11.4285714285714" style="2"/>
    <col min="15361" max="15361" width="4.42857142857143" style="2" customWidth="1"/>
    <col min="15362" max="15362" width="20.8571428571429" style="2" customWidth="1"/>
    <col min="15363" max="15363" width="11.5714285714286" style="2" customWidth="1"/>
    <col min="15364" max="15364" width="12.2857142857143" style="2" customWidth="1"/>
    <col min="15365" max="15365" width="69.8571428571429" style="2" customWidth="1"/>
    <col min="15366" max="15366" width="36.1428571428571" style="2" customWidth="1"/>
    <col min="15367" max="15367" width="34.7142857142857" style="2" customWidth="1"/>
    <col min="15368" max="15370" width="11.4285714285714" style="2"/>
    <col min="15371" max="15371" width="21.2857142857143" style="2" customWidth="1"/>
    <col min="15372" max="15372" width="37.2857142857143" style="2" customWidth="1"/>
    <col min="15373" max="15616" width="11.4285714285714" style="2"/>
    <col min="15617" max="15617" width="4.42857142857143" style="2" customWidth="1"/>
    <col min="15618" max="15618" width="20.8571428571429" style="2" customWidth="1"/>
    <col min="15619" max="15619" width="11.5714285714286" style="2" customWidth="1"/>
    <col min="15620" max="15620" width="12.2857142857143" style="2" customWidth="1"/>
    <col min="15621" max="15621" width="69.8571428571429" style="2" customWidth="1"/>
    <col min="15622" max="15622" width="36.1428571428571" style="2" customWidth="1"/>
    <col min="15623" max="15623" width="34.7142857142857" style="2" customWidth="1"/>
    <col min="15624" max="15626" width="11.4285714285714" style="2"/>
    <col min="15627" max="15627" width="21.2857142857143" style="2" customWidth="1"/>
    <col min="15628" max="15628" width="37.2857142857143" style="2" customWidth="1"/>
    <col min="15629" max="15872" width="11.4285714285714" style="2"/>
    <col min="15873" max="15873" width="4.42857142857143" style="2" customWidth="1"/>
    <col min="15874" max="15874" width="20.8571428571429" style="2" customWidth="1"/>
    <col min="15875" max="15875" width="11.5714285714286" style="2" customWidth="1"/>
    <col min="15876" max="15876" width="12.2857142857143" style="2" customWidth="1"/>
    <col min="15877" max="15877" width="69.8571428571429" style="2" customWidth="1"/>
    <col min="15878" max="15878" width="36.1428571428571" style="2" customWidth="1"/>
    <col min="15879" max="15879" width="34.7142857142857" style="2" customWidth="1"/>
    <col min="15880" max="15882" width="11.4285714285714" style="2"/>
    <col min="15883" max="15883" width="21.2857142857143" style="2" customWidth="1"/>
    <col min="15884" max="15884" width="37.2857142857143" style="2" customWidth="1"/>
    <col min="15885" max="16128" width="11.4285714285714" style="2"/>
    <col min="16129" max="16129" width="4.42857142857143" style="2" customWidth="1"/>
    <col min="16130" max="16130" width="20.8571428571429" style="2" customWidth="1"/>
    <col min="16131" max="16131" width="11.5714285714286" style="2" customWidth="1"/>
    <col min="16132" max="16132" width="12.2857142857143" style="2" customWidth="1"/>
    <col min="16133" max="16133" width="69.8571428571429" style="2" customWidth="1"/>
    <col min="16134" max="16134" width="36.1428571428571" style="2" customWidth="1"/>
    <col min="16135" max="16135" width="34.7142857142857" style="2" customWidth="1"/>
    <col min="16136" max="16138" width="11.4285714285714" style="2"/>
    <col min="16139" max="16139" width="21.2857142857143" style="2" customWidth="1"/>
    <col min="16140" max="16140" width="37.2857142857143" style="2" customWidth="1"/>
    <col min="16141" max="16384" width="11.4285714285714" style="2"/>
  </cols>
  <sheetData>
    <row r="1" ht="18.75" spans="1:12">
      <c r="A1" s="4" t="s">
        <v>197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8.75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8.25" spans="1:12">
      <c r="A3" s="6" t="s">
        <v>198</v>
      </c>
      <c r="B3" s="6" t="s">
        <v>199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200</v>
      </c>
      <c r="J3" s="6" t="s">
        <v>12</v>
      </c>
      <c r="K3" s="6" t="s">
        <v>13</v>
      </c>
      <c r="L3" s="6" t="s">
        <v>14</v>
      </c>
    </row>
    <row r="4" ht="12.75" spans="1:12">
      <c r="A4" s="7">
        <v>1</v>
      </c>
      <c r="B4" s="7" t="s">
        <v>201</v>
      </c>
      <c r="C4" s="8">
        <v>44848</v>
      </c>
      <c r="D4" s="7" t="s">
        <v>202</v>
      </c>
      <c r="E4" s="7" t="s">
        <v>203</v>
      </c>
      <c r="F4" s="7" t="s">
        <v>204</v>
      </c>
      <c r="G4" s="7" t="s">
        <v>205</v>
      </c>
      <c r="H4" s="7">
        <v>108</v>
      </c>
      <c r="I4" s="7">
        <v>9.05</v>
      </c>
      <c r="J4" s="7">
        <f t="shared" ref="J4:J9" si="0">+I4*H4</f>
        <v>977.4</v>
      </c>
      <c r="K4" s="7" t="s">
        <v>206</v>
      </c>
      <c r="L4" s="7" t="s">
        <v>172</v>
      </c>
    </row>
    <row r="5" ht="12.75" spans="1:12">
      <c r="A5" s="7">
        <v>2</v>
      </c>
      <c r="B5" s="7" t="s">
        <v>201</v>
      </c>
      <c r="C5" s="8">
        <v>44848</v>
      </c>
      <c r="D5" s="7" t="s">
        <v>207</v>
      </c>
      <c r="E5" s="7" t="s">
        <v>208</v>
      </c>
      <c r="F5" s="7" t="s">
        <v>204</v>
      </c>
      <c r="G5" s="7" t="s">
        <v>209</v>
      </c>
      <c r="H5" s="7">
        <v>108</v>
      </c>
      <c r="I5" s="7">
        <v>12.56</v>
      </c>
      <c r="J5" s="7">
        <f t="shared" si="0"/>
        <v>1356.48</v>
      </c>
      <c r="K5" s="7" t="s">
        <v>206</v>
      </c>
      <c r="L5" s="7" t="s">
        <v>172</v>
      </c>
    </row>
    <row r="6" ht="12.75" spans="1:12">
      <c r="A6" s="7">
        <v>3</v>
      </c>
      <c r="B6" s="7" t="s">
        <v>210</v>
      </c>
      <c r="C6" s="8">
        <v>44845</v>
      </c>
      <c r="D6" s="7" t="s">
        <v>157</v>
      </c>
      <c r="E6" s="7" t="s">
        <v>158</v>
      </c>
      <c r="F6" s="7" t="s">
        <v>211</v>
      </c>
      <c r="G6" s="7" t="s">
        <v>212</v>
      </c>
      <c r="H6" s="7">
        <v>168.57</v>
      </c>
      <c r="I6" s="9">
        <v>2.149</v>
      </c>
      <c r="J6" s="7">
        <f t="shared" si="0"/>
        <v>362.25693</v>
      </c>
      <c r="K6" s="7" t="s">
        <v>213</v>
      </c>
      <c r="L6" s="7" t="s">
        <v>21</v>
      </c>
    </row>
    <row r="7" ht="12.75" spans="1:12">
      <c r="A7" s="7">
        <v>4</v>
      </c>
      <c r="B7" s="7" t="s">
        <v>214</v>
      </c>
      <c r="C7" s="8">
        <v>44845</v>
      </c>
      <c r="D7" s="7" t="s">
        <v>157</v>
      </c>
      <c r="E7" s="7" t="s">
        <v>158</v>
      </c>
      <c r="F7" s="7" t="s">
        <v>211</v>
      </c>
      <c r="G7" s="7" t="s">
        <v>212</v>
      </c>
      <c r="H7" s="7">
        <v>1</v>
      </c>
      <c r="I7" s="7">
        <v>475.77</v>
      </c>
      <c r="J7" s="7">
        <f t="shared" si="0"/>
        <v>475.77</v>
      </c>
      <c r="K7" s="7" t="s">
        <v>213</v>
      </c>
      <c r="L7" s="7" t="s">
        <v>21</v>
      </c>
    </row>
    <row r="8" ht="12.75" spans="1:12">
      <c r="A8" s="7">
        <v>5</v>
      </c>
      <c r="B8" s="7" t="s">
        <v>215</v>
      </c>
      <c r="C8" s="8">
        <v>44841</v>
      </c>
      <c r="D8" s="7" t="s">
        <v>216</v>
      </c>
      <c r="E8" s="7" t="s">
        <v>217</v>
      </c>
      <c r="F8" s="7" t="s">
        <v>218</v>
      </c>
      <c r="G8" s="7" t="s">
        <v>219</v>
      </c>
      <c r="H8" s="7">
        <v>1</v>
      </c>
      <c r="I8" s="7">
        <v>2453.76</v>
      </c>
      <c r="J8" s="7">
        <f t="shared" si="0"/>
        <v>2453.76</v>
      </c>
      <c r="K8" s="7" t="s">
        <v>220</v>
      </c>
      <c r="L8" s="7" t="s">
        <v>172</v>
      </c>
    </row>
    <row r="9" ht="12.75" spans="1:12">
      <c r="A9" s="7">
        <v>6</v>
      </c>
      <c r="B9" s="7" t="s">
        <v>221</v>
      </c>
      <c r="C9" s="8">
        <v>44837</v>
      </c>
      <c r="D9" s="7" t="s">
        <v>216</v>
      </c>
      <c r="E9" s="7" t="s">
        <v>217</v>
      </c>
      <c r="F9" s="7" t="s">
        <v>222</v>
      </c>
      <c r="G9" s="7" t="s">
        <v>223</v>
      </c>
      <c r="H9" s="7">
        <v>1</v>
      </c>
      <c r="I9" s="7">
        <v>5630.73</v>
      </c>
      <c r="J9" s="7">
        <f t="shared" si="0"/>
        <v>5630.73</v>
      </c>
      <c r="K9" s="7" t="s">
        <v>224</v>
      </c>
      <c r="L9" s="7" t="s">
        <v>172</v>
      </c>
    </row>
    <row r="10" spans="10:10">
      <c r="J10" s="10">
        <f>SUM(J4:J9)</f>
        <v>11256.39693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C6"/>
  <sheetViews>
    <sheetView workbookViewId="0">
      <selection activeCell="C6" sqref="C6"/>
    </sheetView>
  </sheetViews>
  <sheetFormatPr defaultColWidth="11" defaultRowHeight="15" outlineLevelRow="5" outlineLevelCol="2"/>
  <sheetData>
    <row r="4" spans="3:3">
      <c r="C4" s="1">
        <f>'U ZONAL'!J85+'DD AZOGUES'!J29+'DD GUALACEO'!J12+DDM!J10</f>
        <v>25150.43693</v>
      </c>
    </row>
    <row r="6" spans="3:3">
      <c r="C6">
        <v>25150.43693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U ZONAL</vt:lpstr>
      <vt:lpstr>DD AZOGUES</vt:lpstr>
      <vt:lpstr>DD GUALACEO</vt:lpstr>
      <vt:lpstr>DDM</vt:lpstr>
      <vt:lpstr>Hoja4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paola.heredia</cp:lastModifiedBy>
  <dcterms:created xsi:type="dcterms:W3CDTF">2015-07-31T19:42:00Z</dcterms:created>
  <cp:lastPrinted>2021-07-01T14:11:00Z</cp:lastPrinted>
  <dcterms:modified xsi:type="dcterms:W3CDTF">2022-11-08T15:16:14Z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C635DA26985947488F0110E84B0E3DB9</vt:lpwstr>
  </property>
  <property fmtid="{D5CDD505-2E9C-101B-9397-08002B2CF9AE}" pid="3" name="KSOProductBuildVer">
    <vt:lpwstr>3082-11.2.0.11380</vt:lpwstr>
  </property>
</Properties>
</file>