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INSTITUCIONAL'!$A$2:$F$22</definedName>
  </definedNames>
  <calcPr calcId="145621"/>
</workbook>
</file>

<file path=xl/calcChain.xml><?xml version="1.0" encoding="utf-8"?>
<calcChain xmlns="http://schemas.openxmlformats.org/spreadsheetml/2006/main">
  <c r="C13" i="1" l="1"/>
  <c r="B13" i="1"/>
  <c r="E11" i="1"/>
  <c r="E7" i="1"/>
  <c r="E6" i="1"/>
  <c r="E12" i="1"/>
  <c r="C8" i="1"/>
  <c r="B8" i="1"/>
  <c r="D13" i="1"/>
  <c r="D8" i="1" l="1"/>
</calcChain>
</file>

<file path=xl/comments1.xml><?xml version="1.0" encoding="utf-8"?>
<comments xmlns="http://schemas.openxmlformats.org/spreadsheetml/2006/main">
  <authors>
    <author>carlos.roman</author>
  </authors>
  <commentList>
    <comment ref="B5" authorId="0">
      <text>
        <r>
          <rPr>
            <sz val="9"/>
            <color indexed="81"/>
            <rFont val="Tahoma"/>
            <family val="2"/>
          </rPr>
          <t>Total codificado corriente y de inversion</t>
        </r>
      </text>
    </comment>
    <comment ref="C5" authorId="0">
      <text>
        <r>
          <rPr>
            <sz val="9"/>
            <color indexed="81"/>
            <rFont val="Tahoma"/>
            <family val="2"/>
          </rPr>
          <t xml:space="preserve">Total devengado cooriente y de inversion
</t>
        </r>
      </text>
    </comment>
    <comment ref="B8" authorId="0">
      <text>
        <r>
          <rPr>
            <sz val="9"/>
            <color indexed="81"/>
            <rFont val="Tahoma"/>
            <family val="2"/>
          </rPr>
          <t xml:space="preserve">Se obtiene de la cedula de coorinte y de inversion
</t>
        </r>
      </text>
    </comment>
  </commentList>
</comments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<sst xmlns="http://schemas.openxmlformats.org/spreadsheetml/2006/main" count="42" uniqueCount="32">
  <si>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</si>
  <si>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</si>
  <si>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</si>
  <si>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</si>
  <si>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</si>
  <si>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</si>
  <si>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</si>
  <si>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</si>
  <si>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</si>
  <si>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</si>
  <si>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</si>
  <si>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</si>
  <si>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</si>
  <si>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</si>
  <si>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</si>
  <si>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</si>
  <si>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</si>
  <si>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</si>
  <si>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</si>
  <si>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</si>
  <si>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</si>
  <si>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</si>
  <si>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</si>
  <si>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</si>
  <si>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</si>
  <si>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</si>
  <si>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</si>
  <si>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</si>
  <si>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</si>
  <si>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institucional enero diciembre 2018.pdf</t>
  </si>
  <si>
    <t>Ejecucion presupuestaria institucional enero diciembre 2017.pdf</t>
  </si>
  <si>
    <t>Beneficiarios recursos publicos DICIEMBRE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</si>
</sst>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0" borderId="20" xfId="1" applyBorder="1" applyAlignment="1" applyProtection="1"/>
    <xf numFmtId="0" fontId="2" fillId="0" borderId="21" xfId="1" applyBorder="1" applyAlignment="1" applyProtection="1"/>
    <xf numFmtId="0" fontId="2" fillId="0" borderId="22" xfId="1" applyBorder="1" applyAlignment="1" applyProtection="1"/>
    <xf numFmtId="0" fontId="2" fillId="0" borderId="1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Ejecucion%20presupuestaria%20institucional%20enero%20diciembre%202017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Ejecucion%20presupuestaria%20institucional%20enero%20diciembre%202018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Beneficiarios%20recursos%20publicos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3"/>
  <sheetViews>
    <sheetView tabSelected="1" workbookViewId="0">
      <selection activeCell="F15" sqref="F15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</cols>
  <sheetData>
    <row r="1" spans="1:37" ht="15" customHeight="1" thickBot="1" x14ac:dyDescent="0.3"/>
    <row r="2" spans="1:37" ht="29.25" customHeight="1" x14ac:dyDescent="0.25">
      <c r="A2" s="18" t="s">
        <v>5</v>
      </c>
      <c r="B2" s="19"/>
      <c r="C2" s="19"/>
      <c r="D2" s="19"/>
      <c r="E2" s="19"/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57" customHeight="1" thickBot="1" x14ac:dyDescent="0.3">
      <c r="A3" s="21" t="s">
        <v>20</v>
      </c>
      <c r="B3" s="22"/>
      <c r="C3" s="22"/>
      <c r="D3" s="22"/>
      <c r="E3" s="22"/>
      <c r="F3" s="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42.75" customHeight="1" x14ac:dyDescent="0.25">
      <c r="A4" s="24" t="s">
        <v>6</v>
      </c>
      <c r="B4" s="25"/>
      <c r="C4" s="25"/>
      <c r="D4" s="25"/>
      <c r="E4" s="25"/>
      <c r="F4" s="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7" customFormat="1" ht="48.75" customHeight="1" x14ac:dyDescent="0.25">
      <c r="A5" s="13" t="s">
        <v>19</v>
      </c>
      <c r="B5" s="4" t="s">
        <v>7</v>
      </c>
      <c r="C5" s="5" t="s">
        <v>8</v>
      </c>
      <c r="D5" s="5" t="s">
        <v>9</v>
      </c>
      <c r="E5" s="4" t="s">
        <v>13</v>
      </c>
      <c r="F5" s="4" t="s">
        <v>21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30" customHeight="1" x14ac:dyDescent="0.25">
      <c r="A6" s="14" t="s">
        <v>16</v>
      </c>
      <c r="B6" s="8">
        <v>934292433.26999998</v>
      </c>
      <c r="C6" s="8">
        <v>920976662.05999994</v>
      </c>
      <c r="D6" s="3" t="s">
        <v>27</v>
      </c>
      <c r="E6" s="11">
        <f>C6/B6</f>
        <v>0.98574774799000009</v>
      </c>
      <c r="F6" s="51" t="s">
        <v>29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0" customHeight="1" x14ac:dyDescent="0.25">
      <c r="A7" s="14" t="s">
        <v>17</v>
      </c>
      <c r="B7" s="12">
        <v>54064433.25</v>
      </c>
      <c r="C7" s="2">
        <v>48057705.539999999</v>
      </c>
      <c r="D7" s="3" t="s">
        <v>27</v>
      </c>
      <c r="E7" s="11">
        <f>C7/B7</f>
        <v>0.88889687084623237</v>
      </c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15" t="s">
        <v>18</v>
      </c>
      <c r="B8" s="9">
        <f>SUM(B6:B7)</f>
        <v>988356866.51999998</v>
      </c>
      <c r="C8" s="10">
        <f>SUM(C6:C7)</f>
        <v>969034367.5999999</v>
      </c>
      <c r="D8" s="37">
        <f>C8/B8</f>
        <v>0.98044987638115522</v>
      </c>
      <c r="E8" s="38"/>
      <c r="F8" s="5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7" customFormat="1" ht="38.25" customHeight="1" x14ac:dyDescent="0.25">
      <c r="A9" s="39" t="s">
        <v>15</v>
      </c>
      <c r="B9" s="40"/>
      <c r="C9" s="40"/>
      <c r="D9" s="40"/>
      <c r="E9" s="40"/>
      <c r="F9" s="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7" customFormat="1" ht="34.5" customHeight="1" x14ac:dyDescent="0.25">
      <c r="A10" s="16" t="s">
        <v>19</v>
      </c>
      <c r="B10" s="4" t="s">
        <v>7</v>
      </c>
      <c r="C10" s="5" t="s">
        <v>8</v>
      </c>
      <c r="D10" s="5" t="s">
        <v>9</v>
      </c>
      <c r="E10" s="4" t="s">
        <v>13</v>
      </c>
      <c r="F10" s="4" t="s">
        <v>10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30" customHeight="1" x14ac:dyDescent="0.25">
      <c r="A11" s="17" t="s">
        <v>16</v>
      </c>
      <c r="B11" s="2">
        <v>916529044.09000003</v>
      </c>
      <c r="C11" s="8">
        <v>906838698.88</v>
      </c>
      <c r="D11" s="3" t="s">
        <v>14</v>
      </c>
      <c r="E11" s="11">
        <f>C11/B11</f>
        <v>0.98942712697160473</v>
      </c>
      <c r="F11" s="51" t="s">
        <v>30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30" customHeight="1" x14ac:dyDescent="0.25">
      <c r="A12" s="14" t="s">
        <v>17</v>
      </c>
      <c r="B12" s="2">
        <v>44536112.670000002</v>
      </c>
      <c r="C12" s="2">
        <v>41545701.289999999</v>
      </c>
      <c r="D12" s="3" t="s">
        <v>14</v>
      </c>
      <c r="E12" s="11">
        <f>C12/B12</f>
        <v>0.93285423444659155</v>
      </c>
      <c r="F12" s="5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7" customFormat="1" ht="30" customHeight="1" x14ac:dyDescent="0.25">
      <c r="A13" s="15" t="s">
        <v>18</v>
      </c>
      <c r="B13" s="9">
        <f>+B11+B12</f>
        <v>961065156.75999999</v>
      </c>
      <c r="C13" s="10">
        <f>+C11+C12</f>
        <v>948384400.16999996</v>
      </c>
      <c r="D13" s="37">
        <f>C13/B13</f>
        <v>0.98680551833472963</v>
      </c>
      <c r="E13" s="38"/>
      <c r="F13" s="5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39.75" customHeight="1" x14ac:dyDescent="0.25">
      <c r="A14" s="47" t="s">
        <v>11</v>
      </c>
      <c r="B14" s="48"/>
      <c r="C14" s="48"/>
      <c r="D14" s="48"/>
      <c r="E14" s="48"/>
      <c r="F14" s="4" t="s">
        <v>12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32.25" customHeight="1" x14ac:dyDescent="0.25">
      <c r="A15" s="49"/>
      <c r="B15" s="50"/>
      <c r="C15" s="50"/>
      <c r="D15" s="50"/>
      <c r="E15" s="50"/>
      <c r="F15" s="54" t="s">
        <v>31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ht="15" customHeight="1" x14ac:dyDescent="0.25">
      <c r="A16" s="32"/>
      <c r="B16" s="33"/>
      <c r="C16" s="33"/>
      <c r="D16" s="33"/>
      <c r="E16" s="33"/>
      <c r="F16" s="3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4.75" customHeight="1" x14ac:dyDescent="0.25">
      <c r="A17" s="29" t="s">
        <v>0</v>
      </c>
      <c r="B17" s="30"/>
      <c r="C17" s="30"/>
      <c r="D17" s="30"/>
      <c r="E17" s="46">
        <v>43465</v>
      </c>
      <c r="F17" s="2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3.25" customHeight="1" x14ac:dyDescent="0.25">
      <c r="A18" s="29" t="s">
        <v>4</v>
      </c>
      <c r="B18" s="30"/>
      <c r="C18" s="30"/>
      <c r="D18" s="31"/>
      <c r="E18" s="27" t="s">
        <v>22</v>
      </c>
      <c r="F18" s="2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6.25" customHeight="1" x14ac:dyDescent="0.25">
      <c r="A19" s="29" t="s">
        <v>23</v>
      </c>
      <c r="B19" s="30"/>
      <c r="C19" s="30"/>
      <c r="D19" s="30"/>
      <c r="E19" s="27" t="s">
        <v>24</v>
      </c>
      <c r="F19" s="2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9.25" customHeight="1" x14ac:dyDescent="0.25">
      <c r="A20" s="29" t="s">
        <v>3</v>
      </c>
      <c r="B20" s="30"/>
      <c r="C20" s="30"/>
      <c r="D20" s="30"/>
      <c r="E20" s="27" t="s">
        <v>25</v>
      </c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30" customHeight="1" x14ac:dyDescent="0.25">
      <c r="A21" s="29" t="s">
        <v>1</v>
      </c>
      <c r="B21" s="30"/>
      <c r="C21" s="30"/>
      <c r="D21" s="30"/>
      <c r="E21" s="44" t="s">
        <v>26</v>
      </c>
      <c r="F21" s="4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33" customHeight="1" thickBot="1" x14ac:dyDescent="0.3">
      <c r="A22" s="35" t="s">
        <v>2</v>
      </c>
      <c r="B22" s="36"/>
      <c r="C22" s="36"/>
      <c r="D22" s="36"/>
      <c r="E22" s="42" t="s">
        <v>28</v>
      </c>
      <c r="F22" s="4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</sheetData>
  <mergeCells count="22">
    <mergeCell ref="A22:D22"/>
    <mergeCell ref="A17:D17"/>
    <mergeCell ref="D8:E8"/>
    <mergeCell ref="F6:F8"/>
    <mergeCell ref="A9:F9"/>
    <mergeCell ref="F11:F13"/>
    <mergeCell ref="E22:F22"/>
    <mergeCell ref="A21:D21"/>
    <mergeCell ref="E21:F21"/>
    <mergeCell ref="E17:F17"/>
    <mergeCell ref="E19:F19"/>
    <mergeCell ref="E20:F20"/>
    <mergeCell ref="A14:E15"/>
    <mergeCell ref="D13:E13"/>
    <mergeCell ref="A19:D19"/>
    <mergeCell ref="A20:D20"/>
    <mergeCell ref="A2:F2"/>
    <mergeCell ref="A3:F3"/>
    <mergeCell ref="A4:F4"/>
    <mergeCell ref="E18:F18"/>
    <mergeCell ref="A18:D18"/>
    <mergeCell ref="A16:F16"/>
  </mergeCells>
  <phoneticPr fontId="0" type="noConversion"/>
  <hyperlinks>
    <hyperlink ref="E21" r:id="rId1"/>
    <hyperlink ref="F6:F8" r:id="rId2" display="Ejecucion presupuestaria institucional enero diciembre 2018.pdf"/>
    <hyperlink ref="F11:F13" r:id="rId3" display="Ejecucion presupuestaria institucional enero diciembre 2017.pdf"/>
    <hyperlink ref="F15" r:id="rId4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Footer>&amp;L&amp;P de &amp;N&amp;CMinisterio de Inclusión Económica y Social&amp;R&amp;F</oddFooter>
  </headerFooter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Juan Luis Fierro Erazo</cp:lastModifiedBy>
  <cp:lastPrinted>2018-12-04T21:11:14Z</cp:lastPrinted>
  <dcterms:created xsi:type="dcterms:W3CDTF">2011-04-20T17:22:00Z</dcterms:created>
  <dcterms:modified xsi:type="dcterms:W3CDTF">2019-01-04T15:08:12Z</dcterms:modified>
</cp:coreProperties>
</file>